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7BDBB104-84CE-460F-BC11-E04588AC1AB3}" xr6:coauthVersionLast="47" xr6:coauthVersionMax="47" xr10:uidLastSave="{00000000-0000-0000-0000-000000000000}"/>
  <bookViews>
    <workbookView xWindow="-108" yWindow="-108" windowWidth="23256" windowHeight="12576" xr2:uid="{1D62BF6C-4FE9-4468-9794-3CD257D240DA}"/>
  </bookViews>
  <sheets>
    <sheet name="pivot table" sheetId="2" r:id="rId1"/>
    <sheet name="pivot chart" sheetId="3" r:id="rId2"/>
    <sheet name="Unicorn_Companies" sheetId="1" r:id="rId3"/>
    <sheet name="PIVOT TABLE FOR 5A" sheetId="8" r:id="rId4"/>
    <sheet name="5B" sheetId="9" r:id="rId5"/>
    <sheet name="INVESTORS" sheetId="6" r:id="rId6"/>
  </sheets>
  <definedNames>
    <definedName name="_xlnm._FilterDatabase" localSheetId="5" hidden="1">INVESTORS!$A$2:$D$946</definedName>
  </definedNames>
  <calcPr calcId="181029"/>
  <pivotCaches>
    <pivotCache cacheId="94" r:id="rId7"/>
    <pivotCache cacheId="111" r:id="rId8"/>
    <pivotCache cacheId="110" r:id="rId9"/>
  </pivotCaches>
</workbook>
</file>

<file path=xl/calcChain.xml><?xml version="1.0" encoding="utf-8"?>
<calcChain xmlns="http://schemas.openxmlformats.org/spreadsheetml/2006/main">
  <c r="J7" i="1" l="1"/>
  <c r="J2" i="1"/>
  <c r="J3" i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</calcChain>
</file>

<file path=xl/sharedStrings.xml><?xml version="1.0" encoding="utf-8"?>
<sst xmlns="http://schemas.openxmlformats.org/spreadsheetml/2006/main" count="15337" uniqueCount="4464">
  <si>
    <t>Company</t>
  </si>
  <si>
    <t>Valuation</t>
  </si>
  <si>
    <t>Date Joined</t>
  </si>
  <si>
    <t>Industry</t>
  </si>
  <si>
    <t>City</t>
  </si>
  <si>
    <t>Country</t>
  </si>
  <si>
    <t>Continent</t>
  </si>
  <si>
    <t>Year Founded</t>
  </si>
  <si>
    <t>Funding</t>
  </si>
  <si>
    <t>Select Investors</t>
  </si>
  <si>
    <t>Bytedance</t>
  </si>
  <si>
    <t>$180B</t>
  </si>
  <si>
    <t>Artificial intelligence</t>
  </si>
  <si>
    <t>Beijing</t>
  </si>
  <si>
    <t>China</t>
  </si>
  <si>
    <t>Asia</t>
  </si>
  <si>
    <t>$8B</t>
  </si>
  <si>
    <t>SpaceX</t>
  </si>
  <si>
    <t>$100B</t>
  </si>
  <si>
    <t>Other</t>
  </si>
  <si>
    <t>Hawthorne</t>
  </si>
  <si>
    <t>United States</t>
  </si>
  <si>
    <t>North America</t>
  </si>
  <si>
    <t>$7B</t>
  </si>
  <si>
    <t>Founders Fund, Draper Fisher Jurvetson, Rothenberg Ventures</t>
  </si>
  <si>
    <t>SHEIN</t>
  </si>
  <si>
    <t>E-commerce &amp; direct-to-consumer</t>
  </si>
  <si>
    <t>Shenzhen</t>
  </si>
  <si>
    <t>$2B</t>
  </si>
  <si>
    <t>Tiger Global Management, Sequoia Capital China, Shunwei Capital Partners</t>
  </si>
  <si>
    <t>Stripe</t>
  </si>
  <si>
    <t>$95B</t>
  </si>
  <si>
    <t>Fintech</t>
  </si>
  <si>
    <t>San Francisco</t>
  </si>
  <si>
    <t>Khosla Ventures, LowercaseCapital, capitalG</t>
  </si>
  <si>
    <t>Klarna</t>
  </si>
  <si>
    <t>$46B</t>
  </si>
  <si>
    <t>Stockholm</t>
  </si>
  <si>
    <t>Sweden</t>
  </si>
  <si>
    <t>Europe</t>
  </si>
  <si>
    <t>$4B</t>
  </si>
  <si>
    <t>Institutional Venture Partners, Sequoia Capital, General Atlantic</t>
  </si>
  <si>
    <t>Canva</t>
  </si>
  <si>
    <t>$40B</t>
  </si>
  <si>
    <t>Internet software &amp; services</t>
  </si>
  <si>
    <t>Surry Hills</t>
  </si>
  <si>
    <t>Australia</t>
  </si>
  <si>
    <t>Oceania</t>
  </si>
  <si>
    <t>$572M</t>
  </si>
  <si>
    <t>Sequoia Capital China, Blackbird Ventures, Matrix Partners</t>
  </si>
  <si>
    <t>Checkout.com</t>
  </si>
  <si>
    <t>London</t>
  </si>
  <si>
    <t>United Kingdom</t>
  </si>
  <si>
    <t>Tiger Global Management, Insight Partners, DST Global</t>
  </si>
  <si>
    <t>Instacart</t>
  </si>
  <si>
    <t>$39B</t>
  </si>
  <si>
    <t>Supply chain, logistics, &amp; delivery</t>
  </si>
  <si>
    <t>$3B</t>
  </si>
  <si>
    <t>Khosla Ventures, Kleiner Perkins Caufield &amp; Byers, Collaborative Fund</t>
  </si>
  <si>
    <t>JUUL Labs</t>
  </si>
  <si>
    <t>$38B</t>
  </si>
  <si>
    <t>Consumer &amp; retail</t>
  </si>
  <si>
    <t>$14B</t>
  </si>
  <si>
    <t>Tiger Global Management</t>
  </si>
  <si>
    <t>Databricks</t>
  </si>
  <si>
    <t>Data management &amp; analytics</t>
  </si>
  <si>
    <t>Andreessen Horowitz, New Enterprise Associates, Battery Ventures</t>
  </si>
  <si>
    <t>Revolut</t>
  </si>
  <si>
    <t>$33B</t>
  </si>
  <si>
    <t>index Ventures, DST Global, Ribbit Capital</t>
  </si>
  <si>
    <t>Epic Games</t>
  </si>
  <si>
    <t>$32B</t>
  </si>
  <si>
    <t>Cary</t>
  </si>
  <si>
    <t>Tencent Holdings, KKR, Smash Ventures</t>
  </si>
  <si>
    <t>FTX</t>
  </si>
  <si>
    <t>Bahamas</t>
  </si>
  <si>
    <t>Sequoia Capital, Thoma Bravo, Softbank</t>
  </si>
  <si>
    <t>Fanatics</t>
  </si>
  <si>
    <t>$27B</t>
  </si>
  <si>
    <t>Jacksonville</t>
  </si>
  <si>
    <t>SoftBank Group, Andreessen Horowitz, Temasek Holdings</t>
  </si>
  <si>
    <t>Chime</t>
  </si>
  <si>
    <t>$25B</t>
  </si>
  <si>
    <t>Forerunner Ventures, Crosslink Capital, Homebrew</t>
  </si>
  <si>
    <t>BYJU's</t>
  </si>
  <si>
    <t>$22B</t>
  </si>
  <si>
    <t>Edtech</t>
  </si>
  <si>
    <t>Bengaluru</t>
  </si>
  <si>
    <t>India</t>
  </si>
  <si>
    <t>Tencent Holdings, Lightspeed India Partners, Sequoia Capital India</t>
  </si>
  <si>
    <t>J&amp;T Express</t>
  </si>
  <si>
    <t>$20B</t>
  </si>
  <si>
    <t>Jakarta</t>
  </si>
  <si>
    <t>Indonesia</t>
  </si>
  <si>
    <t>$5B</t>
  </si>
  <si>
    <t>Hillhouse Capital Management, Boyu Capital, Sequoia Capital China</t>
  </si>
  <si>
    <t>Xiaohongshu</t>
  </si>
  <si>
    <t>Shanghai</t>
  </si>
  <si>
    <t>$918M</t>
  </si>
  <si>
    <t>GGV Capital, ZhenFund, Tencent</t>
  </si>
  <si>
    <t>Miro</t>
  </si>
  <si>
    <t>$18B</t>
  </si>
  <si>
    <t>$476M</t>
  </si>
  <si>
    <t>Accel, AltaIR Capital, Technology Crossover Ventures</t>
  </si>
  <si>
    <t>Yuanfudao</t>
  </si>
  <si>
    <t>$17B</t>
  </si>
  <si>
    <t>Tencent Holdings, Warbug Pincus, IDG Capital</t>
  </si>
  <si>
    <t>Rapyd</t>
  </si>
  <si>
    <t>$15B</t>
  </si>
  <si>
    <t>$770M</t>
  </si>
  <si>
    <t>Target Global, General Catalyst, Durable Capital Partners</t>
  </si>
  <si>
    <t>Discord</t>
  </si>
  <si>
    <t>$979M</t>
  </si>
  <si>
    <t>Benchmark, Greylock Partners, Tencent Holdings</t>
  </si>
  <si>
    <t>Genki Forest</t>
  </si>
  <si>
    <t>$721M</t>
  </si>
  <si>
    <t>Sequoia Capital China, Longfor Capitalm, Gaorong Capital</t>
  </si>
  <si>
    <t>goPuff</t>
  </si>
  <si>
    <t>Philadelphia</t>
  </si>
  <si>
    <t>Accel, Softbank Group, Anthos Capital</t>
  </si>
  <si>
    <t>Blockchain.com</t>
  </si>
  <si>
    <t>$490M</t>
  </si>
  <si>
    <t>Lightspeed Venture Partners, Google Ventures, Lakestar</t>
  </si>
  <si>
    <t>Plaid</t>
  </si>
  <si>
    <t>$13B</t>
  </si>
  <si>
    <t>$734M</t>
  </si>
  <si>
    <t>New Enterprise Associates, Spar Capital, Index Ventures</t>
  </si>
  <si>
    <t>Devoted Health</t>
  </si>
  <si>
    <t>Health</t>
  </si>
  <si>
    <t>Waltham</t>
  </si>
  <si>
    <t>Andreessen Horowitz, F-Prime Capital, Venrock</t>
  </si>
  <si>
    <t>OpenSea</t>
  </si>
  <si>
    <t>New York</t>
  </si>
  <si>
    <t>$427M</t>
  </si>
  <si>
    <t>Andreessen Horowitz, Thirty Five Ventures, Sound Ventures</t>
  </si>
  <si>
    <t>Grammarly</t>
  </si>
  <si>
    <t>$400M</t>
  </si>
  <si>
    <t>General Catalyst, Institutional Venture Partners, Breyer Capital</t>
  </si>
  <si>
    <t>Argo AI</t>
  </si>
  <si>
    <t>$12B</t>
  </si>
  <si>
    <t>Pittsburgh</t>
  </si>
  <si>
    <t>Volkswagen Group, Ford Autonomous Vehicles</t>
  </si>
  <si>
    <t>Northvolt</t>
  </si>
  <si>
    <t>Vattenfall, Volkswagen Group, Goldman Sachs</t>
  </si>
  <si>
    <t>Faire</t>
  </si>
  <si>
    <t>$1B</t>
  </si>
  <si>
    <t>Khosla Ventures, Forerunner Ventures, Sequoia Capital</t>
  </si>
  <si>
    <t>Airtable</t>
  </si>
  <si>
    <t>Caffeinated Capital, CRV, Founder Collective</t>
  </si>
  <si>
    <t>Brex</t>
  </si>
  <si>
    <t>DST Global, Ribbit Capital, Greenoaks Capital Management</t>
  </si>
  <si>
    <t>Getir</t>
  </si>
  <si>
    <t>Istanbul</t>
  </si>
  <si>
    <t>Turkey</t>
  </si>
  <si>
    <t>Tiger Global Management, Sequoia Capital, Revo Capital</t>
  </si>
  <si>
    <t>Biosplice Therapeutics</t>
  </si>
  <si>
    <t>San Diego</t>
  </si>
  <si>
    <t>$799M</t>
  </si>
  <si>
    <t>Vickers Venture Partners, IKEA GreenTech</t>
  </si>
  <si>
    <t>Bitmain</t>
  </si>
  <si>
    <t>Hardware</t>
  </si>
  <si>
    <t>$765M</t>
  </si>
  <si>
    <t>Coatue Management, Sequoia Capital China, IDG Capital</t>
  </si>
  <si>
    <t>GoodLeap</t>
  </si>
  <si>
    <t>Roseville</t>
  </si>
  <si>
    <t>$800M</t>
  </si>
  <si>
    <t>New Enterprise Associates, BDT Capital Partners, Davidson Kempner Capital Management</t>
  </si>
  <si>
    <t>Xingsheng Selected</t>
  </si>
  <si>
    <t>Changsha</t>
  </si>
  <si>
    <t>KKR, Tencent Holdings, Sequoia Capital China</t>
  </si>
  <si>
    <t>ZongMu Technology</t>
  </si>
  <si>
    <t>$11B</t>
  </si>
  <si>
    <t>Auto &amp; transportation</t>
  </si>
  <si>
    <t>$376M</t>
  </si>
  <si>
    <t>LTW Capital, Legend Capital, Qualcomm Ventures</t>
  </si>
  <si>
    <t>Bolt</t>
  </si>
  <si>
    <t>Tallinn</t>
  </si>
  <si>
    <t>Estonia</t>
  </si>
  <si>
    <t>Didi Chuxing, Diamler, TMT Investments</t>
  </si>
  <si>
    <t>Swiggy</t>
  </si>
  <si>
    <t>Accel India, SAIF Partners, Norwest Venture Partners</t>
  </si>
  <si>
    <t>Weilong Foods</t>
  </si>
  <si>
    <t>Luohe</t>
  </si>
  <si>
    <t>$558M</t>
  </si>
  <si>
    <t>Tencent Holdings, Hillhouse Capital Management, Yunfeng Capital</t>
  </si>
  <si>
    <t>Global Switch</t>
  </si>
  <si>
    <t>Aviation Industry Corporation of China, Essence Financial, Jiangsu Sha Steel Group</t>
  </si>
  <si>
    <t>Activant Capital, Tribe Capital, General Atlantic</t>
  </si>
  <si>
    <t>Celonis</t>
  </si>
  <si>
    <t>Munich</t>
  </si>
  <si>
    <t>Germany</t>
  </si>
  <si>
    <t>Accel, 83North</t>
  </si>
  <si>
    <t>Zuoyebang</t>
  </si>
  <si>
    <t>$10B</t>
  </si>
  <si>
    <t>Sequoia Capital China, Xiang He Capital, GGV Capital</t>
  </si>
  <si>
    <t>Ripple</t>
  </si>
  <si>
    <t>$294M</t>
  </si>
  <si>
    <t>IDG Capital, Venture51, Lightspeed Venture Partners</t>
  </si>
  <si>
    <t>OYO Rooms</t>
  </si>
  <si>
    <t>Travel</t>
  </si>
  <si>
    <t>Gurugram</t>
  </si>
  <si>
    <t>SoftBank Group, Sequoia Capital India,Lightspeed India Partners</t>
  </si>
  <si>
    <t>OutSystems</t>
  </si>
  <si>
    <t>Boston</t>
  </si>
  <si>
    <t>KKR, ES Ventures, North Bridge Growth Equity</t>
  </si>
  <si>
    <t>ServiceTitan</t>
  </si>
  <si>
    <t>Glendale</t>
  </si>
  <si>
    <t>Bessemer Venture Partners, ICONIQ Capital, Battery Ventures</t>
  </si>
  <si>
    <t>Alchemy</t>
  </si>
  <si>
    <t>$564M</t>
  </si>
  <si>
    <t>DFJ Growth Fund, Coatue Management, Addition</t>
  </si>
  <si>
    <t>Chehaoduo</t>
  </si>
  <si>
    <t>Sequoia Capital China, GX Capital</t>
  </si>
  <si>
    <t>Digital Currency Group</t>
  </si>
  <si>
    <t>Ribbit Capital, capitalG, Softbank Group</t>
  </si>
  <si>
    <t>Figma</t>
  </si>
  <si>
    <t>$333M</t>
  </si>
  <si>
    <t>Index Ventures, Greylock Partners, Kleiner Perkins Caufield &amp; Byers</t>
  </si>
  <si>
    <t>Gusto</t>
  </si>
  <si>
    <t>$691M</t>
  </si>
  <si>
    <t>General Catalyst Partners, Google Ventures, Kleiner Perkins Caufield &amp; Byers</t>
  </si>
  <si>
    <t>Lalamove</t>
  </si>
  <si>
    <t>Cheung Sha Wan</t>
  </si>
  <si>
    <t>Hong Kong</t>
  </si>
  <si>
    <t>MindWorks Ventures, Shunwei Capital Partners, Xiang He Capital</t>
  </si>
  <si>
    <t>Notion Labs</t>
  </si>
  <si>
    <t>$343M</t>
  </si>
  <si>
    <t>Index Ventures, Draft Ventures, Felicis Ventures</t>
  </si>
  <si>
    <t>reddit</t>
  </si>
  <si>
    <t>Y Combinator, Sequoia Capital, Coatue Management</t>
  </si>
  <si>
    <t>Talkdesk</t>
  </si>
  <si>
    <t>$497M</t>
  </si>
  <si>
    <t>DJF, Salesforce Ventures, Storm Ventures</t>
  </si>
  <si>
    <t>Thrasio</t>
  </si>
  <si>
    <t>Walpole</t>
  </si>
  <si>
    <t>Upper90, RiverPark Ventures, Advent International</t>
  </si>
  <si>
    <t>Dunamu</t>
  </si>
  <si>
    <t>$9B</t>
  </si>
  <si>
    <t>Seoul</t>
  </si>
  <si>
    <t>South Korea</t>
  </si>
  <si>
    <t>$71M</t>
  </si>
  <si>
    <t>Qualcomm Ventures, Woori Investment, Hanwha Investment &amp; Securities</t>
  </si>
  <si>
    <t>Yanolja</t>
  </si>
  <si>
    <t>SBI Investment Korea, Partners Investment, GIC</t>
  </si>
  <si>
    <t>Pony.ai</t>
  </si>
  <si>
    <t>Fremont</t>
  </si>
  <si>
    <t>Sequoia Capital China, IDG Capital, DCM Ventures</t>
  </si>
  <si>
    <t>Nuro</t>
  </si>
  <si>
    <t>Mountain View</t>
  </si>
  <si>
    <t>SoftBank Group, Greylock Partners, Gaorong Capital</t>
  </si>
  <si>
    <t>Snyk</t>
  </si>
  <si>
    <t>Cybersecurity</t>
  </si>
  <si>
    <t>BOLDstart Ventures, Google Ventures, Accel</t>
  </si>
  <si>
    <t>Kavak</t>
  </si>
  <si>
    <t>Lerma de Villada</t>
  </si>
  <si>
    <t>Mexico</t>
  </si>
  <si>
    <t>DST Global, SoftBank Group, Mountain Nazca</t>
  </si>
  <si>
    <t>N26</t>
  </si>
  <si>
    <t>Berlin</t>
  </si>
  <si>
    <t>Redalpine Venture Partners, Earlybird Venture Capital, Valar Ventures</t>
  </si>
  <si>
    <t>Klaviyo</t>
  </si>
  <si>
    <t>$679M</t>
  </si>
  <si>
    <t>Summit Partners, Accel, Astral Capital</t>
  </si>
  <si>
    <t>Niantic</t>
  </si>
  <si>
    <t>Mobile &amp; telecommunications</t>
  </si>
  <si>
    <t>Nintendo, Google, Pokemon Company International, Spark Capital</t>
  </si>
  <si>
    <t>Tanium</t>
  </si>
  <si>
    <t>Kirkland</t>
  </si>
  <si>
    <t>$775M</t>
  </si>
  <si>
    <t>Andreessen Horowitz, Nor-Cal Invest, TPG Growth</t>
  </si>
  <si>
    <t>Dream11</t>
  </si>
  <si>
    <t>Mumbai</t>
  </si>
  <si>
    <t>Kaalari Capital, Tencent Holdings, Steadview Capital</t>
  </si>
  <si>
    <t>DJI Innovations</t>
  </si>
  <si>
    <t>$105M</t>
  </si>
  <si>
    <t>Accel Partners, Sequoia Capital</t>
  </si>
  <si>
    <t>Netskope</t>
  </si>
  <si>
    <t>Santa Clara</t>
  </si>
  <si>
    <t>Lightspeed Venture Partners, Social Capital, Accel</t>
  </si>
  <si>
    <t>Razorpay</t>
  </si>
  <si>
    <t>$742M</t>
  </si>
  <si>
    <t>Sequoia Capital India, Tiger Global Management, Matrix Partners India</t>
  </si>
  <si>
    <t>Dapper Labs</t>
  </si>
  <si>
    <t>Vancouver</t>
  </si>
  <si>
    <t>Canada</t>
  </si>
  <si>
    <t>$607M</t>
  </si>
  <si>
    <t>Union Square Ventures, Venrock, Andreessen Horowitz</t>
  </si>
  <si>
    <t>Lacework</t>
  </si>
  <si>
    <t>San Jose</t>
  </si>
  <si>
    <t>Sutter Hill Ventures, Liberty Global Ventures, Coatue Management</t>
  </si>
  <si>
    <t>Tipalti</t>
  </si>
  <si>
    <t>San Mateo</t>
  </si>
  <si>
    <t>$549M</t>
  </si>
  <si>
    <t>01 Advisors, Zeev Ventures, Group 11</t>
  </si>
  <si>
    <t>Hopin</t>
  </si>
  <si>
    <t>Accel, Northzone Ventures, Institutional Venture Partners</t>
  </si>
  <si>
    <t>Caris Life Sciences</t>
  </si>
  <si>
    <t>Irving</t>
  </si>
  <si>
    <t>Sixth Street Partners, OrbiMed Advisors, Highland Capital Management</t>
  </si>
  <si>
    <t>Ramp</t>
  </si>
  <si>
    <t>$660M</t>
  </si>
  <si>
    <t>D1 Capital Partners, Stripe, Coatue Management</t>
  </si>
  <si>
    <t>Tempus</t>
  </si>
  <si>
    <t>Chicago</t>
  </si>
  <si>
    <t>$820M</t>
  </si>
  <si>
    <t>New Enterprise Associates, T. Rowe Associates, Lightbank</t>
  </si>
  <si>
    <t>Fireblocks</t>
  </si>
  <si>
    <t>Tenaya Capital, Coatue Management, Stripes Group</t>
  </si>
  <si>
    <t>Flexport</t>
  </si>
  <si>
    <t>Bloomberg Beta, Founders Fund, First Round Capital</t>
  </si>
  <si>
    <t>National Stock Exchange of India</t>
  </si>
  <si>
    <t>$297M</t>
  </si>
  <si>
    <t>TA Associates, SoftBank Group, GS Growth</t>
  </si>
  <si>
    <t>Meicai</t>
  </si>
  <si>
    <t>Tiger Global Management, Blue Lake Capital, ZhenFund</t>
  </si>
  <si>
    <t>Impossible Foods</t>
  </si>
  <si>
    <t>Redwood City</t>
  </si>
  <si>
    <t>Khosla Ventures, Horizons Ventures, Temasek Holdings</t>
  </si>
  <si>
    <t>CRED</t>
  </si>
  <si>
    <t>$922M</t>
  </si>
  <si>
    <t>Tiger Global Management, DST Global, Sequoia Capital India</t>
  </si>
  <si>
    <t>Attentive</t>
  </si>
  <si>
    <t>Hoboken</t>
  </si>
  <si>
    <t>$863M</t>
  </si>
  <si>
    <t>NextView Ventures, Eniac Ventures, Sequoia Capital</t>
  </si>
  <si>
    <t>Ola Cabs</t>
  </si>
  <si>
    <t>Accel Partners, SoftBank Group, Sequoia Capital</t>
  </si>
  <si>
    <t>Rippling</t>
  </si>
  <si>
    <t>$447M</t>
  </si>
  <si>
    <t>Initialized Capital, Y Combinator, Kleiner Perkins Caufield &amp; Byers</t>
  </si>
  <si>
    <t>Carta</t>
  </si>
  <si>
    <t>Menlo Ventures, Spark Capital, Union Square Ventures</t>
  </si>
  <si>
    <t>Toss</t>
  </si>
  <si>
    <t>$844M</t>
  </si>
  <si>
    <t>Bessemer Venture Partners, Qualcomm Ventures, Kleiner Perkins Caufield &amp; Byers</t>
  </si>
  <si>
    <t>Ziroom</t>
  </si>
  <si>
    <t>Sequoia Capital China, Warburg Pincus, General Catalyst</t>
  </si>
  <si>
    <t>Scale AI</t>
  </si>
  <si>
    <t>$603M</t>
  </si>
  <si>
    <t>Accel, Y Combinator, Index Ventures</t>
  </si>
  <si>
    <t>Gong</t>
  </si>
  <si>
    <t>Palo Alto</t>
  </si>
  <si>
    <t>$583M</t>
  </si>
  <si>
    <t>Norwest Venture Partners, Next World Capital, Wing Venture Capital</t>
  </si>
  <si>
    <t>TripActions</t>
  </si>
  <si>
    <t>$912M</t>
  </si>
  <si>
    <t>Andreessen Horowitz, Lightspeed Venture Partners, Zeev Ventures</t>
  </si>
  <si>
    <t>1Password</t>
  </si>
  <si>
    <t>Toronto</t>
  </si>
  <si>
    <t>$920M</t>
  </si>
  <si>
    <t>Slack Fund, Accel, Skip Capital</t>
  </si>
  <si>
    <t>Automation Anywhere</t>
  </si>
  <si>
    <t>$849M</t>
  </si>
  <si>
    <t>General Atlantic, Goldman Sachs, New Enterprise Associates</t>
  </si>
  <si>
    <t>Gemini</t>
  </si>
  <si>
    <t>$424M</t>
  </si>
  <si>
    <t>Morgan Creek Digital, Marcy Venture Partners, 10T Fund</t>
  </si>
  <si>
    <t>ConsenSys</t>
  </si>
  <si>
    <t>Third Point, Electric Capital, Coinbase Ventures</t>
  </si>
  <si>
    <t>Ro</t>
  </si>
  <si>
    <t>Initialized Capital, General Catalyst, SignalFire</t>
  </si>
  <si>
    <t>Black Unicorn Factory</t>
  </si>
  <si>
    <t>$6B</t>
  </si>
  <si>
    <t>Los Angeles</t>
  </si>
  <si>
    <t>$645M</t>
  </si>
  <si>
    <t>Barter Ventures</t>
  </si>
  <si>
    <t>Easyhome</t>
  </si>
  <si>
    <t>Alibaba Group, Boyu Capital, Borui Capital</t>
  </si>
  <si>
    <t>WeDoctor</t>
  </si>
  <si>
    <t>Hangzhou</t>
  </si>
  <si>
    <t>Tencent, Morningside Group</t>
  </si>
  <si>
    <t>SVOLT</t>
  </si>
  <si>
    <t>Changzhou</t>
  </si>
  <si>
    <t>IDG Capital, Bank Of China Group Investment,, SDIC CMC Investment Management</t>
  </si>
  <si>
    <t>Airwallex</t>
  </si>
  <si>
    <t>Melbourne</t>
  </si>
  <si>
    <t>$802M</t>
  </si>
  <si>
    <t>DST Global, Sequoia Capital China, Tencent Holdings</t>
  </si>
  <si>
    <t>Deel</t>
  </si>
  <si>
    <t>$629M</t>
  </si>
  <si>
    <t>Andreessen Horowitz, Spark Capital, Y Combinator</t>
  </si>
  <si>
    <t>Mambu</t>
  </si>
  <si>
    <t>Amsterdam</t>
  </si>
  <si>
    <t>Netherlands</t>
  </si>
  <si>
    <t>$448M</t>
  </si>
  <si>
    <t>Runa Capital, Acton Capital Partners, Point Nine Capital</t>
  </si>
  <si>
    <t>Mollie</t>
  </si>
  <si>
    <t>$928M</t>
  </si>
  <si>
    <t>Technology Crossover Ventures</t>
  </si>
  <si>
    <t>Doctolib</t>
  </si>
  <si>
    <t>Paris</t>
  </si>
  <si>
    <t>France</t>
  </si>
  <si>
    <t>$815M</t>
  </si>
  <si>
    <t>BPI France, Kerala Ventures, Accel</t>
  </si>
  <si>
    <t>FiveTran</t>
  </si>
  <si>
    <t>Oakland</t>
  </si>
  <si>
    <t>$728M</t>
  </si>
  <si>
    <t>Matrix Partners, Andreessen Horowitz, General Catalyst</t>
  </si>
  <si>
    <t>Postman</t>
  </si>
  <si>
    <t>$433M</t>
  </si>
  <si>
    <t>Nexus Venture Partners, CRV, Insight Partners</t>
  </si>
  <si>
    <t>Back Market</t>
  </si>
  <si>
    <t>Aglae Ventures, Eurazeo, Daphni</t>
  </si>
  <si>
    <t>Cityblock Health</t>
  </si>
  <si>
    <t>Brooklyn</t>
  </si>
  <si>
    <t>$891M</t>
  </si>
  <si>
    <t>Thrive Capital, Maverick Ventures, Redpoint Ventures</t>
  </si>
  <si>
    <t>DataRobot</t>
  </si>
  <si>
    <t>New Enterprise Associates, Accomplice, IA Ventures</t>
  </si>
  <si>
    <t>Personio</t>
  </si>
  <si>
    <t>$524M</t>
  </si>
  <si>
    <t>Global Founders Capital, Nortzone Ventures, Picus Capital</t>
  </si>
  <si>
    <t>RELEX Solutions</t>
  </si>
  <si>
    <t>Helsinki</t>
  </si>
  <si>
    <t>Finland</t>
  </si>
  <si>
    <t>$803M</t>
  </si>
  <si>
    <t>Blackstone, Technology Crossover Ventures, Summit Partners</t>
  </si>
  <si>
    <t>Vice Media</t>
  </si>
  <si>
    <t>Technology Crossover Ventures, A&amp;E Television Networks</t>
  </si>
  <si>
    <t>Workato</t>
  </si>
  <si>
    <t>$415M</t>
  </si>
  <si>
    <t>Battery Ventures, Storm Ventures, Redpoint Ventures</t>
  </si>
  <si>
    <t>Upgrade</t>
  </si>
  <si>
    <t>$587M</t>
  </si>
  <si>
    <t>Union Square Ventures, Ribbit Capital, VY Capital</t>
  </si>
  <si>
    <t>Lianjia</t>
  </si>
  <si>
    <t>Tencent, Baidu, Huasheng Capital</t>
  </si>
  <si>
    <t>Hinge Health</t>
  </si>
  <si>
    <t>$826M</t>
  </si>
  <si>
    <t>Atomico, Insight Partners, Coatue Management</t>
  </si>
  <si>
    <t>Lyra Health</t>
  </si>
  <si>
    <t>Burlingame</t>
  </si>
  <si>
    <t>$910M</t>
  </si>
  <si>
    <t>Greylock Partners, Venrock, Providence Ventures</t>
  </si>
  <si>
    <t>Benchling</t>
  </si>
  <si>
    <t>$412M</t>
  </si>
  <si>
    <t>Thrive Capital, Benchmark, MenloVentures</t>
  </si>
  <si>
    <t>Better.com</t>
  </si>
  <si>
    <t>$405M</t>
  </si>
  <si>
    <t>Pine Brook, American Express Ventures, Kleiner Perkins Caufield &amp; Byers</t>
  </si>
  <si>
    <t>iCapital Network</t>
  </si>
  <si>
    <t>$729M</t>
  </si>
  <si>
    <t>BlackRock, Blackstone, UBS</t>
  </si>
  <si>
    <t>Wiz</t>
  </si>
  <si>
    <t>Tel Aviv</t>
  </si>
  <si>
    <t>Israel</t>
  </si>
  <si>
    <t>$600M</t>
  </si>
  <si>
    <t>Insight Partners, Sequoia Capital, Index Ventures</t>
  </si>
  <si>
    <t>DailyHunt</t>
  </si>
  <si>
    <t>$869M</t>
  </si>
  <si>
    <t>Falcon Edge Capital, Omidyar Network, Sequoia Capital India</t>
  </si>
  <si>
    <t>Howden Group Holdings</t>
  </si>
  <si>
    <t>$187M</t>
  </si>
  <si>
    <t>General Atlantic, 3i Group, Huagai Capital</t>
  </si>
  <si>
    <t>Meesho</t>
  </si>
  <si>
    <t>Venture Highway, Sequoia Capital India, Prosus Ventures</t>
  </si>
  <si>
    <t>Meizu Technology</t>
  </si>
  <si>
    <t>Zhuhai</t>
  </si>
  <si>
    <t>$943M</t>
  </si>
  <si>
    <t>Telling Telecommunication Holding Co., Alibaba Group</t>
  </si>
  <si>
    <t>CloudWalk Technology</t>
  </si>
  <si>
    <t>Guangzhou</t>
  </si>
  <si>
    <t>$514M</t>
  </si>
  <si>
    <t>Oriza Holdings, Guangdong Technology Financial Group</t>
  </si>
  <si>
    <t>Royole Corporation</t>
  </si>
  <si>
    <t>$492M</t>
  </si>
  <si>
    <t>Warmsun Holding, IDG Capital Partners</t>
  </si>
  <si>
    <t>Monzo</t>
  </si>
  <si>
    <t>Passion Capital, Thrive Capital, Orange Digital Ventures</t>
  </si>
  <si>
    <t>Socure</t>
  </si>
  <si>
    <t>$644M</t>
  </si>
  <si>
    <t>Two Sigma Ventures, Flint Capital, Commerce Ventures</t>
  </si>
  <si>
    <t>VIPKid</t>
  </si>
  <si>
    <t>Sequoia Capital China, Tencent Holdings, Sinovation Ventures</t>
  </si>
  <si>
    <t>Vinted</t>
  </si>
  <si>
    <t>Vilnius</t>
  </si>
  <si>
    <t>Lithuania</t>
  </si>
  <si>
    <t>$562M</t>
  </si>
  <si>
    <t>Accel, Insight Partners, Burda Principal Investments</t>
  </si>
  <si>
    <t>Lendable</t>
  </si>
  <si>
    <t>$286M</t>
  </si>
  <si>
    <t>Ontario Teachers' Pension Plan, Goldman Sachs</t>
  </si>
  <si>
    <t>UBTECH Robotics</t>
  </si>
  <si>
    <t>CDH Investments, Goldstone Investments, Qiming Venture Partners</t>
  </si>
  <si>
    <t>Anduril</t>
  </si>
  <si>
    <t>Irvine</t>
  </si>
  <si>
    <t>Andreessen Horowitz, Founders Fund, Revolution Ventures</t>
  </si>
  <si>
    <t>Checkr</t>
  </si>
  <si>
    <t>$559M</t>
  </si>
  <si>
    <t>Y Combinator, Accel, T. Rowe Price</t>
  </si>
  <si>
    <t>Color</t>
  </si>
  <si>
    <t>General Catalyst, Viking Global Investors, T. Rowe Price</t>
  </si>
  <si>
    <t>Dataiku</t>
  </si>
  <si>
    <t>$647M</t>
  </si>
  <si>
    <t>Alven Capital, FirstMark Capital, capitalG</t>
  </si>
  <si>
    <t>BetterUp</t>
  </si>
  <si>
    <t>$567M</t>
  </si>
  <si>
    <t>Threshold Ventures, Lightspeed Venture Partners, Crosslink Capital</t>
  </si>
  <si>
    <t>Pleo</t>
  </si>
  <si>
    <t>Copenhagen</t>
  </si>
  <si>
    <t>Denmark</t>
  </si>
  <si>
    <t>$428M</t>
  </si>
  <si>
    <t>Creandum, Founders, Kinnevik</t>
  </si>
  <si>
    <t>Trade Republic</t>
  </si>
  <si>
    <t>$996M</t>
  </si>
  <si>
    <t>Founders Fund, Accel, Creandum</t>
  </si>
  <si>
    <t>Chipone</t>
  </si>
  <si>
    <t>China Grand Prosperity Investment, Silk Road Huacheng, Oriza Equity Investment</t>
  </si>
  <si>
    <t>Collibra</t>
  </si>
  <si>
    <t>Brussels</t>
  </si>
  <si>
    <t>Belgium</t>
  </si>
  <si>
    <t>$596M</t>
  </si>
  <si>
    <t>Index Ventures, Battery Ventures, ICONIQ Capital</t>
  </si>
  <si>
    <t>Rappi</t>
  </si>
  <si>
    <t>Bogota</t>
  </si>
  <si>
    <t>Colombia</t>
  </si>
  <si>
    <t>South America</t>
  </si>
  <si>
    <t>DST Global, Andreessen Horowitz, Sequoia Capital, Redpoint e.ventures</t>
  </si>
  <si>
    <t>6Sense</t>
  </si>
  <si>
    <t>$426M</t>
  </si>
  <si>
    <t>Venrock, Battery Ventures, Insight Partners</t>
  </si>
  <si>
    <t>Cerebral</t>
  </si>
  <si>
    <t>$462M</t>
  </si>
  <si>
    <t>Oak HC/FT Partners, Artis Ventures, WestCap Group</t>
  </si>
  <si>
    <t>Creditas</t>
  </si>
  <si>
    <t>Sao Paulo</t>
  </si>
  <si>
    <t>Brazil</t>
  </si>
  <si>
    <t>$824M</t>
  </si>
  <si>
    <t>Kaszek Ventures, Amadeus Capital Partners, Quona Capital</t>
  </si>
  <si>
    <t>OneTrust</t>
  </si>
  <si>
    <t>Atlanta</t>
  </si>
  <si>
    <t>$926M</t>
  </si>
  <si>
    <t>Insight Partners</t>
  </si>
  <si>
    <t>QuintoAndar</t>
  </si>
  <si>
    <t>Campinas</t>
  </si>
  <si>
    <t>$755M</t>
  </si>
  <si>
    <t>Kaszek Ventures, General Atlantic, SoftBank Group</t>
  </si>
  <si>
    <t>C6 Bank</t>
  </si>
  <si>
    <t>Credit Suisse</t>
  </si>
  <si>
    <t>Cockroach Labs</t>
  </si>
  <si>
    <t>$633M</t>
  </si>
  <si>
    <t>Google Ventures, Benchmark, FirstMark Capital</t>
  </si>
  <si>
    <t>Hopper</t>
  </si>
  <si>
    <t>Montreal</t>
  </si>
  <si>
    <t>$599M</t>
  </si>
  <si>
    <t>Capital One Growth Ventures, Citi Ventures, OMERS Ventures</t>
  </si>
  <si>
    <t>Icertis</t>
  </si>
  <si>
    <t>Bellevue</t>
  </si>
  <si>
    <t>$371M</t>
  </si>
  <si>
    <t>Eight Roads Ventures, Greycroft, Ignition Partners</t>
  </si>
  <si>
    <t>Moon Active</t>
  </si>
  <si>
    <t>$425M</t>
  </si>
  <si>
    <t>Insight Partners, Andalusian Capital Partners</t>
  </si>
  <si>
    <t>OfBusiness</t>
  </si>
  <si>
    <t>Gurgaon</t>
  </si>
  <si>
    <t>Matrix Partners India, Falcon Edge Capital, SoftBank Group</t>
  </si>
  <si>
    <t>Ola Electric Mobility</t>
  </si>
  <si>
    <t>$761M</t>
  </si>
  <si>
    <t>SoftBank Group, Tiger Global Management, Matrix Partners India</t>
  </si>
  <si>
    <t>Pine Labs</t>
  </si>
  <si>
    <t>Noida</t>
  </si>
  <si>
    <t>$903M</t>
  </si>
  <si>
    <t>Sequoia Capital India, Temasek, PayPal Ventures</t>
  </si>
  <si>
    <t>Qonto</t>
  </si>
  <si>
    <t>$704M</t>
  </si>
  <si>
    <t>Alven Capital, Valar Ventures, Tencent Holdings</t>
  </si>
  <si>
    <t>SambaNova Systems</t>
  </si>
  <si>
    <t>Walden International, Google Ventures, Intel Capital</t>
  </si>
  <si>
    <t>United Imaging Healthcare</t>
  </si>
  <si>
    <t>$503M</t>
  </si>
  <si>
    <t>China Life Insurance, China Development Bank Capital, CITIC Securities International</t>
  </si>
  <si>
    <t>WM Motor</t>
  </si>
  <si>
    <t>Baidu Capital, Linear Venture, Tencent</t>
  </si>
  <si>
    <t>ZEPZ</t>
  </si>
  <si>
    <t>$655M</t>
  </si>
  <si>
    <t>Accel, Technology Crossover Ventures, LeapFrog Investments</t>
  </si>
  <si>
    <t>Abogen</t>
  </si>
  <si>
    <t>Suzhou</t>
  </si>
  <si>
    <t>Hillhouse Capital Management, SoftBank Group, Qiming Venture Partners</t>
  </si>
  <si>
    <t>Greensill</t>
  </si>
  <si>
    <t>SoftBank Group, General Atlantic</t>
  </si>
  <si>
    <t>HyalRoute</t>
  </si>
  <si>
    <t>Singapore</t>
  </si>
  <si>
    <t>$263M</t>
  </si>
  <si>
    <t>Kuang-Chi</t>
  </si>
  <si>
    <t>Radiology Partners</t>
  </si>
  <si>
    <t>El Segundo</t>
  </si>
  <si>
    <t>New Enterprise Associates, Starr Investment Holdings</t>
  </si>
  <si>
    <t>Yello Mobile</t>
  </si>
  <si>
    <t>$216M</t>
  </si>
  <si>
    <t>Formation 8</t>
  </si>
  <si>
    <t>Turing</t>
  </si>
  <si>
    <t>$128M</t>
  </si>
  <si>
    <t>Foundation Capital, Frontier Ventures, AltaIR Capital</t>
  </si>
  <si>
    <t>Lenskart</t>
  </si>
  <si>
    <t>Faridabad</t>
  </si>
  <si>
    <t>$776M</t>
  </si>
  <si>
    <t>Chiratae Ventures, PremjiInvest, Softbank</t>
  </si>
  <si>
    <t>Kraken</t>
  </si>
  <si>
    <t>$119M</t>
  </si>
  <si>
    <t>Bnk To The Future, Trammell Ventures, SBI Investment</t>
  </si>
  <si>
    <t>Horizon Robotics</t>
  </si>
  <si>
    <t>Hillhouse Capital Management, Linear Venture, Morningside Venture Capital</t>
  </si>
  <si>
    <t>MoonPay</t>
  </si>
  <si>
    <t>Miami</t>
  </si>
  <si>
    <t>$555M</t>
  </si>
  <si>
    <t>New Enterprise Associates, Coatue Management, Tiger Global Management</t>
  </si>
  <si>
    <t>Celsius Network</t>
  </si>
  <si>
    <t>$864M</t>
  </si>
  <si>
    <t>WestCap Group, Caisse de depot et placement du Quebec</t>
  </si>
  <si>
    <t>ChargeBee Technologies</t>
  </si>
  <si>
    <t>Walnut</t>
  </si>
  <si>
    <t>$468M</t>
  </si>
  <si>
    <t>Insight Partners, Tiger Global Management, Accel</t>
  </si>
  <si>
    <t>Coalition</t>
  </si>
  <si>
    <t>$505M</t>
  </si>
  <si>
    <t>Commure</t>
  </si>
  <si>
    <t>$542M</t>
  </si>
  <si>
    <t>General Catalyst, HCA Healthcare</t>
  </si>
  <si>
    <t>Flock Safety</t>
  </si>
  <si>
    <t>$381M</t>
  </si>
  <si>
    <t>Matrix Partners, Initialized Capital, Tiger Global Management</t>
  </si>
  <si>
    <t>Handshake</t>
  </si>
  <si>
    <t>$434M</t>
  </si>
  <si>
    <t>Kleiner Perkins Caufield &amp; Byers, Lightspeed Venture Partners, True Ventures</t>
  </si>
  <si>
    <t>Highspot</t>
  </si>
  <si>
    <t>Seattle</t>
  </si>
  <si>
    <t>$643M</t>
  </si>
  <si>
    <t>Madrona Venture Group, Shasta Ventures, Salesforce Ventures</t>
  </si>
  <si>
    <t>Indigo Ag</t>
  </si>
  <si>
    <t>Activant Capital Group, Alaska Permanent Fund, Baillie Gifford &amp; Co.</t>
  </si>
  <si>
    <t>Mirakl</t>
  </si>
  <si>
    <t>$948M</t>
  </si>
  <si>
    <t>Elaia Partners, 83North, Felix Capital</t>
  </si>
  <si>
    <t>Rec Room</t>
  </si>
  <si>
    <t>First Round Capital, Sequoia Capital, Index Ventures</t>
  </si>
  <si>
    <t>Tekion</t>
  </si>
  <si>
    <t>San Ramon</t>
  </si>
  <si>
    <t>$435M</t>
  </si>
  <si>
    <t>Airbus Ventures, Index Ventures, Advent International</t>
  </si>
  <si>
    <t>Otto Bock HealthCare</t>
  </si>
  <si>
    <t>Duderstadt</t>
  </si>
  <si>
    <t>$0M</t>
  </si>
  <si>
    <t>EQT Partners</t>
  </si>
  <si>
    <t>Outreach</t>
  </si>
  <si>
    <t>$489M</t>
  </si>
  <si>
    <t>Mayfield Fund, M12, Trinity Ventures</t>
  </si>
  <si>
    <t>WeRide</t>
  </si>
  <si>
    <t>Atop Capital, IDInvest Partners, Qiming Venture Partners</t>
  </si>
  <si>
    <t>Applied Intuition</t>
  </si>
  <si>
    <t>Sunnyvale</t>
  </si>
  <si>
    <t>$352M</t>
  </si>
  <si>
    <t>Andreessen Horowitz, Lux Capital, General Catalyst</t>
  </si>
  <si>
    <t>Course Hero</t>
  </si>
  <si>
    <t>$477M</t>
  </si>
  <si>
    <t>NewView Capital, Maveron, Ridge Ventures</t>
  </si>
  <si>
    <t>Relativity</t>
  </si>
  <si>
    <t>$125M</t>
  </si>
  <si>
    <t>Silver Lake, ICONIQ Capital</t>
  </si>
  <si>
    <t>Whoop</t>
  </si>
  <si>
    <t>$404M</t>
  </si>
  <si>
    <t>NextView Ventures, Promus Ventures, Two Sigma Ventures</t>
  </si>
  <si>
    <t>Arctic Wolf Networks</t>
  </si>
  <si>
    <t>Eden Prairie</t>
  </si>
  <si>
    <t>$498M</t>
  </si>
  <si>
    <t>Lightspeed Venture Partners, Redpoint Ventures, Viking Global Investors</t>
  </si>
  <si>
    <t>GOAT</t>
  </si>
  <si>
    <t>Culver City</t>
  </si>
  <si>
    <t>$493M</t>
  </si>
  <si>
    <t>Upfront Ventures, Webb Investment Network, D1 Capital Partners</t>
  </si>
  <si>
    <t>Noom</t>
  </si>
  <si>
    <t>$657M</t>
  </si>
  <si>
    <t>Qualcomm Ventures, Samsung Ventures, Silver Lake</t>
  </si>
  <si>
    <t>Papaya Global</t>
  </si>
  <si>
    <t>$440M</t>
  </si>
  <si>
    <t>Bessemer Venture Partners, Insight Partners, New Era Ventures</t>
  </si>
  <si>
    <t>Redwood Materials</t>
  </si>
  <si>
    <t>Carson City</t>
  </si>
  <si>
    <t>$792M</t>
  </si>
  <si>
    <t>Breakthrough Energy Ventures, Capricorn Investment Group, Valor Equity Partners</t>
  </si>
  <si>
    <t>ShareChat</t>
  </si>
  <si>
    <t>India Quotient, Elevation Capital, Lightspeed Venture Partners</t>
  </si>
  <si>
    <t>Sorare</t>
  </si>
  <si>
    <t>$739M</t>
  </si>
  <si>
    <t>Benchmark, Accel, SoftBank Group</t>
  </si>
  <si>
    <t>VAST Data</t>
  </si>
  <si>
    <t>Norwest Venture Partners, Goldman Sachs, Dell Technologies Capital</t>
  </si>
  <si>
    <t>Articulate</t>
  </si>
  <si>
    <t>Blackstone, ICONIQ Growth, General Atlantic</t>
  </si>
  <si>
    <t>Dutchie</t>
  </si>
  <si>
    <t>Bend</t>
  </si>
  <si>
    <t>Casa Verde Capital, Gron Ventures, Thrity Five Ventures</t>
  </si>
  <si>
    <t>FalconX</t>
  </si>
  <si>
    <t>$324M</t>
  </si>
  <si>
    <t>Tiger Global Management, American Express Ventures, B Capital Group</t>
  </si>
  <si>
    <t>Guild Education</t>
  </si>
  <si>
    <t>Denver</t>
  </si>
  <si>
    <t>$379M</t>
  </si>
  <si>
    <t>General Atlantic, Blackstone, ICONIQ Growth</t>
  </si>
  <si>
    <t>Chainalysis</t>
  </si>
  <si>
    <t>$367M</t>
  </si>
  <si>
    <t>Addition, Benhcmark, Accel</t>
  </si>
  <si>
    <t>dbt Labs</t>
  </si>
  <si>
    <t>$414M</t>
  </si>
  <si>
    <t>Andreessen Horowitz, Amplify Partners, Sequoia Capital</t>
  </si>
  <si>
    <t>Globalization Partners</t>
  </si>
  <si>
    <t>$350M</t>
  </si>
  <si>
    <t>Vista Equity Partners, Wincove, TDR Capital</t>
  </si>
  <si>
    <t>Intarcia Therapeutics</t>
  </si>
  <si>
    <t>New Enterprise Associates, New Leaf Venture Partners, Charter Venture Capital</t>
  </si>
  <si>
    <t>Relativity Space</t>
  </si>
  <si>
    <t>Inglewood</t>
  </si>
  <si>
    <t>Playground Global, Bond, Tribe Capital</t>
  </si>
  <si>
    <t>StockX</t>
  </si>
  <si>
    <t>Detroit</t>
  </si>
  <si>
    <t>$495M</t>
  </si>
  <si>
    <t>Google Ventures, Battery Ventures, DST Global</t>
  </si>
  <si>
    <t>ThoughtSpot</t>
  </si>
  <si>
    <t>$664M</t>
  </si>
  <si>
    <t>Lightspeed Venture Partners, Khosla Ventures, Geodesic Capital</t>
  </si>
  <si>
    <t>SSENSE</t>
  </si>
  <si>
    <t>Unknown</t>
  </si>
  <si>
    <t>Sequoia Capital</t>
  </si>
  <si>
    <t>BitPanda</t>
  </si>
  <si>
    <t>Vienna</t>
  </si>
  <si>
    <t>Austria</t>
  </si>
  <si>
    <t>$546M</t>
  </si>
  <si>
    <t>Speedinvest, Valar Ventures, Uniqa Ventures</t>
  </si>
  <si>
    <t>Dataminr</t>
  </si>
  <si>
    <t>Venrock, Institutional Venture Partners, Goldman Sachs</t>
  </si>
  <si>
    <t>Weee!</t>
  </si>
  <si>
    <t>Goodwater Capital, iFly, XVC Venture Capital</t>
  </si>
  <si>
    <t>Medlinker</t>
  </si>
  <si>
    <t>Chengdu</t>
  </si>
  <si>
    <t>China Health Industry Investment Fund, China Renaissance, and Sequoia Capital China</t>
  </si>
  <si>
    <t>Hozon Auto</t>
  </si>
  <si>
    <t>HD Capital, Qihoo 360 Technology, China Fortune Land Development</t>
  </si>
  <si>
    <t>Aurora Solar</t>
  </si>
  <si>
    <t>$523M</t>
  </si>
  <si>
    <t>Fifth Wall Ventures, Energize Ventures, ICONIQ Capital</t>
  </si>
  <si>
    <t>Branch</t>
  </si>
  <si>
    <t>$667M</t>
  </si>
  <si>
    <t>New Enterprise Associates, Pear, Cowboy Ventures</t>
  </si>
  <si>
    <t>BrowserStack</t>
  </si>
  <si>
    <t>Dublin</t>
  </si>
  <si>
    <t>Ireland</t>
  </si>
  <si>
    <t>$250M</t>
  </si>
  <si>
    <t>Accel, Insight Partners, Bond Capital</t>
  </si>
  <si>
    <t>Cerebras Systems</t>
  </si>
  <si>
    <t>Los Altos</t>
  </si>
  <si>
    <t>$720M</t>
  </si>
  <si>
    <t>Benchmark, Foundation Capital, Sequoia Capital</t>
  </si>
  <si>
    <t>ClickUp</t>
  </si>
  <si>
    <t>$535M</t>
  </si>
  <si>
    <t>Georgian Partners, Craft Ventures</t>
  </si>
  <si>
    <t>Clubhouse</t>
  </si>
  <si>
    <t>$110M</t>
  </si>
  <si>
    <t>Andreessen Horowitz, TQ Ventures</t>
  </si>
  <si>
    <t>Farmers Business Network</t>
  </si>
  <si>
    <t>San Carlos</t>
  </si>
  <si>
    <t>$870M</t>
  </si>
  <si>
    <t>Blackrock, Kleiner Perkins Caulfield &amp; Byers, Google Ventures</t>
  </si>
  <si>
    <t>Houzz</t>
  </si>
  <si>
    <t>$614M</t>
  </si>
  <si>
    <t>New Enterprise Associates, Sequoia Capital, Comcast Ventures</t>
  </si>
  <si>
    <t>MEGVII</t>
  </si>
  <si>
    <t>Ant Financial Services Group, Russia-China Investment Fund, Foxconn Technology Company</t>
  </si>
  <si>
    <t>Melio</t>
  </si>
  <si>
    <t>$504M</t>
  </si>
  <si>
    <t>Accel, Aleph, American Express Ventures</t>
  </si>
  <si>
    <t>Next Insurance</t>
  </si>
  <si>
    <t>$881M</t>
  </si>
  <si>
    <t>Zeev Ventures, Ribbit Capital, TLV Partners</t>
  </si>
  <si>
    <t>Olive</t>
  </si>
  <si>
    <t>Columbus</t>
  </si>
  <si>
    <t>$856M</t>
  </si>
  <si>
    <t>Drive Capital, General Catalyst, Ascension Ventures</t>
  </si>
  <si>
    <t>Patreon</t>
  </si>
  <si>
    <t>$413M</t>
  </si>
  <si>
    <t>Index Ventures, Thrive Capital, CRV</t>
  </si>
  <si>
    <t>PointClickCare</t>
  </si>
  <si>
    <t>Mississauga</t>
  </si>
  <si>
    <t>$230M</t>
  </si>
  <si>
    <t>Dragoneer Investment Group, Hellman &amp; Friedman, JMI Equity</t>
  </si>
  <si>
    <t>Rubrik</t>
  </si>
  <si>
    <t>$553M</t>
  </si>
  <si>
    <t>Greylock Partners, Lightspeed Venture Partners, Khosla Ventures</t>
  </si>
  <si>
    <t>Vuori</t>
  </si>
  <si>
    <t>Carlsbad</t>
  </si>
  <si>
    <t>$445M</t>
  </si>
  <si>
    <t>SoftBank Group, Norwest Venture Partners</t>
  </si>
  <si>
    <t>Webflow</t>
  </si>
  <si>
    <t>$335M</t>
  </si>
  <si>
    <t>Accel, Silversmith Capital Partners, capitalG</t>
  </si>
  <si>
    <t>Yuga Labs</t>
  </si>
  <si>
    <t>$450M</t>
  </si>
  <si>
    <t>Andreessen Horowitz, Thrive Capital, Sound Ventures</t>
  </si>
  <si>
    <t>Zapier</t>
  </si>
  <si>
    <t>$1M</t>
  </si>
  <si>
    <t>Sequoia Capital, Bessemer Venture Partners, Threshold Ventures</t>
  </si>
  <si>
    <t>Dadi Cinema</t>
  </si>
  <si>
    <t>$154M</t>
  </si>
  <si>
    <t>Alibaba Pictures Group</t>
  </si>
  <si>
    <t>Kurly</t>
  </si>
  <si>
    <t>Sequoia Capital China, DST Global, DST Global</t>
  </si>
  <si>
    <t>Moglix</t>
  </si>
  <si>
    <t>$471M</t>
  </si>
  <si>
    <t>Jungle Ventures, Accel, Venture Highway</t>
  </si>
  <si>
    <t>OpenAI</t>
  </si>
  <si>
    <t>Khosla Ventures</t>
  </si>
  <si>
    <t>Upstox</t>
  </si>
  <si>
    <t>$54M</t>
  </si>
  <si>
    <t>Tiger Global Management, Kalaari Capital</t>
  </si>
  <si>
    <t>Vista Global</t>
  </si>
  <si>
    <t>Dubai</t>
  </si>
  <si>
    <t>United Arab Emirates</t>
  </si>
  <si>
    <t>$418M</t>
  </si>
  <si>
    <t>Rhone Capital</t>
  </si>
  <si>
    <t>Yixia</t>
  </si>
  <si>
    <t>Sequoia Capital China, Sina Weibo, Kleiner Perkins Caufield &amp; Byers, Redpoint Ventures</t>
  </si>
  <si>
    <t>Automattic</t>
  </si>
  <si>
    <t>$859M</t>
  </si>
  <si>
    <t>Insight Venture Partners, Lowercase Capital, Polaris Partners</t>
  </si>
  <si>
    <t>OakNorth Bank</t>
  </si>
  <si>
    <t>Clermont Group, Coltrane Asset Management, Toscafund Asset Management</t>
  </si>
  <si>
    <t>Worldcoin</t>
  </si>
  <si>
    <t>Day One Ventures, Coinbase Ventures, Andreessen Horowitz</t>
  </si>
  <si>
    <t>Hive Box</t>
  </si>
  <si>
    <t>Eastern Bell Capital, SF Holding Co, STO Express</t>
  </si>
  <si>
    <t>Trax</t>
  </si>
  <si>
    <t>Hopu Investment Management, Boyu Capital, DC Thomson Ventures</t>
  </si>
  <si>
    <t>MessageBird</t>
  </si>
  <si>
    <t>Y Combinator, Atomico, Accel</t>
  </si>
  <si>
    <t>Cohesity</t>
  </si>
  <si>
    <t>SoftBank Group, Sequoia Capital, Wing Venture Capital</t>
  </si>
  <si>
    <t>Cybereason</t>
  </si>
  <si>
    <t>$714M</t>
  </si>
  <si>
    <t>SoftBank Group, CRV, Spark Capital</t>
  </si>
  <si>
    <t>A24 Films</t>
  </si>
  <si>
    <t>$225M</t>
  </si>
  <si>
    <t>Stripes Group, Neuberger Berman</t>
  </si>
  <si>
    <t>Acronis</t>
  </si>
  <si>
    <t>Schaffhausen</t>
  </si>
  <si>
    <t>Switzerland</t>
  </si>
  <si>
    <t>$408M</t>
  </si>
  <si>
    <t>Goldman Sachs, VebVentures, Insight Partners</t>
  </si>
  <si>
    <t>Aura</t>
  </si>
  <si>
    <t>Burlington</t>
  </si>
  <si>
    <t>$500M</t>
  </si>
  <si>
    <t>Warburg Pincus, General Catalyst</t>
  </si>
  <si>
    <t>BYTON</t>
  </si>
  <si>
    <t>Nanjing</t>
  </si>
  <si>
    <t>FAW Group, Tencent Holdings, Tus Holdings</t>
  </si>
  <si>
    <t>Cato Networks</t>
  </si>
  <si>
    <t>$532M</t>
  </si>
  <si>
    <t>Aspect Ventures, SingTel Innov8, Greylock Partners</t>
  </si>
  <si>
    <t>Digit Insurance</t>
  </si>
  <si>
    <t>$531M</t>
  </si>
  <si>
    <t>Fairfax Financial Holdings, A91 Partners, TVS Capital</t>
  </si>
  <si>
    <t>Fetch Rewards</t>
  </si>
  <si>
    <t>Madison</t>
  </si>
  <si>
    <t>$582M</t>
  </si>
  <si>
    <t>Greycroft, Loeb.NYC, DST Global</t>
  </si>
  <si>
    <t>Games24x7</t>
  </si>
  <si>
    <t>$75M</t>
  </si>
  <si>
    <t>Tiger Global Management, The Raine Group, Malabar Investments</t>
  </si>
  <si>
    <t>GoStudent</t>
  </si>
  <si>
    <t>$685M</t>
  </si>
  <si>
    <t>DN Capital, Left Lane Capital, Coatue Management</t>
  </si>
  <si>
    <t>Immutable</t>
  </si>
  <si>
    <t>Sydney</t>
  </si>
  <si>
    <t>$280M</t>
  </si>
  <si>
    <t>Fabric Ventures, AirTree Ventures, Temasek</t>
  </si>
  <si>
    <t>Infra.Market</t>
  </si>
  <si>
    <t>Thane</t>
  </si>
  <si>
    <t>$274M</t>
  </si>
  <si>
    <t>Accel, Tiger Global Management, Nexus Venture Partners</t>
  </si>
  <si>
    <t>Side</t>
  </si>
  <si>
    <t>$314M</t>
  </si>
  <si>
    <t>Coatue Managemeny, Trinity Ventures, Matrix Partners</t>
  </si>
  <si>
    <t>SiFive</t>
  </si>
  <si>
    <t>$366M</t>
  </si>
  <si>
    <t>Sutter Hill Ventures, Osage University Partners, Spark Capital</t>
  </si>
  <si>
    <t>Somatus</t>
  </si>
  <si>
    <t>McLean</t>
  </si>
  <si>
    <t>$465M</t>
  </si>
  <si>
    <t>The Blue Venture Fund, Flare Capital Partners, Longitude Capital</t>
  </si>
  <si>
    <t>Sysdig</t>
  </si>
  <si>
    <t>$730M</t>
  </si>
  <si>
    <t>Accel, Bain Capital Ventures, Insight Partners</t>
  </si>
  <si>
    <t>Uniphore</t>
  </si>
  <si>
    <t>Artificial Intelligence</t>
  </si>
  <si>
    <t>Chiratae Ventures, March Capital Partners, National Grid Partners</t>
  </si>
  <si>
    <t>Varo Bank</t>
  </si>
  <si>
    <t>$987M</t>
  </si>
  <si>
    <t>Warburg Pincus, The Rise Fund, HarbourVest Partners</t>
  </si>
  <si>
    <t>Vercel</t>
  </si>
  <si>
    <t>$313M</t>
  </si>
  <si>
    <t>CRV, Accel, Google Ventures</t>
  </si>
  <si>
    <t>Oura</t>
  </si>
  <si>
    <t>Oulu</t>
  </si>
  <si>
    <t>$148M</t>
  </si>
  <si>
    <t>Forerunner Ventures, Lifeline Ventures, MSD Capital</t>
  </si>
  <si>
    <t>Unacademy</t>
  </si>
  <si>
    <t>$789M</t>
  </si>
  <si>
    <t>Blume Ventures, Nexus Venture Partners, Sequoia Capital India</t>
  </si>
  <si>
    <t>Axonius</t>
  </si>
  <si>
    <t>$395M</t>
  </si>
  <si>
    <t>Vertex Ventures Israel, Bessemer Venture Partners, Emerge</t>
  </si>
  <si>
    <t>Clari</t>
  </si>
  <si>
    <t>$496M</t>
  </si>
  <si>
    <t>Sequoia Capital, Bain Capital Ventures, enaya Capital</t>
  </si>
  <si>
    <t>ManoMano</t>
  </si>
  <si>
    <t>$706M</t>
  </si>
  <si>
    <t>General Atlantic, Piton Capital, Partech Partners</t>
  </si>
  <si>
    <t>Pendo</t>
  </si>
  <si>
    <t>Raleigh</t>
  </si>
  <si>
    <t>$357M</t>
  </si>
  <si>
    <t>Contour Venture Partners, Battery Ventures, Core Capital Partners</t>
  </si>
  <si>
    <t>Plume</t>
  </si>
  <si>
    <t>$722M</t>
  </si>
  <si>
    <t>Insight Partners, Jackson Square Ventures, Liberty Gloval Ventures</t>
  </si>
  <si>
    <t>JumpCloud</t>
  </si>
  <si>
    <t>Louisville</t>
  </si>
  <si>
    <t>$407M</t>
  </si>
  <si>
    <t>Foundry Group, General Atlantic, BlackRock</t>
  </si>
  <si>
    <t>Project44</t>
  </si>
  <si>
    <t>$818M</t>
  </si>
  <si>
    <t>Emergence Capital Partners, 8VC, Chicago Ventures</t>
  </si>
  <si>
    <t>Sourcegraph</t>
  </si>
  <si>
    <t>$248M</t>
  </si>
  <si>
    <t>Redpoint Ventures, Goldcrest Capital, Insight Partners</t>
  </si>
  <si>
    <t>OwnBackup</t>
  </si>
  <si>
    <t>Englewood Cliffs</t>
  </si>
  <si>
    <t>$507M</t>
  </si>
  <si>
    <t>Insight Partners, Salesforce Ventures, Vertex Ventures</t>
  </si>
  <si>
    <t>Starburst</t>
  </si>
  <si>
    <t>Index Ventures, Coatue Management, Andreessen Horowitz</t>
  </si>
  <si>
    <t>Youxia Motors</t>
  </si>
  <si>
    <t>China Environmental Protection Industry, China Fortune Ocean</t>
  </si>
  <si>
    <t>Zetwerk</t>
  </si>
  <si>
    <t>$543M</t>
  </si>
  <si>
    <t>Sequoia Capital India, Kae Capital, Accel</t>
  </si>
  <si>
    <t>Cars24</t>
  </si>
  <si>
    <t>Moore Strategic Ventures, DST Global, Sequoia Capital India</t>
  </si>
  <si>
    <t>Ethos</t>
  </si>
  <si>
    <t>Sequoia Capital, Google Ventures, Accel</t>
  </si>
  <si>
    <t>Komodo Health</t>
  </si>
  <si>
    <t>Andreessen Horowitz, IA Ventures, Felicis Ventures</t>
  </si>
  <si>
    <t>Nextiva</t>
  </si>
  <si>
    <t>Scottsdale</t>
  </si>
  <si>
    <t>$200M</t>
  </si>
  <si>
    <t>Goldman Sachs Asset Management</t>
  </si>
  <si>
    <t>o9 Solutions</t>
  </si>
  <si>
    <t>Dallas</t>
  </si>
  <si>
    <t>$417M</t>
  </si>
  <si>
    <t>KKR</t>
  </si>
  <si>
    <t>Scopely</t>
  </si>
  <si>
    <t>$999M</t>
  </si>
  <si>
    <t>Greycroft, Sands Capital, Revolution Growth</t>
  </si>
  <si>
    <t>Sila Nanotechnologies</t>
  </si>
  <si>
    <t>Alameda</t>
  </si>
  <si>
    <t>$880M</t>
  </si>
  <si>
    <t>Bessemer Venture Partners, Sutter Hill Ventures, Matrix Partners</t>
  </si>
  <si>
    <t>Via</t>
  </si>
  <si>
    <t>$777M</t>
  </si>
  <si>
    <t>83North, RiverPark Ventures, Pitango Venture Capital</t>
  </si>
  <si>
    <t>Transmit Security</t>
  </si>
  <si>
    <t>General Atlantic, Insight Partners, Vintage Investment Partners</t>
  </si>
  <si>
    <t>BlockDaemon</t>
  </si>
  <si>
    <t>$398M</t>
  </si>
  <si>
    <t>BOLDstart Ventures, Lerer Hippeau, Kenetic Capital</t>
  </si>
  <si>
    <t>Convoy</t>
  </si>
  <si>
    <t>$666M</t>
  </si>
  <si>
    <t>Greylock Partners, capitalG, Y Combinator</t>
  </si>
  <si>
    <t>Dream Games</t>
  </si>
  <si>
    <t>Makers Fund, Index Ventures, Inova Ventures Participacees</t>
  </si>
  <si>
    <t>Illumio</t>
  </si>
  <si>
    <t>Data Collective, Formation 8, General Catalyst Partners</t>
  </si>
  <si>
    <t>MasterClass</t>
  </si>
  <si>
    <t>$461M</t>
  </si>
  <si>
    <t>Institutional Venture Partners, New Enterprise Associates, Javelin Venture Partners</t>
  </si>
  <si>
    <t>Graphcore</t>
  </si>
  <si>
    <t>Bristol</t>
  </si>
  <si>
    <t>$682M</t>
  </si>
  <si>
    <t>Dell Technologies Capital, Pitango Venture Capital, Amadeus Capital Partners</t>
  </si>
  <si>
    <t>ApplyBoard</t>
  </si>
  <si>
    <t>Kitchener</t>
  </si>
  <si>
    <t>$483M</t>
  </si>
  <si>
    <t>Artiman Ventures, Plug and Play Ventures, Anthos Capital</t>
  </si>
  <si>
    <t>Blockstream</t>
  </si>
  <si>
    <t>$299M</t>
  </si>
  <si>
    <t>AME Cloud Ventures, Future Perfect Ventures, Blockchain Capital</t>
  </si>
  <si>
    <t>Cedar</t>
  </si>
  <si>
    <t>$326M</t>
  </si>
  <si>
    <t>Thrive Capital, Founders Fund, Cocnord Health Partners</t>
  </si>
  <si>
    <t>ContentSquare</t>
  </si>
  <si>
    <t>$812M</t>
  </si>
  <si>
    <t>Highland Europe, Eurazeo, Canaan Partners</t>
  </si>
  <si>
    <t>Eruditus Executive Education</t>
  </si>
  <si>
    <t>$591M</t>
  </si>
  <si>
    <t>Sequoia Capital India, Softbank, Bertelsmann India Investments</t>
  </si>
  <si>
    <t>Innovaccer</t>
  </si>
  <si>
    <t>M12, WestBridge Capital, Lightspeed Venture Partners</t>
  </si>
  <si>
    <t>Ironclad</t>
  </si>
  <si>
    <t>Sacramento</t>
  </si>
  <si>
    <t>$334M</t>
  </si>
  <si>
    <t>Accel, Sequoia Capital, Y Combinator</t>
  </si>
  <si>
    <t>Skims</t>
  </si>
  <si>
    <t>$399M</t>
  </si>
  <si>
    <t>Thrive Capital, Alliance Consumer Growth, Imaginary Ventures</t>
  </si>
  <si>
    <t>Thumbtack</t>
  </si>
  <si>
    <t>$698M</t>
  </si>
  <si>
    <t>Tiger Global, Sequoia Capital, Google Capital</t>
  </si>
  <si>
    <t>Zipline</t>
  </si>
  <si>
    <t>South San Francisco</t>
  </si>
  <si>
    <t>Sequoia Capital, Baillie Gifford &amp; Co., Google Ventures</t>
  </si>
  <si>
    <t>BharatPe</t>
  </si>
  <si>
    <t>New Delhi</t>
  </si>
  <si>
    <t>Insight Partners, Sequoia Capital India, BEENEXT</t>
  </si>
  <si>
    <t>DriveWealth</t>
  </si>
  <si>
    <t>Chatham</t>
  </si>
  <si>
    <t>$551M</t>
  </si>
  <si>
    <t>Point72 Ventures, Route 66 Ventures, Accel</t>
  </si>
  <si>
    <t>Flink Food</t>
  </si>
  <si>
    <t>Mubadala Capital, Bond, Prosus Ventures</t>
  </si>
  <si>
    <t>PsiQuantum</t>
  </si>
  <si>
    <t>$665M</t>
  </si>
  <si>
    <t>Playground Global, M12, BlackRock</t>
  </si>
  <si>
    <t>SpotOn</t>
  </si>
  <si>
    <t>$628M</t>
  </si>
  <si>
    <t>Dragoneer Investment Group, DST Global, Franklin Templeton</t>
  </si>
  <si>
    <t>Gorillas</t>
  </si>
  <si>
    <t>Coatue Management, Atlantic Food Labs, DST Global</t>
  </si>
  <si>
    <t>HighRadius</t>
  </si>
  <si>
    <t>Houston</t>
  </si>
  <si>
    <t>$475M</t>
  </si>
  <si>
    <t>Susquehanna Growth Equity, Citi Ventures, ICONIQ Capital</t>
  </si>
  <si>
    <t>Loft</t>
  </si>
  <si>
    <t>$788M</t>
  </si>
  <si>
    <t>Monashees+, Andreessen Horowitz, QED Investors</t>
  </si>
  <si>
    <t>Nuvemshop</t>
  </si>
  <si>
    <t>Kaszek Ventures, Qualcomm Ventures, Accel</t>
  </si>
  <si>
    <t>Udaan</t>
  </si>
  <si>
    <t>DST Global, Lightspeed Venture Partners, Microsoft ScaleUp</t>
  </si>
  <si>
    <t>Workrise</t>
  </si>
  <si>
    <t>Austin</t>
  </si>
  <si>
    <t>Founders Fund, Quantum Energy Partners, Bedrock Capital</t>
  </si>
  <si>
    <t>ActiveCampaign</t>
  </si>
  <si>
    <t>$360M</t>
  </si>
  <si>
    <t>Silversmith Capital Partners, Susquehanna Growth Equity, Tiger Global Management</t>
  </si>
  <si>
    <t>Age of Learning</t>
  </si>
  <si>
    <t>Iconiq Capital</t>
  </si>
  <si>
    <t>Amber Group</t>
  </si>
  <si>
    <t>$328M</t>
  </si>
  <si>
    <t>Tiger Global Management, Tiger Brokers, DCM Ventures</t>
  </si>
  <si>
    <t>Anchorage Digital</t>
  </si>
  <si>
    <t>$487M</t>
  </si>
  <si>
    <t>Andreessen Horowitz, Blockchain Capital, Lux Capital</t>
  </si>
  <si>
    <t>BlockFi</t>
  </si>
  <si>
    <t>Jersey City</t>
  </si>
  <si>
    <t>ConsenSys Ventures, Valar Ventures, PUC</t>
  </si>
  <si>
    <t>Calendly</t>
  </si>
  <si>
    <t>$351M</t>
  </si>
  <si>
    <t>ICONIQ Capital, OpenView Venture Partners</t>
  </si>
  <si>
    <t>Carbon Health</t>
  </si>
  <si>
    <t>Brookfield Asset Management, Blackstone, Data Collective</t>
  </si>
  <si>
    <t>Circle</t>
  </si>
  <si>
    <t>$711M</t>
  </si>
  <si>
    <t>General Catalyst, Digital Currency Group, Accel</t>
  </si>
  <si>
    <t>CMR Surgical</t>
  </si>
  <si>
    <t>Cambridge</t>
  </si>
  <si>
    <t>$975M</t>
  </si>
  <si>
    <t>Cambridge Innovation Capital, LGT Capital Partners, Escala Capital</t>
  </si>
  <si>
    <t>Contentful</t>
  </si>
  <si>
    <t>Balderton Capital, General Catalyst, Tiger Global Management</t>
  </si>
  <si>
    <t>Cross River Bank</t>
  </si>
  <si>
    <t>Fort Lee</t>
  </si>
  <si>
    <t>Battery Ventures, Andreessen Horowitz, Ribbit Capital</t>
  </si>
  <si>
    <t>Delhivery</t>
  </si>
  <si>
    <t>Times Internet, Nexus Venture Partners, SoftBank Group</t>
  </si>
  <si>
    <t>FlixBus</t>
  </si>
  <si>
    <t>Holtzbrinck Ventures, Unternehmertum Venture Capital, General Atlantic</t>
  </si>
  <si>
    <t>Flutterwave</t>
  </si>
  <si>
    <t>$474M</t>
  </si>
  <si>
    <t>Green Visor Capital, CRE Venture Capital, Greycroft</t>
  </si>
  <si>
    <t>Forter</t>
  </si>
  <si>
    <t>$525M</t>
  </si>
  <si>
    <t>Sequoia Capital Israel, Scale Venture Partners, Commerce Ventures</t>
  </si>
  <si>
    <t>Grafana Labs</t>
  </si>
  <si>
    <t>Lightspeed Venture Partners, Lead Edge Capital, Coatue Management</t>
  </si>
  <si>
    <t>Groww</t>
  </si>
  <si>
    <t>$393M</t>
  </si>
  <si>
    <t>Tiger Global Management, Sequoia Capital India, Ribbit Capital</t>
  </si>
  <si>
    <t>Inxeption</t>
  </si>
  <si>
    <t>Coatue Management, BMO Capital, Schonfeld Strategic Advisors</t>
  </si>
  <si>
    <t>KK Group</t>
  </si>
  <si>
    <t>Dongguan</t>
  </si>
  <si>
    <t>$612M</t>
  </si>
  <si>
    <t>Matrix Partners China, Bright Venture Capita, Shenzhen Capital Group</t>
  </si>
  <si>
    <t>Lattice</t>
  </si>
  <si>
    <t>$329M</t>
  </si>
  <si>
    <t>Khosla Ventures, Thrive Capital, Y Combinator</t>
  </si>
  <si>
    <t>LaunchDarkly</t>
  </si>
  <si>
    <t>$330M</t>
  </si>
  <si>
    <t>Uncork Capital, Threshold Ventures, Bloomberg Beta</t>
  </si>
  <si>
    <t>Lucid</t>
  </si>
  <si>
    <t>South Jordan</t>
  </si>
  <si>
    <t>$170M</t>
  </si>
  <si>
    <t>Spectrum Equity, ICONIQ Capital, Grayhawk Capital</t>
  </si>
  <si>
    <t>Outschool</t>
  </si>
  <si>
    <t>$240M</t>
  </si>
  <si>
    <t>Uniion Square Ventures, Tiger Global Management, Lightspeed Venture Capital</t>
  </si>
  <si>
    <t>Podium</t>
  </si>
  <si>
    <t>Lehi</t>
  </si>
  <si>
    <t>$419M</t>
  </si>
  <si>
    <t>Accel, Summit Partners, Google Ventures</t>
  </si>
  <si>
    <t>Remote</t>
  </si>
  <si>
    <t>Index Ventures, Sequoia Capital, General Catalyst</t>
  </si>
  <si>
    <t>Seismic</t>
  </si>
  <si>
    <t>Jackson Square Ventures, General Atlantic, Lightspeed Venture Partners</t>
  </si>
  <si>
    <t>Sky Mavis</t>
  </si>
  <si>
    <t>Ho Chi Minh City</t>
  </si>
  <si>
    <t>Vietnam</t>
  </si>
  <si>
    <t>$311M</t>
  </si>
  <si>
    <t>Fabric Ventures, 500 Global, Standard Crypto</t>
  </si>
  <si>
    <t>SouChe Holdings</t>
  </si>
  <si>
    <t>Morningside Ventures, Warburg Pincus, CreditEase Fintech Investment Fund</t>
  </si>
  <si>
    <t>TradingView</t>
  </si>
  <si>
    <t>Westerville</t>
  </si>
  <si>
    <t>$339M</t>
  </si>
  <si>
    <t>Tiger Global Management, Insight Partners, Jump Capital</t>
  </si>
  <si>
    <t>Traveloka</t>
  </si>
  <si>
    <t>Global Founders Capital, East Ventures, Expedia Inc.</t>
  </si>
  <si>
    <t>wefox</t>
  </si>
  <si>
    <t>$919M</t>
  </si>
  <si>
    <t>Salesforce Ventures, Seedcamp, OMERS Ventures</t>
  </si>
  <si>
    <t>Wildlife Studios</t>
  </si>
  <si>
    <t>$180M</t>
  </si>
  <si>
    <t>Benchmark, Bessemer Venture Partners</t>
  </si>
  <si>
    <t>1047 Games</t>
  </si>
  <si>
    <t>Zephyr Cove</t>
  </si>
  <si>
    <t>$127M</t>
  </si>
  <si>
    <t>VGames, Lakestar, Galaxy Interactive</t>
  </si>
  <si>
    <t>Baiwang</t>
  </si>
  <si>
    <t>$224M</t>
  </si>
  <si>
    <t>Guozhong Venture Capital Management, Shenzhen Capital Group, Oriental Fortune Capital</t>
  </si>
  <si>
    <t>Boba</t>
  </si>
  <si>
    <t>$45M</t>
  </si>
  <si>
    <t>DeFi Technologies, Hypersphere Ventures, M13</t>
  </si>
  <si>
    <t>Bought By Many</t>
  </si>
  <si>
    <t>Octopus Ventures, Munich Re Ventures, CommerzVentures</t>
  </si>
  <si>
    <t>Cambridge Mobile Telematics</t>
  </si>
  <si>
    <t>SoftBank Group</t>
  </si>
  <si>
    <t>Carzone</t>
  </si>
  <si>
    <t>Jiangsu</t>
  </si>
  <si>
    <t>$946M</t>
  </si>
  <si>
    <t>Alibaba Group,Co-Stone Venture Capital, Buhuo Venture Capital</t>
  </si>
  <si>
    <t>CFGI</t>
  </si>
  <si>
    <t>$19M</t>
  </si>
  <si>
    <t>The Carlyle Group, CVC Capital Partners</t>
  </si>
  <si>
    <t>Cgtz</t>
  </si>
  <si>
    <t>$536M</t>
  </si>
  <si>
    <t>Shunwei Capital Partners, China Media Group, Guangzhou Huiyin Aofeng Equity Investment Fund</t>
  </si>
  <si>
    <t>Changingedu</t>
  </si>
  <si>
    <t>$188M</t>
  </si>
  <si>
    <t>Trustbridge Partners, IDG Capital, Sequoia Capital China</t>
  </si>
  <si>
    <t>eDaili</t>
  </si>
  <si>
    <t>$101M</t>
  </si>
  <si>
    <t>K2VC, Lightspeed China Partners, Sky9 Capital</t>
  </si>
  <si>
    <t>ENOVATE</t>
  </si>
  <si>
    <t>Automobile Industry Guidance Fund</t>
  </si>
  <si>
    <t>Fenbi Education</t>
  </si>
  <si>
    <t>$390M</t>
  </si>
  <si>
    <t>Trustbridge Partners, Hony Capital, IDG Capital</t>
  </si>
  <si>
    <t>Hesai Tech</t>
  </si>
  <si>
    <t>$717M</t>
  </si>
  <si>
    <t>Lightspeed China Partners, Baidu Ventures, Qiming Venture Partners</t>
  </si>
  <si>
    <t>Il Makiage</t>
  </si>
  <si>
    <t>$29M</t>
  </si>
  <si>
    <t>L Catterton, Franklin Templeton, First Light Capital Group</t>
  </si>
  <si>
    <t>Iluvatar CoreX</t>
  </si>
  <si>
    <t>$186M</t>
  </si>
  <si>
    <t>Centurium Capital, Cedarlake Capital, Unicom Innovation Venture Capital</t>
  </si>
  <si>
    <t>Jusfoun Big Data</t>
  </si>
  <si>
    <t>$137M</t>
  </si>
  <si>
    <t>Boxin Capital, DT Capital Partners, IDG Capital</t>
  </si>
  <si>
    <t>Pagaya</t>
  </si>
  <si>
    <t>Oak HC/FT Partners, GF Investments, Harvey Golub Family Office</t>
  </si>
  <si>
    <t>PolicyBazaar</t>
  </si>
  <si>
    <t>$634M</t>
  </si>
  <si>
    <t>Info Edge, Softbank Capital</t>
  </si>
  <si>
    <t>Promasidor Holdings</t>
  </si>
  <si>
    <t>Bryanston</t>
  </si>
  <si>
    <t>South Africa</t>
  </si>
  <si>
    <t>$556M</t>
  </si>
  <si>
    <t>IFC, Ajinomoto</t>
  </si>
  <si>
    <t>Tubatu.com</t>
  </si>
  <si>
    <t>Sequoia Capital China, Matrix Partners China, 58.com</t>
  </si>
  <si>
    <t>Ximalaya FM</t>
  </si>
  <si>
    <t>China Creation Ventures, Sierra Ventures, Xingwang Investment Management</t>
  </si>
  <si>
    <t>HEYTEA</t>
  </si>
  <si>
    <t>$594M</t>
  </si>
  <si>
    <t>Sequoia Capital China, Tencent Investment, BA Capital</t>
  </si>
  <si>
    <t>BGL Group</t>
  </si>
  <si>
    <t>Peterborough</t>
  </si>
  <si>
    <t>$696M</t>
  </si>
  <si>
    <t>CPP Investment Board</t>
  </si>
  <si>
    <t>Claroty</t>
  </si>
  <si>
    <t>$640M</t>
  </si>
  <si>
    <t>Bessemer Venture Partners, MoreVC, Team8</t>
  </si>
  <si>
    <t>Improbable</t>
  </si>
  <si>
    <t>$754M</t>
  </si>
  <si>
    <t>Andreessen Horowitz, SoftBank Group, Temasek Holdings</t>
  </si>
  <si>
    <t>InMobi</t>
  </si>
  <si>
    <t>$221M</t>
  </si>
  <si>
    <t>Kleiner Perkins Caufield &amp; Byers, Softbank Corp., Sherpalo Ventures</t>
  </si>
  <si>
    <t>MindMaze</t>
  </si>
  <si>
    <t>Lausanne</t>
  </si>
  <si>
    <t>$340M</t>
  </si>
  <si>
    <t>Hinduja Group</t>
  </si>
  <si>
    <t>Ninja Van</t>
  </si>
  <si>
    <t>B Capital Group, Monk's Hill Ventures, Dynamic Parcel Distribution</t>
  </si>
  <si>
    <t>Pantheon Systems</t>
  </si>
  <si>
    <t>Foundry Group, Scale Venture Partners, SoftBank Group</t>
  </si>
  <si>
    <t>SellerX</t>
  </si>
  <si>
    <t>$766M</t>
  </si>
  <si>
    <t>Cherry Ventures, Felix Capital, 83North</t>
  </si>
  <si>
    <t>AppDirect</t>
  </si>
  <si>
    <t>$431M</t>
  </si>
  <si>
    <t>Mithril, iNovia Capital, Foundry Group</t>
  </si>
  <si>
    <t>BrewDog</t>
  </si>
  <si>
    <t>Aberdeen</t>
  </si>
  <si>
    <t>$233M</t>
  </si>
  <si>
    <t>TSG Consumer Partners, Crowdcube</t>
  </si>
  <si>
    <t>Enflame</t>
  </si>
  <si>
    <t>$472M</t>
  </si>
  <si>
    <t>Tencent Holdings, Delta Capital, Redpoint Ventures China</t>
  </si>
  <si>
    <t>Tradeshift</t>
  </si>
  <si>
    <t>$861M</t>
  </si>
  <si>
    <t>Notion Capital, Scentan Ventures, Kite Ventures</t>
  </si>
  <si>
    <t>HeartFlow</t>
  </si>
  <si>
    <t>$568M</t>
  </si>
  <si>
    <t>BlueCross BlueShield Venture Partners, US Venture Partners</t>
  </si>
  <si>
    <t>Extend</t>
  </si>
  <si>
    <t>$320M</t>
  </si>
  <si>
    <t>GreatPoint Ventures, Meritech Capital Partners, PayPal Ventures</t>
  </si>
  <si>
    <t>Airbyte</t>
  </si>
  <si>
    <t>$181M</t>
  </si>
  <si>
    <t>Accel, Benchmark, SV Angel</t>
  </si>
  <si>
    <t>Andela</t>
  </si>
  <si>
    <t>Spark Capital, Google Ventures, CRE Venture Capital</t>
  </si>
  <si>
    <t>Ascend Money</t>
  </si>
  <si>
    <t>Bangkok</t>
  </si>
  <si>
    <t>Thailand</t>
  </si>
  <si>
    <t>$150M</t>
  </si>
  <si>
    <t>Ant Group, Charoen Pokphand Group, Bow Wave Capital</t>
  </si>
  <si>
    <t>Athelas</t>
  </si>
  <si>
    <t>Sequoia Capital, General Catalyst, Human Capital</t>
  </si>
  <si>
    <t>Built</t>
  </si>
  <si>
    <t>Nashville</t>
  </si>
  <si>
    <t>$289M</t>
  </si>
  <si>
    <t>Nyca Partners, Index Ventures, Technology Crossover Ventures</t>
  </si>
  <si>
    <t>candy.com</t>
  </si>
  <si>
    <t>$100M</t>
  </si>
  <si>
    <t>Insight Partners, Softbank Group, Connect Ventures</t>
  </si>
  <si>
    <t>Cognite</t>
  </si>
  <si>
    <t>Lysaker</t>
  </si>
  <si>
    <t>Norway</t>
  </si>
  <si>
    <t>Technology Crossover Ventures, Accel, Aker</t>
  </si>
  <si>
    <t>CoinList</t>
  </si>
  <si>
    <t>Accomplice, Polychain Capital, GoldenTree Asset Management</t>
  </si>
  <si>
    <t>Collective Health</t>
  </si>
  <si>
    <t>$719M</t>
  </si>
  <si>
    <t>New Enterprise Associates, Founders Fund, Google Ventures</t>
  </si>
  <si>
    <t>Culture Amp</t>
  </si>
  <si>
    <t>Richmond</t>
  </si>
  <si>
    <t>$257M</t>
  </si>
  <si>
    <t>Felicis Ventures, Index Ventures, Blackbird Ventures</t>
  </si>
  <si>
    <t>Devo</t>
  </si>
  <si>
    <t>Insight Partners, Kibo Ventures, Bessemer Venture Partners</t>
  </si>
  <si>
    <t>ElasticRun</t>
  </si>
  <si>
    <t>Pune</t>
  </si>
  <si>
    <t>Kalaari Capital, Norwest Venture Partners, Prosus Ventures</t>
  </si>
  <si>
    <t>Gett</t>
  </si>
  <si>
    <t>$828M</t>
  </si>
  <si>
    <t>Volkswagen, Access Industries, Vostok New Ventures</t>
  </si>
  <si>
    <t>ID.me</t>
  </si>
  <si>
    <t>$142M</t>
  </si>
  <si>
    <t>Moonshots Capital, BoxGroup, Blu Venture Investors</t>
  </si>
  <si>
    <t>impact.com</t>
  </si>
  <si>
    <t>Santa Barbara</t>
  </si>
  <si>
    <t>$261M</t>
  </si>
  <si>
    <t>Redpoint Ventures, Providence Equity Partners, Silversmith Capital Partners</t>
  </si>
  <si>
    <t>Ledger</t>
  </si>
  <si>
    <t>$466M</t>
  </si>
  <si>
    <t>Digital Currency Group, Draper Esprit, Korelya Capital</t>
  </si>
  <si>
    <t>Lusha</t>
  </si>
  <si>
    <t>$245M</t>
  </si>
  <si>
    <t>PSG, ION Crossover Partners</t>
  </si>
  <si>
    <t>Matillion</t>
  </si>
  <si>
    <t>Altrincham</t>
  </si>
  <si>
    <t>$310M</t>
  </si>
  <si>
    <t>Scale Venture Partners, Sapphire Ventures, Battery Ventures</t>
  </si>
  <si>
    <t>MOLOCO</t>
  </si>
  <si>
    <t>$192M</t>
  </si>
  <si>
    <t>Smilegate Investment, DSC Investments, KTB Ventures</t>
  </si>
  <si>
    <t>Mu Sigma</t>
  </si>
  <si>
    <t>Northbrook</t>
  </si>
  <si>
    <t>$211M</t>
  </si>
  <si>
    <t>Sequoia Capital, General Atlantic</t>
  </si>
  <si>
    <t>Next Silicon</t>
  </si>
  <si>
    <t>$203M</t>
  </si>
  <si>
    <t>Amiti Ventures, Playground Global, Aleph</t>
  </si>
  <si>
    <t>NotCo</t>
  </si>
  <si>
    <t>Santiago</t>
  </si>
  <si>
    <t>Chile</t>
  </si>
  <si>
    <t>$370M</t>
  </si>
  <si>
    <t>Kaszek Ventures, SOSV, Tiger Global Management</t>
  </si>
  <si>
    <t>Olist</t>
  </si>
  <si>
    <t>Curitiba</t>
  </si>
  <si>
    <t>Redpoint e.ventures, Valor Capital Group, SoftBank Latin America Fund</t>
  </si>
  <si>
    <t>Pacaso</t>
  </si>
  <si>
    <t>Cincinnati</t>
  </si>
  <si>
    <t>$217M</t>
  </si>
  <si>
    <t>Global Founders Capital, Shea Ventures, Greycroft</t>
  </si>
  <si>
    <t>Paradox</t>
  </si>
  <si>
    <t>$253M</t>
  </si>
  <si>
    <t>Brighton Park Capital, Blue Cloud Ventures, Workday Ventures</t>
  </si>
  <si>
    <t>Persona</t>
  </si>
  <si>
    <t>$218M</t>
  </si>
  <si>
    <t>Coatue Management, Index Ventures, Founders Fund</t>
  </si>
  <si>
    <t>SmartRecruiters</t>
  </si>
  <si>
    <t>Mayfield Fund, Insight Partners, Rembrandt Venture Partners</t>
  </si>
  <si>
    <t>Snapdocs</t>
  </si>
  <si>
    <t>Sequoia Capital, Y Combinator, F-Prime Capital</t>
  </si>
  <si>
    <t>Solugen</t>
  </si>
  <si>
    <t>Fifty Years Fund, Refactor Capital, Temasek</t>
  </si>
  <si>
    <t>StoreDot</t>
  </si>
  <si>
    <t>Herzliya</t>
  </si>
  <si>
    <t>$190M</t>
  </si>
  <si>
    <t>Samsung Ventures, SingulariTeam, BP Ventures</t>
  </si>
  <si>
    <t>Strava</t>
  </si>
  <si>
    <t>$152M</t>
  </si>
  <si>
    <t>Jackson Square Ventures, Madrone Capital Partners, Sequoia Capital</t>
  </si>
  <si>
    <t>Temporal</t>
  </si>
  <si>
    <t>$129M</t>
  </si>
  <si>
    <t>Amplify Partners, Addition, Madrona Venture Group</t>
  </si>
  <si>
    <t>TuJia</t>
  </si>
  <si>
    <t>GGV Capital, QiMing Venture Partnersl</t>
  </si>
  <si>
    <t>Uplight</t>
  </si>
  <si>
    <t>Boulder</t>
  </si>
  <si>
    <t>Rubicon Technology Partners, Max Ventures, Inclusive Capital Partners</t>
  </si>
  <si>
    <t>Veho</t>
  </si>
  <si>
    <t>General Catalyst, Origin Ventures, Fontinalis Partners</t>
  </si>
  <si>
    <t>Veriff</t>
  </si>
  <si>
    <t>$177M</t>
  </si>
  <si>
    <t>Accel, Institutional Venture Partners, Tiger Global Management</t>
  </si>
  <si>
    <t>Whatnot</t>
  </si>
  <si>
    <t>Marina del Rey</t>
  </si>
  <si>
    <t>Y Combinator, Andreessen Horowitz, Wonder Ventures</t>
  </si>
  <si>
    <t>Zenoti</t>
  </si>
  <si>
    <t>$331M</t>
  </si>
  <si>
    <t>Norwest Venture Partners, Accel, Tiger Global Management</t>
  </si>
  <si>
    <t>Zeta</t>
  </si>
  <si>
    <t>Sodexo Ventures, SoftBank Group</t>
  </si>
  <si>
    <t>Loom</t>
  </si>
  <si>
    <t>$204M</t>
  </si>
  <si>
    <t>Kleiner Perkins Caufield &amp; Byers, Sequoia Capital, General Catalyst</t>
  </si>
  <si>
    <t>Mobile Premier League</t>
  </si>
  <si>
    <t>Sequoia Capital India, RTP Global, Go-Ventures</t>
  </si>
  <si>
    <t>Uala</t>
  </si>
  <si>
    <t>Buenos Aires</t>
  </si>
  <si>
    <t>Argentina</t>
  </si>
  <si>
    <t>$544M</t>
  </si>
  <si>
    <t>Soros Fund Management, Ribbit Capital, Monashees+</t>
  </si>
  <si>
    <t>Wenheyou</t>
  </si>
  <si>
    <t>Hunan</t>
  </si>
  <si>
    <t>$90M</t>
  </si>
  <si>
    <t>Sequoia Capital China, Warburg Pincus, IDG Capital</t>
  </si>
  <si>
    <t>Star Charge</t>
  </si>
  <si>
    <t>ABL Space Systems</t>
  </si>
  <si>
    <t>T. Rowe Price, Lockheed Martin Ventures, Fidelity Investment</t>
  </si>
  <si>
    <t>Afiniti</t>
  </si>
  <si>
    <t>Hamilton</t>
  </si>
  <si>
    <t>Bermuda</t>
  </si>
  <si>
    <t>$120M</t>
  </si>
  <si>
    <t>GAM Holding</t>
  </si>
  <si>
    <t>ASAPP</t>
  </si>
  <si>
    <t>$380M</t>
  </si>
  <si>
    <t>March Capital Partners, HOF Capital, Emergence Capital Partners</t>
  </si>
  <si>
    <t>BitSight Technologies</t>
  </si>
  <si>
    <t>$401M</t>
  </si>
  <si>
    <t>Menlo Ventures, GGV Capital, Flybridge Capital Partners</t>
  </si>
  <si>
    <t>Cao Cao Mobility</t>
  </si>
  <si>
    <t>$744M</t>
  </si>
  <si>
    <t>People Electrical Appliance Group China, Zhongrong International Trust</t>
  </si>
  <si>
    <t>Capitolis</t>
  </si>
  <si>
    <t>$282M</t>
  </si>
  <si>
    <t>Sequoia Capital, Index Ventures, S Capital</t>
  </si>
  <si>
    <t>Carbon</t>
  </si>
  <si>
    <t>Google Ventures, Sequoia Capital, Wakefield Group</t>
  </si>
  <si>
    <t>Clio</t>
  </si>
  <si>
    <t>Burnaby</t>
  </si>
  <si>
    <t>$386M</t>
  </si>
  <si>
    <t>OMERS Private Equity, T. Rowe Price, Technology Crossover Ventures</t>
  </si>
  <si>
    <t>Cresta</t>
  </si>
  <si>
    <t>$151M</t>
  </si>
  <si>
    <t>Andreessen Horowitz, Greylock Partners, Sequoia Capital</t>
  </si>
  <si>
    <t>Exabeam</t>
  </si>
  <si>
    <t>Foster City</t>
  </si>
  <si>
    <t>Norwest Venture Partners, Aspect Ventures, Lightspeed Venture Partners</t>
  </si>
  <si>
    <t>ezCater</t>
  </si>
  <si>
    <t>$421M</t>
  </si>
  <si>
    <t>Insight Venture Partners, ICONIQ Capital, Launchpad Venture Group</t>
  </si>
  <si>
    <t>HomeLight</t>
  </si>
  <si>
    <t>$219M</t>
  </si>
  <si>
    <t>Zeev Ventures, Menlo Ventures,Crosslink Capital</t>
  </si>
  <si>
    <t>HoneyBook</t>
  </si>
  <si>
    <t>Norwest Venture Partners, Hillsven Capital, Aleph</t>
  </si>
  <si>
    <t>Infinidat</t>
  </si>
  <si>
    <t>$325M</t>
  </si>
  <si>
    <t>TPG Growth, Goldman Sachs</t>
  </si>
  <si>
    <t>Mercury</t>
  </si>
  <si>
    <t>Andreessen Horowitz, Coatue Management, Clocktower Technology Ventures</t>
  </si>
  <si>
    <t>Paxos</t>
  </si>
  <si>
    <t>$538M</t>
  </si>
  <si>
    <t>Liberty City Ventures, RRE Ventures, Mithril Capital Management</t>
  </si>
  <si>
    <t>SafetyCulture</t>
  </si>
  <si>
    <t>$222M</t>
  </si>
  <si>
    <t>Blackbird Ventures, IndexVentures, Tiger Global Management</t>
  </si>
  <si>
    <t>SmartHR</t>
  </si>
  <si>
    <t>Tokyo</t>
  </si>
  <si>
    <t>Japan</t>
  </si>
  <si>
    <t>BEENEXT, World Innovation Lab, Light Street Capital</t>
  </si>
  <si>
    <t>Tonal</t>
  </si>
  <si>
    <t>Mayfield Fund, Shasta Ventures, L Catterton</t>
  </si>
  <si>
    <t>Truepill</t>
  </si>
  <si>
    <t>Hayward</t>
  </si>
  <si>
    <t>$255M</t>
  </si>
  <si>
    <t>Initialized Capital, Sound Ventures, TI Platform Management</t>
  </si>
  <si>
    <t>Unite Us</t>
  </si>
  <si>
    <t>$195M</t>
  </si>
  <si>
    <t>Verkada</t>
  </si>
  <si>
    <t>$139M</t>
  </si>
  <si>
    <t>next47, First Round Capital, Sequoia Capital</t>
  </si>
  <si>
    <t>Wayflyer</t>
  </si>
  <si>
    <t>$236M</t>
  </si>
  <si>
    <t>QED Investors, DST Global, Left Lane Capital</t>
  </si>
  <si>
    <t>Zhubajie</t>
  </si>
  <si>
    <t>Chongqing</t>
  </si>
  <si>
    <t>Cybernaut Growth Fund, IDG Capital</t>
  </si>
  <si>
    <t>Transcarent</t>
  </si>
  <si>
    <t>$298M</t>
  </si>
  <si>
    <t>Alta Partners, General Catalyst, Jove Equity Partners</t>
  </si>
  <si>
    <t>Trader Interactive</t>
  </si>
  <si>
    <t>Norfolk</t>
  </si>
  <si>
    <t>$624M</t>
  </si>
  <si>
    <t>Carsales</t>
  </si>
  <si>
    <t>Glossier</t>
  </si>
  <si>
    <t>$266M</t>
  </si>
  <si>
    <t>Forerunner Ventures, Institutional Venture Partners, Thrive Capital</t>
  </si>
  <si>
    <t>Hibob</t>
  </si>
  <si>
    <t>Bessemer Venture Partners, Eight Roads Ventures, Battery Ventures</t>
  </si>
  <si>
    <t>Jobandtalent</t>
  </si>
  <si>
    <t>Madrid</t>
  </si>
  <si>
    <t>Spain</t>
  </si>
  <si>
    <t>$902M</t>
  </si>
  <si>
    <t>Kibo Ventures, SoftBank Group, Atomico</t>
  </si>
  <si>
    <t>Optimism</t>
  </si>
  <si>
    <t>$179M</t>
  </si>
  <si>
    <t>Paradigm, Huobi Ventures, Andreessen Horowitz</t>
  </si>
  <si>
    <t>solarisBank</t>
  </si>
  <si>
    <t>$403M</t>
  </si>
  <si>
    <t>Yabeo Capital, SBI Investment, Vulcan Capital</t>
  </si>
  <si>
    <t>WEMAKEPRICE</t>
  </si>
  <si>
    <t>$397M</t>
  </si>
  <si>
    <t>IMM Investment, NXC</t>
  </si>
  <si>
    <t>Alan</t>
  </si>
  <si>
    <t>$364M</t>
  </si>
  <si>
    <t>Index Ventures, Temasek, Portag3 Ventures</t>
  </si>
  <si>
    <t>Biren Technology</t>
  </si>
  <si>
    <t>$285M</t>
  </si>
  <si>
    <t>V FUND, IDG Capital, Green Pine Capital Partners</t>
  </si>
  <si>
    <t>Voodoo</t>
  </si>
  <si>
    <t>$517M</t>
  </si>
  <si>
    <t>Tencent Holdings, Goldman Sachs</t>
  </si>
  <si>
    <t>Carsome</t>
  </si>
  <si>
    <t>Selangor</t>
  </si>
  <si>
    <t>Malaysia</t>
  </si>
  <si>
    <t>$577M</t>
  </si>
  <si>
    <t>Gobi Partners, 500 Startups, Ondine Capital</t>
  </si>
  <si>
    <t>CircleCI</t>
  </si>
  <si>
    <t>$315M</t>
  </si>
  <si>
    <t>Threshold Ventures, Baseline Ventures, Harrison Metal</t>
  </si>
  <si>
    <t>DealShare</t>
  </si>
  <si>
    <t>Alpha Wave Global, Matrix Partners India, Tiger Global Management</t>
  </si>
  <si>
    <t>DispatchHealth</t>
  </si>
  <si>
    <t>Alta Partners, Questa Capital, Echo Health Venturesl</t>
  </si>
  <si>
    <t>Dragos</t>
  </si>
  <si>
    <t>Hanover</t>
  </si>
  <si>
    <t>$358M</t>
  </si>
  <si>
    <t>DataTribe, Energy Impact Partners, AllegisCyber Capital</t>
  </si>
  <si>
    <t>Gousto</t>
  </si>
  <si>
    <t>MMC Ventures, BGF Ventures, Unilever Ventures</t>
  </si>
  <si>
    <t>H2O.ai</t>
  </si>
  <si>
    <t>$251M</t>
  </si>
  <si>
    <t>Nexus Venture Partners, Transamerica Ventures, Crane Venture Partners</t>
  </si>
  <si>
    <t>Harness</t>
  </si>
  <si>
    <t>Menlo Ventures, Alkeon Capital Management, Citi Ventures</t>
  </si>
  <si>
    <t>Harry's</t>
  </si>
  <si>
    <t>Thrive Capital, Tiger Global Management, Temasek</t>
  </si>
  <si>
    <t>PAX</t>
  </si>
  <si>
    <t>Tao Capital Partners, Global Asset Capital, Tiger Global Management</t>
  </si>
  <si>
    <t>Productboard</t>
  </si>
  <si>
    <t>Index Ventures, Kleiner Perkins Caufield &amp; Byers, Bessemer Venture Partners</t>
  </si>
  <si>
    <t>Reltio</t>
  </si>
  <si>
    <t>$237M</t>
  </si>
  <si>
    <t>Crosslink Capital, .406 Ventures, Sapphire Ventures</t>
  </si>
  <si>
    <t>Spotter</t>
  </si>
  <si>
    <t>$231M</t>
  </si>
  <si>
    <t>SoftBank Group, Access Industries, Crossbeam Venture Partners</t>
  </si>
  <si>
    <t>Vestiaire Collective</t>
  </si>
  <si>
    <t>$663M</t>
  </si>
  <si>
    <t>Eurazeo, IDInvest Partners, Balderton Capital</t>
  </si>
  <si>
    <t>Wave</t>
  </si>
  <si>
    <t>Dakar</t>
  </si>
  <si>
    <t>Senegal</t>
  </si>
  <si>
    <t>Africa</t>
  </si>
  <si>
    <t>Stripe, Founders Fund, Partech Partners</t>
  </si>
  <si>
    <t>ZenBusiness</t>
  </si>
  <si>
    <t>$275M</t>
  </si>
  <si>
    <t>Greycroft, Lerer Hippeau, Geekdom Fund</t>
  </si>
  <si>
    <t>Bowery Farming</t>
  </si>
  <si>
    <t>Temasek, Google Ventures, General Catalyst</t>
  </si>
  <si>
    <t>Greenlight</t>
  </si>
  <si>
    <t>$557M</t>
  </si>
  <si>
    <t>Relay Ventures, TTV Capital, Canapi Ventures</t>
  </si>
  <si>
    <t>KeepTruckin</t>
  </si>
  <si>
    <t>Google Ventures, Index Ventures, Scale Venture Partners</t>
  </si>
  <si>
    <t>Odoo</t>
  </si>
  <si>
    <t>Louvain-la-Neuve</t>
  </si>
  <si>
    <t>$229M</t>
  </si>
  <si>
    <t>Summit Partners, Noshaq, Sofinnova Partners</t>
  </si>
  <si>
    <t>Skydance Media</t>
  </si>
  <si>
    <t>Santa Monica</t>
  </si>
  <si>
    <t>RedBird Capital Partners, CJ ENM, Tencent Holdings</t>
  </si>
  <si>
    <t>Uptake</t>
  </si>
  <si>
    <t>Revolution, New Enterprise Associates, Caterpillar</t>
  </si>
  <si>
    <t>MoMo</t>
  </si>
  <si>
    <t>Goodwater Capital, Warburg Pincus, GS Growth</t>
  </si>
  <si>
    <t>Algolia</t>
  </si>
  <si>
    <t>Accel, Alven Capital, Storm Ventures</t>
  </si>
  <si>
    <t>Pattern</t>
  </si>
  <si>
    <t>$277M</t>
  </si>
  <si>
    <t>Knox Lane, Ainge Advisory, Carlson Private Capital Partners</t>
  </si>
  <si>
    <t>Spinny</t>
  </si>
  <si>
    <t>$509M</t>
  </si>
  <si>
    <t>General Catalyst, Eleation Capital, Avenir Growth Capital</t>
  </si>
  <si>
    <t>Trulioo</t>
  </si>
  <si>
    <t>Blumberg Capital, American Express Ventures, BDC Venture Capital</t>
  </si>
  <si>
    <t>Zume</t>
  </si>
  <si>
    <t>$423M</t>
  </si>
  <si>
    <t>Softbank Group, AME Cloud Ventures, SignalFire</t>
  </si>
  <si>
    <t>AIWAYS</t>
  </si>
  <si>
    <t>Jiangsu Sha Steel Group, Shanghai Puyin Industry, Funa Yuanchuang Technology</t>
  </si>
  <si>
    <t>Bitso</t>
  </si>
  <si>
    <t>Mexico City</t>
  </si>
  <si>
    <t>$378M</t>
  </si>
  <si>
    <t>Pantera Capital, QED Investors, Coinbase Ventures</t>
  </si>
  <si>
    <t>BloomReach</t>
  </si>
  <si>
    <t>$422M</t>
  </si>
  <si>
    <t>Bain Capital Ventures, Sixth Street Growth, Lightspeed Venture Partners</t>
  </si>
  <si>
    <t>Current</t>
  </si>
  <si>
    <t>$402M</t>
  </si>
  <si>
    <t>Expa, QED Investors, Foundation Capital</t>
  </si>
  <si>
    <t>Dialpad</t>
  </si>
  <si>
    <t>Andreessen Horowitz, Google Ventures, Section 32</t>
  </si>
  <si>
    <t>G7 Networks</t>
  </si>
  <si>
    <t>$710M</t>
  </si>
  <si>
    <t>Eastern Bell Capital 32, SDIC CMC Investment Management, Trustbridge Partners</t>
  </si>
  <si>
    <t>Gympass</t>
  </si>
  <si>
    <t>General Atlantic, SoftBank Group, Atomico</t>
  </si>
  <si>
    <t>MUSINSA</t>
  </si>
  <si>
    <t>$287M</t>
  </si>
  <si>
    <t>NuCom Group</t>
  </si>
  <si>
    <t>Unterfoehring</t>
  </si>
  <si>
    <t>$550M</t>
  </si>
  <si>
    <t>General Atlantic</t>
  </si>
  <si>
    <t>Reify Health</t>
  </si>
  <si>
    <t>$259M</t>
  </si>
  <si>
    <t>Sierra Ventures, Battery Ventures, Asset Management Ventures</t>
  </si>
  <si>
    <t>Diamond Foundry</t>
  </si>
  <si>
    <t>Fashion Tech Lab, Fidelity Investments, Vast Ventures</t>
  </si>
  <si>
    <t>FullStory</t>
  </si>
  <si>
    <t>$172M</t>
  </si>
  <si>
    <t>Google Ventures, Kleiner Perkins Caufield &amp; Byers, Stripes Group</t>
  </si>
  <si>
    <t>Lightricks</t>
  </si>
  <si>
    <t>Jerusalem</t>
  </si>
  <si>
    <t>$305M</t>
  </si>
  <si>
    <t>Viola Ventures, Insight Partners, ClalTech, Goldman Sachs</t>
  </si>
  <si>
    <t>Opentrons</t>
  </si>
  <si>
    <t>SOSV, Khosla Ventures, Lerer Hippeau</t>
  </si>
  <si>
    <t>ZocDoc</t>
  </si>
  <si>
    <t>$374M</t>
  </si>
  <si>
    <t>Founders Fund, Khosla Ventures, Goldman Sachs</t>
  </si>
  <si>
    <t>Accelerant</t>
  </si>
  <si>
    <t>Colchester</t>
  </si>
  <si>
    <t>$193M</t>
  </si>
  <si>
    <t>Deer Park Road, Altamont Capital Partners, Eldridge</t>
  </si>
  <si>
    <t>Huaqin Telecom Technology</t>
  </si>
  <si>
    <t>Zhangjiang Haocheng Venture Capital, Walden International, Intel Capital</t>
  </si>
  <si>
    <t>Addepar</t>
  </si>
  <si>
    <t>$676M</t>
  </si>
  <si>
    <t>8VC, D1 Capital Partners, Sway Ventures</t>
  </si>
  <si>
    <t>YITU Technology</t>
  </si>
  <si>
    <t>Sequoia Capital China, Banyan Capital</t>
  </si>
  <si>
    <t>CloudWalk</t>
  </si>
  <si>
    <t>$345M</t>
  </si>
  <si>
    <t>Plug and Play Ventures, Valor Capital Group, DST Global</t>
  </si>
  <si>
    <t>Retool</t>
  </si>
  <si>
    <t>$96M</t>
  </si>
  <si>
    <t>Volocopter</t>
  </si>
  <si>
    <t>Bruchsal</t>
  </si>
  <si>
    <t>btov Partners, Geely, Intel Capital</t>
  </si>
  <si>
    <t>Acorns</t>
  </si>
  <si>
    <t>e.ventures, Bain Capital Ventures, Greycroft</t>
  </si>
  <si>
    <t>Aledade</t>
  </si>
  <si>
    <t>Bethesda</t>
  </si>
  <si>
    <t>$295M</t>
  </si>
  <si>
    <t>Venrock, CVF Capital Partners, ARCH Venture Partners</t>
  </si>
  <si>
    <t>CoinSwitch Kuber</t>
  </si>
  <si>
    <t>Bangalore</t>
  </si>
  <si>
    <t>$301M</t>
  </si>
  <si>
    <t>ConcertAI</t>
  </si>
  <si>
    <t>$300M</t>
  </si>
  <si>
    <t>Sixth Street Partners, Declaration Partners, Maverick Ventures Israel</t>
  </si>
  <si>
    <t>Eightfold.ai</t>
  </si>
  <si>
    <t>Foundation Capital, Institutional Venture Partners, General Catalyst</t>
  </si>
  <si>
    <t>FirstCry</t>
  </si>
  <si>
    <t>$441M</t>
  </si>
  <si>
    <t>SoftBank Group, SAIF Partners India, Valiant Capital Partners</t>
  </si>
  <si>
    <t>Forto</t>
  </si>
  <si>
    <t>$593M</t>
  </si>
  <si>
    <t>Cherry Ventures, Northzone Ventures, Global Founders Capital</t>
  </si>
  <si>
    <t>GoCardless</t>
  </si>
  <si>
    <t>$529M</t>
  </si>
  <si>
    <t>Accel, Passion Capital, Balderton Capital</t>
  </si>
  <si>
    <t>InVision</t>
  </si>
  <si>
    <t>$349M</t>
  </si>
  <si>
    <t>FirstMark Capital, Tiger Global Management, ICONIQ Capital</t>
  </si>
  <si>
    <t>Jeeves</t>
  </si>
  <si>
    <t>Orlando</t>
  </si>
  <si>
    <t>$268M</t>
  </si>
  <si>
    <t>Tencent Holdings, CRV, Clocktower Technology Ventures</t>
  </si>
  <si>
    <t>Medable</t>
  </si>
  <si>
    <t>GSR Ventures, Sapphire Ventures, Streamlined Ventures</t>
  </si>
  <si>
    <t>Moveworks</t>
  </si>
  <si>
    <t>Lightspeed Venture Partners, Sapphire Ventures, Kleiner Perkins Caufield &amp; Byers</t>
  </si>
  <si>
    <t>MX Technologies</t>
  </si>
  <si>
    <t>Point72 Ventures, Pelion Venture Partners, Commerce Ventures</t>
  </si>
  <si>
    <t>PayFit</t>
  </si>
  <si>
    <t>Accel, frst, Kima Ventures</t>
  </si>
  <si>
    <t>ReCharge</t>
  </si>
  <si>
    <t>ICONIQ Growth, Bain Capital Ventures, Summit Partners</t>
  </si>
  <si>
    <t>Roofstock</t>
  </si>
  <si>
    <t>$365M</t>
  </si>
  <si>
    <t>Khosla Ventures, Bain Capital Ventures, Lightspeed Venture Partners</t>
  </si>
  <si>
    <t>Urban Company</t>
  </si>
  <si>
    <t>VY Capital, Accel, Elevation Capital</t>
  </si>
  <si>
    <t>Rokt</t>
  </si>
  <si>
    <t>Square Peg Capital, TDM Growth Partners, Tiger Global Management</t>
  </si>
  <si>
    <t>Starling Bank</t>
  </si>
  <si>
    <t>$791M</t>
  </si>
  <si>
    <t>JTC Group, Qatar Investment Authority, Fidelity Investment</t>
  </si>
  <si>
    <t>Ankorstore</t>
  </si>
  <si>
    <t>Global Founders Capital, Aglae Ventures, Alven Capital</t>
  </si>
  <si>
    <t>4Paradigm</t>
  </si>
  <si>
    <t>Sequoia Capital China, China Construction Bank, Bank of China</t>
  </si>
  <si>
    <t>Advance Intelligence Group</t>
  </si>
  <si>
    <t>Vision Plus Capital, GSR Ventures, ZhenFund</t>
  </si>
  <si>
    <t>Aiven</t>
  </si>
  <si>
    <t>$210M</t>
  </si>
  <si>
    <t>Institutional Venture Partners, Atomico, Earlybird Venture Capital</t>
  </si>
  <si>
    <t>Akulaku</t>
  </si>
  <si>
    <t>$438M</t>
  </si>
  <si>
    <t>DCM Ventures, IDG Capital, Siam Commercial Bank</t>
  </si>
  <si>
    <t>Apeel Sciences</t>
  </si>
  <si>
    <t>Goleta</t>
  </si>
  <si>
    <t>Upfront Ventures, Tao Capital Partners, Andreessen Horowitz</t>
  </si>
  <si>
    <t>AppsFlyer</t>
  </si>
  <si>
    <t>$293M</t>
  </si>
  <si>
    <t>Magma Venture Partners, Pitango Venture Capital, Qumra Capital</t>
  </si>
  <si>
    <t>Avant</t>
  </si>
  <si>
    <t>$658M</t>
  </si>
  <si>
    <t>RRE Ventures, Tiger Global, August Capital</t>
  </si>
  <si>
    <t>Aviatrix</t>
  </si>
  <si>
    <t>$341M</t>
  </si>
  <si>
    <t>Ignition Partners, Formation 8, CRV</t>
  </si>
  <si>
    <t>BlaBlaCar</t>
  </si>
  <si>
    <t>$449M</t>
  </si>
  <si>
    <t>Accel Partners, Index Ventures, Insight Venture Partners</t>
  </si>
  <si>
    <t>Black Sesame Technologies</t>
  </si>
  <si>
    <t>$115M</t>
  </si>
  <si>
    <t>Northern Light Venture Capital, Xiaomi, FutureX Capital</t>
  </si>
  <si>
    <t>Bunq</t>
  </si>
  <si>
    <t>$281M</t>
  </si>
  <si>
    <t>Undisclosed</t>
  </si>
  <si>
    <t>Calm</t>
  </si>
  <si>
    <t>Insight Venture Partners, TPG Growth, Sound Ventures</t>
  </si>
  <si>
    <t>Chipper Cash</t>
  </si>
  <si>
    <t>$302M</t>
  </si>
  <si>
    <t>Deciens Capital, Bezos Expeditions, 500 Startups</t>
  </si>
  <si>
    <t>Clearco</t>
  </si>
  <si>
    <t>Highland Capital Partners, Oak HC/FT Partners, Emergence Capital Partners</t>
  </si>
  <si>
    <t>ClickHouse</t>
  </si>
  <si>
    <t>Portola Valley</t>
  </si>
  <si>
    <t>Lightspeed Venture Partners, Almaz Capital Partners, Altimeter Capital</t>
  </si>
  <si>
    <t>Clip</t>
  </si>
  <si>
    <t>Alta Ventures Mexico, General Atlantic, SoftBank Group</t>
  </si>
  <si>
    <t>Cloudinary</t>
  </si>
  <si>
    <t>Blackstone, Bessemer Venture Partners</t>
  </si>
  <si>
    <t>Deliverr</t>
  </si>
  <si>
    <t>$456M</t>
  </si>
  <si>
    <t>8VC, Activant Capital, GLP Capital Partners</t>
  </si>
  <si>
    <t>Divvy Homes</t>
  </si>
  <si>
    <t>Andreessen Horowitz, Caffeinated Capital, SciFi VC</t>
  </si>
  <si>
    <t>Dremio</t>
  </si>
  <si>
    <t>$410M</t>
  </si>
  <si>
    <t>Lightspeed Venture Partners, Redpoint Ventures, Norwest Venture Partners</t>
  </si>
  <si>
    <t>Druva</t>
  </si>
  <si>
    <t>Nexus Venture Partners, Tenaya Capital, Sequoia Capital</t>
  </si>
  <si>
    <t>Everlaw</t>
  </si>
  <si>
    <t>K9 Ventures, Menlo Ventures, Andreessen Horowitz</t>
  </si>
  <si>
    <t>Exotec</t>
  </si>
  <si>
    <t>Croix</t>
  </si>
  <si>
    <t>Breega Capital, Iris Capital, 360 Capital Partners</t>
  </si>
  <si>
    <t>Formlabs</t>
  </si>
  <si>
    <t>Somerville</t>
  </si>
  <si>
    <t>Pitango Venture Capital, DFJ Growth Fund, Foundry Group</t>
  </si>
  <si>
    <t>Guoquan Shihui</t>
  </si>
  <si>
    <t>Tiantu Capital, CMB International Capital, Vision Knight Capital</t>
  </si>
  <si>
    <t>Hive</t>
  </si>
  <si>
    <t>$121M</t>
  </si>
  <si>
    <t>Tomales Bay Capital, Bain &amp; Company, General Catalyst</t>
  </si>
  <si>
    <t>HuiMin</t>
  </si>
  <si>
    <t>Zheshang Venture Capital, GP Capital, Western Capital Management</t>
  </si>
  <si>
    <t>ISN</t>
  </si>
  <si>
    <t>Blackstone</t>
  </si>
  <si>
    <t>Iterable</t>
  </si>
  <si>
    <t>$342M</t>
  </si>
  <si>
    <t>CRV, Blue Cloud Ventures, Index Ventures</t>
  </si>
  <si>
    <t>Kajabi</t>
  </si>
  <si>
    <t>Meritech Capital Partners, Tiger Global Management, Spectrum Equity</t>
  </si>
  <si>
    <t>Kaseya</t>
  </si>
  <si>
    <t>$545M</t>
  </si>
  <si>
    <t>Insight Partners, TPG Alternative &amp; Renewable Technologies, Ireland Strategic Investment Fund</t>
  </si>
  <si>
    <t>Keep</t>
  </si>
  <si>
    <t>Bertelsmann Asia Investments, GGV Capital, Morningside Venture Capital</t>
  </si>
  <si>
    <t>KRY</t>
  </si>
  <si>
    <t>$569M</t>
  </si>
  <si>
    <t>Index Ventures, Creandum, Accel</t>
  </si>
  <si>
    <t>Loggi</t>
  </si>
  <si>
    <t>Qualcomm Ventures, SoftBank Group, Monashees+</t>
  </si>
  <si>
    <t>LTK</t>
  </si>
  <si>
    <t>SoftBank Group, Maverick Capital</t>
  </si>
  <si>
    <t>Lunar</t>
  </si>
  <si>
    <t>Aarhus</t>
  </si>
  <si>
    <t>SEED Capital, Greyhound Capital, Socii Capital</t>
  </si>
  <si>
    <t>Mafengwo</t>
  </si>
  <si>
    <t>Qiming Venture Partners, Capital Today, General Atlantic</t>
  </si>
  <si>
    <t>Magic Leap</t>
  </si>
  <si>
    <t>Plantation</t>
  </si>
  <si>
    <t>Obvious Ventures, Qualcomm Ventures, Andreessen Horowitz</t>
  </si>
  <si>
    <t>Misfits Market</t>
  </si>
  <si>
    <t>Pennsauken</t>
  </si>
  <si>
    <t>$527M</t>
  </si>
  <si>
    <t>Accel, D1 Capita Partners, Greenoaks Capital Management</t>
  </si>
  <si>
    <t>Modern Treasury</t>
  </si>
  <si>
    <t>$183M</t>
  </si>
  <si>
    <t>Benchmark, Altimeter Capital, Quiet Capital</t>
  </si>
  <si>
    <t>MURAL</t>
  </si>
  <si>
    <t>Insight Partners, Tiger Global Management, Gradient Ventures</t>
  </si>
  <si>
    <t>Mynt</t>
  </si>
  <si>
    <t>Taguig City</t>
  </si>
  <si>
    <t>Philippines</t>
  </si>
  <si>
    <t>Insight Partners, Warburg Pincus, Ayala Corporation</t>
  </si>
  <si>
    <t>Neo4j</t>
  </si>
  <si>
    <t>Eight Roads Ventures, One Peak Partners, Creandum</t>
  </si>
  <si>
    <t>Netlify</t>
  </si>
  <si>
    <t>$202M</t>
  </si>
  <si>
    <t>Andreessen Horowitz, Kleiner Perkins Caufield &amp; Byers, EQT Ventures</t>
  </si>
  <si>
    <t>OCSiAl</t>
  </si>
  <si>
    <t>Leudelange</t>
  </si>
  <si>
    <t>Luxembourg</t>
  </si>
  <si>
    <t>A&amp;NN, Rusnano</t>
  </si>
  <si>
    <t>Opay</t>
  </si>
  <si>
    <t>Lagos</t>
  </si>
  <si>
    <t>Nigeria</t>
  </si>
  <si>
    <t>$570M</t>
  </si>
  <si>
    <t>Sequoia Capital China, Source Code Capital, Redpoint Ventures China</t>
  </si>
  <si>
    <t>Pipe</t>
  </si>
  <si>
    <t>$566M</t>
  </si>
  <si>
    <t>next47, MaC Venture Capital, FinVC</t>
  </si>
  <si>
    <t>Preferred Networks</t>
  </si>
  <si>
    <t>$147M</t>
  </si>
  <si>
    <t>Toyota Motor Corporation, Mizuho Financial Group, FANUC</t>
  </si>
  <si>
    <t>Quora</t>
  </si>
  <si>
    <t>$226M</t>
  </si>
  <si>
    <t>Y Combinator, Matrix Partners, Benchmark</t>
  </si>
  <si>
    <t>Redis Labs</t>
  </si>
  <si>
    <t>$356M</t>
  </si>
  <si>
    <t>Viola Ventures, Dell Technologies Capital, Bain Capital Ventures</t>
  </si>
  <si>
    <t>SmartNews</t>
  </si>
  <si>
    <t>Japan Post Capital, Globis Capital Partners, Atomico</t>
  </si>
  <si>
    <t>Spring Health</t>
  </si>
  <si>
    <t>$296M</t>
  </si>
  <si>
    <t>Rethink Impact, Work-Bench, RRE Ventures</t>
  </si>
  <si>
    <t>StarkWare</t>
  </si>
  <si>
    <t>Netanya</t>
  </si>
  <si>
    <t>$161M</t>
  </si>
  <si>
    <t>Sequoia Capital, Paradigm, Pantera Capital</t>
  </si>
  <si>
    <t>SWORD Health</t>
  </si>
  <si>
    <t>Khosla Ventures, Green Innovations, Founders Fund</t>
  </si>
  <si>
    <t>Tier</t>
  </si>
  <si>
    <t>Northzone Ventures, White Star Capital, Novator Partners</t>
  </si>
  <si>
    <t>Trendy Group International</t>
  </si>
  <si>
    <t>Kowloon</t>
  </si>
  <si>
    <t>L Capital Partners</t>
  </si>
  <si>
    <t>Unqork</t>
  </si>
  <si>
    <t>Blackrock, capitalG, World Lab Innovation</t>
  </si>
  <si>
    <t>VerbIT</t>
  </si>
  <si>
    <t>$432M</t>
  </si>
  <si>
    <t>ClalTech, Vertex Ventures, Oryzn Capital</t>
  </si>
  <si>
    <t>Virta Health</t>
  </si>
  <si>
    <t>$373M</t>
  </si>
  <si>
    <t>Caffeinated Capital, Obvious Ventures, Venrock</t>
  </si>
  <si>
    <t>Xinchao Media</t>
  </si>
  <si>
    <t>$768M</t>
  </si>
  <si>
    <t>JD.com, Baidu, Vision Plus Capital</t>
  </si>
  <si>
    <t>Xingyun Group</t>
  </si>
  <si>
    <t>$950M</t>
  </si>
  <si>
    <t>Matrix Partners China, Eastern Bell Capital, Hongtai Capital Holdings</t>
  </si>
  <si>
    <t>XtalPi</t>
  </si>
  <si>
    <t>$786M</t>
  </si>
  <si>
    <t>Tencent Holdings, 5Y Capital, Sequoia Capital China</t>
  </si>
  <si>
    <t>Zilch</t>
  </si>
  <si>
    <t>Gauss Ventures, Ventura Capital, dmg ventures</t>
  </si>
  <si>
    <t>56PINGTAI</t>
  </si>
  <si>
    <t>QF Capital, QC Capital, Unicom Innovation Venture Capital</t>
  </si>
  <si>
    <t>Alzheon</t>
  </si>
  <si>
    <t>Framingham</t>
  </si>
  <si>
    <t>$94M</t>
  </si>
  <si>
    <t>ARCH Venture Partners, Ally Bridge Group</t>
  </si>
  <si>
    <t>Aprogen</t>
  </si>
  <si>
    <t>Seongnam-Si</t>
  </si>
  <si>
    <t>$62M</t>
  </si>
  <si>
    <t>Lindeman Asia Investment, Nichi-Iko Pharmaceutical</t>
  </si>
  <si>
    <t>Axtria</t>
  </si>
  <si>
    <t>Berkeley Heights</t>
  </si>
  <si>
    <t>$206M</t>
  </si>
  <si>
    <t>Helion Venture Partners, Bain Capital Tech Opportunities, Sequoia Capital India</t>
  </si>
  <si>
    <t>Cell C</t>
  </si>
  <si>
    <t>Midrand</t>
  </si>
  <si>
    <t>$547M</t>
  </si>
  <si>
    <t>Blue Label Telecoms, Net1 UEPS Technologies</t>
  </si>
  <si>
    <t>China Cloud</t>
  </si>
  <si>
    <t>Wuxi</t>
  </si>
  <si>
    <t>V Star Capital, GF Xinde Investment Management Co., Haitong Leading Capital Management</t>
  </si>
  <si>
    <t>CredAvenue</t>
  </si>
  <si>
    <t>Chennai</t>
  </si>
  <si>
    <t>$227M</t>
  </si>
  <si>
    <t>Insight Partners, B Capital Group, Lightspeed Venture Partners</t>
  </si>
  <si>
    <t>DeepBlue Technology</t>
  </si>
  <si>
    <t>$79M</t>
  </si>
  <si>
    <t>DESUN Capital, Yunfeng Capital, Meridian Capital</t>
  </si>
  <si>
    <t>dMed Biopharmaceutical</t>
  </si>
  <si>
    <t>$214M</t>
  </si>
  <si>
    <t>Qiming Venture Partners, Vivo Capital, Sequoia Capital China</t>
  </si>
  <si>
    <t>Einride</t>
  </si>
  <si>
    <t>Temasek, BUILD Capital Partners, Northzone Ventures</t>
  </si>
  <si>
    <t>EQRx</t>
  </si>
  <si>
    <t>$700M</t>
  </si>
  <si>
    <t>Nextech Invest, Casdin Capital, Google Ventures</t>
  </si>
  <si>
    <t>Everly Health</t>
  </si>
  <si>
    <t>Highland Capital Partners, Next Coast Ventures, SoGal Ventures</t>
  </si>
  <si>
    <t>Fair</t>
  </si>
  <si>
    <t>CreditEase Fintech Investment Fund, BMW i Ventures, SoftBank Group</t>
  </si>
  <si>
    <t>Flipboard</t>
  </si>
  <si>
    <t>Kleiner Perkins Caufield &amp; Byers, Comcast Ventures, Insight Partners</t>
  </si>
  <si>
    <t>Globality</t>
  </si>
  <si>
    <t>Menlo Park</t>
  </si>
  <si>
    <t>Hosjoy</t>
  </si>
  <si>
    <t>U.S.-China Green Fund, Founder H Fund, Richland Equities</t>
  </si>
  <si>
    <t>Huisuanzhang</t>
  </si>
  <si>
    <t>IDG Capital, Gaocheng Capital, Chuanrong Capital</t>
  </si>
  <si>
    <t>HuJiang</t>
  </si>
  <si>
    <t>$223M</t>
  </si>
  <si>
    <t>China Minsheng Investment, Baidu, Wanxin Media</t>
  </si>
  <si>
    <t>Hyperchain</t>
  </si>
  <si>
    <t>$249M</t>
  </si>
  <si>
    <t>Yinhong Equity Investment Fund, E Fund, Ideal International</t>
  </si>
  <si>
    <t>iTutorGroup</t>
  </si>
  <si>
    <t>QiMing Venture Partners, Temasek Holdings, Silverlink Capital</t>
  </si>
  <si>
    <t>JimuBox</t>
  </si>
  <si>
    <t>$131M</t>
  </si>
  <si>
    <t>Matrix Partners China, Ventech China, Shunwei Capital Partners</t>
  </si>
  <si>
    <t>Juma Peisong</t>
  </si>
  <si>
    <t>Ding Xiang Capital, New Hope Fund, Sino-Ocean Capital</t>
  </si>
  <si>
    <t>Justworks</t>
  </si>
  <si>
    <t>$143M</t>
  </si>
  <si>
    <t>Index Ventures, Thrive Capital, Bain Capital Ventures</t>
  </si>
  <si>
    <t>Keenon Robotics</t>
  </si>
  <si>
    <t>Yunqi Partners, SoftBank Group, iVision Ventures</t>
  </si>
  <si>
    <t>Kuaigou Dache</t>
  </si>
  <si>
    <t>Tianjin</t>
  </si>
  <si>
    <t>$650M</t>
  </si>
  <si>
    <t>Sequoia Capital China, InnoVision Capital, Qianhai Fund of Funds</t>
  </si>
  <si>
    <t>LifeMiles</t>
  </si>
  <si>
    <t>$344M</t>
  </si>
  <si>
    <t>Advent International</t>
  </si>
  <si>
    <t>LinkSure Network</t>
  </si>
  <si>
    <t>$52M</t>
  </si>
  <si>
    <t>N/A</t>
  </si>
  <si>
    <t>MobiKwik</t>
  </si>
  <si>
    <t>Sequoia Capital India, The Times Group, GMO VenturePartners</t>
  </si>
  <si>
    <t>Modernizing Medicine</t>
  </si>
  <si>
    <t>Boca Raton</t>
  </si>
  <si>
    <t>$394M</t>
  </si>
  <si>
    <t>Warburg Pincus, Summit Partners, Sands Capital</t>
  </si>
  <si>
    <t>OVH</t>
  </si>
  <si>
    <t>Roubaix</t>
  </si>
  <si>
    <t>KKR, TowerBrook Capital Partners</t>
  </si>
  <si>
    <t>Phenom People</t>
  </si>
  <si>
    <t>Ambler</t>
  </si>
  <si>
    <t>$163M</t>
  </si>
  <si>
    <t>Sierra Ventures, AXA Venture Partners, Sigma Prime Ventures</t>
  </si>
  <si>
    <t>Pipa Coding</t>
  </si>
  <si>
    <t>Source Code Capital, XVC Venture Capital, Hillhouse Capital Management</t>
  </si>
  <si>
    <t>Qingting FM</t>
  </si>
  <si>
    <t>$164M</t>
  </si>
  <si>
    <t>China Culture Industrial Investment Fund, We Capital, China Minsheng Investment Group</t>
  </si>
  <si>
    <t>Rad Power Bikes</t>
  </si>
  <si>
    <t>Durable Capital Partners, Cercano Management, T. Rowe Price</t>
  </si>
  <si>
    <t>Shukun Technology</t>
  </si>
  <si>
    <t>Marathon Venture Partners, Huagai Capital, China Creation Ventures</t>
  </si>
  <si>
    <t>Shulan Health</t>
  </si>
  <si>
    <t>$43M</t>
  </si>
  <si>
    <t>Qiming Venture Partners</t>
  </si>
  <si>
    <t>SITECH DEV</t>
  </si>
  <si>
    <t>Guiyang</t>
  </si>
  <si>
    <t>China Prosperity Capital</t>
  </si>
  <si>
    <t>Snapdeal</t>
  </si>
  <si>
    <t>SoftBankGroup, Blackrock, Alibaba Group</t>
  </si>
  <si>
    <t>SumUp</t>
  </si>
  <si>
    <t>American Express Ventures, Goldman Sachs, Bain Capital Credit</t>
  </si>
  <si>
    <t>TalkingData</t>
  </si>
  <si>
    <t>N5 Capital, CR Capital Mgmt, JD Digits</t>
  </si>
  <si>
    <t>TUNGEE</t>
  </si>
  <si>
    <t>$171M</t>
  </si>
  <si>
    <t>UNITY VENTURES, Qiming Venture Partners, GGV Capital</t>
  </si>
  <si>
    <t>UISEE Technology</t>
  </si>
  <si>
    <t>Shenzhen Capital Group, Robert Bosch Venture Capital, SeptWolves Ventures</t>
  </si>
  <si>
    <t>Valgen Medtech</t>
  </si>
  <si>
    <t>Sequoia Capital China, China Life Investment Holding Company, Qiming Venture Partners</t>
  </si>
  <si>
    <t>Vectra Networks</t>
  </si>
  <si>
    <t>IA Ventures, Khosla Ventures, AME Cloud Ventures</t>
  </si>
  <si>
    <t>Venafi</t>
  </si>
  <si>
    <t>Salt Lake City</t>
  </si>
  <si>
    <t>$174M</t>
  </si>
  <si>
    <t>Pelion Venture Partners, Foundation Capital, Thoma Bravo</t>
  </si>
  <si>
    <t>Wacai</t>
  </si>
  <si>
    <t>$369M</t>
  </si>
  <si>
    <t>Qiming Venture Partners, China Broadband Capital, CDH Investments</t>
  </si>
  <si>
    <t>WeBull</t>
  </si>
  <si>
    <t>Bojiang Capital, Hongdao Capital, Mobai Capital</t>
  </si>
  <si>
    <t>WTOIP</t>
  </si>
  <si>
    <t>$307M</t>
  </si>
  <si>
    <t>Dark Horse Technology Group, Hopu Investment Management, Kefa Capital</t>
  </si>
  <si>
    <t>Xiaobing</t>
  </si>
  <si>
    <t>NetEase Capital, Northern Light Venture Capital, Microsoft</t>
  </si>
  <si>
    <t>Xiaoe Tech</t>
  </si>
  <si>
    <t>$149M</t>
  </si>
  <si>
    <t>GGV Capital, Hillhouse Capital Management, IDG Capital</t>
  </si>
  <si>
    <t>Yiguo</t>
  </si>
  <si>
    <t>Alibaba Group, KKR, Goldman Sachs</t>
  </si>
  <si>
    <t>Yimidida</t>
  </si>
  <si>
    <t>$554M</t>
  </si>
  <si>
    <t>Source Code Capital, Global Logistic Properties, K2VC</t>
  </si>
  <si>
    <t>Yipin Shengxian</t>
  </si>
  <si>
    <t>Hefei</t>
  </si>
  <si>
    <t>Eastern Bell Capital, Capital Today, Longzhu Capital</t>
  </si>
  <si>
    <t>Ynsect</t>
  </si>
  <si>
    <t>Evry</t>
  </si>
  <si>
    <t>Astanor Ventures, Upfront Ventures, IDInvest Partners</t>
  </si>
  <si>
    <t>Hello TransTech</t>
  </si>
  <si>
    <t>Ant Financial Services Group, GGV Capital</t>
  </si>
  <si>
    <t>Miaoshou Doctor</t>
  </si>
  <si>
    <t>$947M</t>
  </si>
  <si>
    <t>Sequoia Capital China, Qiming Venture Partners, Tencent Holdings</t>
  </si>
  <si>
    <t>ECARX</t>
  </si>
  <si>
    <t>Wuhan</t>
  </si>
  <si>
    <t>Geely, SIG Asia Investments, China State Capital Venture Capital Fund</t>
  </si>
  <si>
    <t>Eat Just</t>
  </si>
  <si>
    <t>Khosla Ventures, Horizons Ventures, Founders Fund</t>
  </si>
  <si>
    <t>Trumid</t>
  </si>
  <si>
    <t>T. Rowe Price, Dragoneer Investment Group, BlackRock</t>
  </si>
  <si>
    <t>Qualia</t>
  </si>
  <si>
    <t>$160M</t>
  </si>
  <si>
    <t>8VC, Menlo Ventures, Tiger Global Management</t>
  </si>
  <si>
    <t>Beisen</t>
  </si>
  <si>
    <t>$388M</t>
  </si>
  <si>
    <t>Matrix Partners China, Sequoia Capital China, Genesis Capital</t>
  </si>
  <si>
    <t>Earnix</t>
  </si>
  <si>
    <t>Giv'atayim</t>
  </si>
  <si>
    <t>$98M</t>
  </si>
  <si>
    <t>Jerusalem Venture Partners, Israel Growth Partners, Insight Partners</t>
  </si>
  <si>
    <t>Kujiale</t>
  </si>
  <si>
    <t>$235M</t>
  </si>
  <si>
    <t>GGV Capital, IDG Capital, Linear Venture</t>
  </si>
  <si>
    <t>Orca Security</t>
  </si>
  <si>
    <t>Portland</t>
  </si>
  <si>
    <t>$632M</t>
  </si>
  <si>
    <t>YL Ventures, Redpoint Ventures, GGV Capital</t>
  </si>
  <si>
    <t>Apus Group</t>
  </si>
  <si>
    <t>$116M</t>
  </si>
  <si>
    <t>Redpoint Ventures, QiMing Venture Partners, Chengwei Capital</t>
  </si>
  <si>
    <t>Forte Labs</t>
  </si>
  <si>
    <t>Iris Capital, Accel, Elaia Partners</t>
  </si>
  <si>
    <t>CureFit</t>
  </si>
  <si>
    <t>Chiratae Ventures, Accel, Kalaari Capital</t>
  </si>
  <si>
    <t>DT Dream</t>
  </si>
  <si>
    <t>$267M</t>
  </si>
  <si>
    <t>Alibaba Group, China Everbright Investment Management, Yinxinggu Capital</t>
  </si>
  <si>
    <t>fabric</t>
  </si>
  <si>
    <t>Redpoint Ventures, Norwest Venture Partners, Sierra Ventures</t>
  </si>
  <si>
    <t>JOLLY Information Technology</t>
  </si>
  <si>
    <t>Legend Capital, CDH Investments, Sequoia Capital China</t>
  </si>
  <si>
    <t>K Health</t>
  </si>
  <si>
    <t>$271M</t>
  </si>
  <si>
    <t>Max Ventures, Mangrove Capital Partners, 14W</t>
  </si>
  <si>
    <t>Mofang Living</t>
  </si>
  <si>
    <t>Warburg Pincus, Aviation Industry Corporation of China</t>
  </si>
  <si>
    <t>Spendesk</t>
  </si>
  <si>
    <t>Index Ventures, Eight Roads Ventures, General Atlantic</t>
  </si>
  <si>
    <t>TaxBit</t>
  </si>
  <si>
    <t>Draper</t>
  </si>
  <si>
    <t>Insight Partners, Coinbase Ventures, PayPal Ventures</t>
  </si>
  <si>
    <t>XiaoZhu</t>
  </si>
  <si>
    <t>Morningside Ventures, Capital Today, JOY Capital</t>
  </si>
  <si>
    <t>Yijiupi</t>
  </si>
  <si>
    <t>$511M</t>
  </si>
  <si>
    <t>Source Code Capital, Meituan Dianping, Tencent Holdings</t>
  </si>
  <si>
    <t>YunQuNa</t>
  </si>
  <si>
    <t>$207M</t>
  </si>
  <si>
    <t>Source Code Capital, Coatue Management, DCM Ventures</t>
  </si>
  <si>
    <t>Bordrin Motors</t>
  </si>
  <si>
    <t>$362M</t>
  </si>
  <si>
    <t>China Grand Prosperity Investment, CSC Group</t>
  </si>
  <si>
    <t>Aleo</t>
  </si>
  <si>
    <t>$228M</t>
  </si>
  <si>
    <t>Slow Ventures, Andreessen Horowitz, SoftBank Group</t>
  </si>
  <si>
    <t>Coocaa</t>
  </si>
  <si>
    <t>Baidu, Tencent Holdings</t>
  </si>
  <si>
    <t>Gymshark</t>
  </si>
  <si>
    <t>Solihull</t>
  </si>
  <si>
    <t>$262M</t>
  </si>
  <si>
    <t>M1 Finance</t>
  </si>
  <si>
    <t>$323M</t>
  </si>
  <si>
    <t>Left Lane Capital, Clocktower Technology Ventures, Jump Capital</t>
  </si>
  <si>
    <t>Ouyeel</t>
  </si>
  <si>
    <t>Taigang Venture Capital</t>
  </si>
  <si>
    <t>SonderMind</t>
  </si>
  <si>
    <t>Kickstart Fund, General Catalyst, Drive Capital</t>
  </si>
  <si>
    <t>Astranis Space Technologies</t>
  </si>
  <si>
    <t>$303M</t>
  </si>
  <si>
    <t>Refactor Capital, Andreessen Horowitz, Fifty Years Fund</t>
  </si>
  <si>
    <t>Away</t>
  </si>
  <si>
    <t>Global Founders Capital, Comcast Ventures, Forerunner Ventures</t>
  </si>
  <si>
    <t>Cabify</t>
  </si>
  <si>
    <t>Seaya Ventures, Otter Rock Capital, Rakuten</t>
  </si>
  <si>
    <t>Clarify Health</t>
  </si>
  <si>
    <t>KKR, Aspenwood Ventures, Spark Capital</t>
  </si>
  <si>
    <t>Coda</t>
  </si>
  <si>
    <t>Greylock Partners, General Catalyst, Khosla Ventures</t>
  </si>
  <si>
    <t>Deezer</t>
  </si>
  <si>
    <t>Orange Digital Ventures, Access Industries</t>
  </si>
  <si>
    <t>Degreed</t>
  </si>
  <si>
    <t>Pleasanton</t>
  </si>
  <si>
    <t>$318M</t>
  </si>
  <si>
    <t>Signal Peak Ventures, Owl Ventures, Jump Capital</t>
  </si>
  <si>
    <t>Deliverect</t>
  </si>
  <si>
    <t>Ghent</t>
  </si>
  <si>
    <t>Newion Partners, SmartFin Capital, OMERS Ventures</t>
  </si>
  <si>
    <t>Envoy</t>
  </si>
  <si>
    <t>Andreessen Horowitz, Initialized Capital, TriplePoint Capital</t>
  </si>
  <si>
    <t>Epidemic Sound</t>
  </si>
  <si>
    <t>EQT Partners, Blackstone</t>
  </si>
  <si>
    <t>Figment</t>
  </si>
  <si>
    <t>$165M</t>
  </si>
  <si>
    <t>Bonfire Ventures, Two Sigma Ventures, FJ Labs</t>
  </si>
  <si>
    <t>Firebolt</t>
  </si>
  <si>
    <t>$264M</t>
  </si>
  <si>
    <t>TLV Partners, Zeev Ventures, Bessemer Venture Partners</t>
  </si>
  <si>
    <t>Five Star Business Finance</t>
  </si>
  <si>
    <t>Sequoia Capital India, Tiger Global Management, Tencent</t>
  </si>
  <si>
    <t>GupShup</t>
  </si>
  <si>
    <t>$384M</t>
  </si>
  <si>
    <t>Helion Venture Partners, Tiger Global management, CRV</t>
  </si>
  <si>
    <t>Kong</t>
  </si>
  <si>
    <t>$169M</t>
  </si>
  <si>
    <t>New Enterprise Associates, CRV, Index Ventures</t>
  </si>
  <si>
    <t>Koudai</t>
  </si>
  <si>
    <t>$368M</t>
  </si>
  <si>
    <t>New Enterprise Associates, Tiger Global management, Tencent</t>
  </si>
  <si>
    <t>Panther Labs</t>
  </si>
  <si>
    <t>$141M</t>
  </si>
  <si>
    <t>Innovation Endeavors, s28 Capital, Lightspeed Venture Partners</t>
  </si>
  <si>
    <t>Papa</t>
  </si>
  <si>
    <t>$241M</t>
  </si>
  <si>
    <t>Initialized Capital, Canaan Partners, Sound Ventures</t>
  </si>
  <si>
    <t>Pristyn Care</t>
  </si>
  <si>
    <t>Sequoia Capital India, Hummingbird Ventures, Epiq Capital</t>
  </si>
  <si>
    <t>Rebel Foods</t>
  </si>
  <si>
    <t>$521M</t>
  </si>
  <si>
    <t>Sequoia Capital India, Lightbox Ventures, Coatue Management</t>
  </si>
  <si>
    <t>Salt Security</t>
  </si>
  <si>
    <t>Y Combinator, S Capital, Tenaya Capital</t>
  </si>
  <si>
    <t>Scalable Capital</t>
  </si>
  <si>
    <t>BlackRock, Tengelmann Ventures, Holtzbrinck Ventures</t>
  </si>
  <si>
    <t>SparkCognition</t>
  </si>
  <si>
    <t>March Capital Partners, Temasek, Doha Venture Capital</t>
  </si>
  <si>
    <t>Stash</t>
  </si>
  <si>
    <t>Goodwater Capital, Entree Capital, Valar Ventures</t>
  </si>
  <si>
    <t>Symphony</t>
  </si>
  <si>
    <t>BNP Paribas, Goldman Sachs, Google</t>
  </si>
  <si>
    <t>Tripledot</t>
  </si>
  <si>
    <t>Lightspeed Venture Partners, Access Industries, Eldridge</t>
  </si>
  <si>
    <t>VideoAmp</t>
  </si>
  <si>
    <t>$382M</t>
  </si>
  <si>
    <t>Simon Equity Partners, Wavemaker Partners, Anthem Venture Partners</t>
  </si>
  <si>
    <t>Yidian Zixun</t>
  </si>
  <si>
    <t>Phoenix New Media, Tianjin Haihe Industry Fund</t>
  </si>
  <si>
    <t>Yotpo</t>
  </si>
  <si>
    <t>$436M</t>
  </si>
  <si>
    <t>Bessemer Venture Partners, Vintage Investment Partners, Blumberg Capital</t>
  </si>
  <si>
    <t>Neon</t>
  </si>
  <si>
    <t>Propel Venture Partners, Monashees+, BBVA</t>
  </si>
  <si>
    <t>Veepee</t>
  </si>
  <si>
    <t>La Plaine Saint-Denis</t>
  </si>
  <si>
    <t>Summit Partners, Qatar Holding</t>
  </si>
  <si>
    <t>Alloy</t>
  </si>
  <si>
    <t>$156M</t>
  </si>
  <si>
    <t>Bessemer Venture Partners, Eniac Ventures, Canapi Ventures</t>
  </si>
  <si>
    <t>Epirus</t>
  </si>
  <si>
    <t>8VC, Bedrock Capital, Broom Ventures</t>
  </si>
  <si>
    <t>Klook</t>
  </si>
  <si>
    <t>Central</t>
  </si>
  <si>
    <t>Sequoia Capital China, Goldman Sachs, Matrix Partners China</t>
  </si>
  <si>
    <t>Yaoshibang</t>
  </si>
  <si>
    <t>Green Pine Capital Partners, Ivy Capital, DCM Ventures</t>
  </si>
  <si>
    <t>Signifyd</t>
  </si>
  <si>
    <t>Menlo Ventures, Resolute Ventures, IA Ventures</t>
  </si>
  <si>
    <t>Motorway</t>
  </si>
  <si>
    <t>$276M</t>
  </si>
  <si>
    <t>Marchmont Ventures, BMW i Ventures, Index Ventures</t>
  </si>
  <si>
    <t>RIDI</t>
  </si>
  <si>
    <t>$178M</t>
  </si>
  <si>
    <t>Atinum Investment, Company K Partners, GIC</t>
  </si>
  <si>
    <t>Athletic Greens</t>
  </si>
  <si>
    <t>SC.Holdings, Not Boring Capital, Bolt Ventures</t>
  </si>
  <si>
    <t>GPclub</t>
  </si>
  <si>
    <t>$67M</t>
  </si>
  <si>
    <t>Goldman Sachs</t>
  </si>
  <si>
    <t>Grove Collaborative</t>
  </si>
  <si>
    <t>MHS Capital, NextView Ventures, Mayfield Fund</t>
  </si>
  <si>
    <t>Tongdun Technology</t>
  </si>
  <si>
    <t>$252M</t>
  </si>
  <si>
    <t>Advantech Capital, Temasek Holdings Ltd., Tiantu Capital Co.</t>
  </si>
  <si>
    <t>Unisound</t>
  </si>
  <si>
    <t>$361M</t>
  </si>
  <si>
    <t>Qiming Venture Partners, China Internet Investment Fund, Qualcomm Ventures</t>
  </si>
  <si>
    <t>Betterment</t>
  </si>
  <si>
    <t>Bessemer Venture Partners, Menlo Ventures, Anthermis</t>
  </si>
  <si>
    <t>Cava Group</t>
  </si>
  <si>
    <t>Washington</t>
  </si>
  <si>
    <t>$738M</t>
  </si>
  <si>
    <t>SWaN &amp; Legend Ventures, Revolution Growth, Invus Group</t>
  </si>
  <si>
    <t>CoinTracker</t>
  </si>
  <si>
    <t>$102M</t>
  </si>
  <si>
    <t>Initialized Capital, General Catalyst, Kraken Ventures</t>
  </si>
  <si>
    <t>DistroKid</t>
  </si>
  <si>
    <t>Insight Partners, Silversmith Capital Partners, Spotify</t>
  </si>
  <si>
    <t>Domestika</t>
  </si>
  <si>
    <t>Berkeley</t>
  </si>
  <si>
    <t>$130M</t>
  </si>
  <si>
    <t>Zeev Ventures, GSV Ventures</t>
  </si>
  <si>
    <t>Flock Freight</t>
  </si>
  <si>
    <t>Encinitas</t>
  </si>
  <si>
    <t>SignalFire, GLP Capital Partners, Google Ventures</t>
  </si>
  <si>
    <t>InSightec</t>
  </si>
  <si>
    <t>Tirat Carmel</t>
  </si>
  <si>
    <t>York Capital Management, GE Healthcare, Koch Disruptive Technologies</t>
  </si>
  <si>
    <t>Island</t>
  </si>
  <si>
    <t>$215M</t>
  </si>
  <si>
    <t>Insight Partners, Sequoia Capital, Stripes Group</t>
  </si>
  <si>
    <t>iTrustCapital</t>
  </si>
  <si>
    <t>Long Beach</t>
  </si>
  <si>
    <t>Left Lane Capital, Walden Venture Capital</t>
  </si>
  <si>
    <t>Konfio</t>
  </si>
  <si>
    <t>Kaszek Ventures, QED Investors, International Finance Corporation</t>
  </si>
  <si>
    <t>LinkTree</t>
  </si>
  <si>
    <t>$166M</t>
  </si>
  <si>
    <t>AirTree Ventures, Insight Partners, Index Ventures</t>
  </si>
  <si>
    <t>Loadsmart</t>
  </si>
  <si>
    <t>$336M</t>
  </si>
  <si>
    <t>Chromo Invest, Maersk Growth, BlackRock</t>
  </si>
  <si>
    <t>Lukka</t>
  </si>
  <si>
    <t>$201M</t>
  </si>
  <si>
    <t>Liberty City Ventures, Soros Fund Management, Summer Capital</t>
  </si>
  <si>
    <t>Manner</t>
  </si>
  <si>
    <t>$10M</t>
  </si>
  <si>
    <t>Coatue Management, H Capital, Capital Today</t>
  </si>
  <si>
    <t>The Brandtech Group</t>
  </si>
  <si>
    <t>$610M</t>
  </si>
  <si>
    <t>TravelPerk</t>
  </si>
  <si>
    <t>Barcelona</t>
  </si>
  <si>
    <t>LocalGlobe, Kinnevik, Felix Capital</t>
  </si>
  <si>
    <t>YugaByte</t>
  </si>
  <si>
    <t>$291M</t>
  </si>
  <si>
    <t>Lightspeed Venture Partners, Dell Technologies Capital, Wipro Ventures</t>
  </si>
  <si>
    <t>Intercom</t>
  </si>
  <si>
    <t>FirstMark Capital, Tiger Global Management</t>
  </si>
  <si>
    <t>OVO Energy</t>
  </si>
  <si>
    <t>Mitsubishi Corporation, Mayfair Equity Partners</t>
  </si>
  <si>
    <t>BigID</t>
  </si>
  <si>
    <t>$246M</t>
  </si>
  <si>
    <t>BOLDstart Ventures, SAP.iO Fund, Scale Venture Partners</t>
  </si>
  <si>
    <t>CaptivateIQ</t>
  </si>
  <si>
    <t>Sequoia Capital, Y Combinator, Accel</t>
  </si>
  <si>
    <t>Flipdish</t>
  </si>
  <si>
    <t>$157M</t>
  </si>
  <si>
    <t>Tencent Holdings, Tiger Global Management, Global Founders Capital</t>
  </si>
  <si>
    <t>Honor Technology</t>
  </si>
  <si>
    <t>Andreessen Horowitz, Prosus Ventures, Thrive Capital</t>
  </si>
  <si>
    <t>Incode Technologies</t>
  </si>
  <si>
    <t>Dila Capital, Framework Ventures, 3L</t>
  </si>
  <si>
    <t>Kuaikan Manhua</t>
  </si>
  <si>
    <t>Sequoia Capital China, CMC Capital Partners, Tencent Holdings</t>
  </si>
  <si>
    <t>Marshmallow</t>
  </si>
  <si>
    <t>Passion Capital, Hedosophia, Outrun Ventures</t>
  </si>
  <si>
    <t>Mythical Games</t>
  </si>
  <si>
    <t>Sherman Oaks</t>
  </si>
  <si>
    <t>$260M</t>
  </si>
  <si>
    <t>Javelin Venture Partners, Struck Capital, Alumni Ventures Group</t>
  </si>
  <si>
    <t>Route</t>
  </si>
  <si>
    <t>$482M</t>
  </si>
  <si>
    <t>Madrona Venture Group, Banner Ventures, FJ Labs</t>
  </si>
  <si>
    <t>Tackle.io</t>
  </si>
  <si>
    <t>Boise</t>
  </si>
  <si>
    <t>Andreessen Horowitz, Bessemer Venture Partners, Coatue Management</t>
  </si>
  <si>
    <t>Nexii</t>
  </si>
  <si>
    <t>Trane Technologies, Honeywell</t>
  </si>
  <si>
    <t>GalaxySpace</t>
  </si>
  <si>
    <t>$14M</t>
  </si>
  <si>
    <t>Shunwei Capital Partners, 5Y Capital, Legend Capital</t>
  </si>
  <si>
    <t>Insider</t>
  </si>
  <si>
    <t>$167M</t>
  </si>
  <si>
    <t>Wamda Capital, Endeavor, Riverwood Capital</t>
  </si>
  <si>
    <t>Spiber</t>
  </si>
  <si>
    <t>Tsuruoka</t>
  </si>
  <si>
    <t>$520M</t>
  </si>
  <si>
    <t>Cool Japan Fund, JAFCO, The Carlyle Group</t>
  </si>
  <si>
    <t>Ada Support</t>
  </si>
  <si>
    <t>$191M</t>
  </si>
  <si>
    <t>Version One Ventures, Bessemer Venture Partners, FirstMark Capital</t>
  </si>
  <si>
    <t>AgentSync</t>
  </si>
  <si>
    <t>$111M</t>
  </si>
  <si>
    <t>Craft Ventures, Caffeinated Capital, Operator Collective</t>
  </si>
  <si>
    <t>Alation</t>
  </si>
  <si>
    <t>Costanoa Ventures, Data Collective, Salesforce Ventures</t>
  </si>
  <si>
    <t>BigPanda</t>
  </si>
  <si>
    <t>$317M</t>
  </si>
  <si>
    <t>Advent International, Battery Ventures, Sequoia Capital Israel</t>
  </si>
  <si>
    <t>CarDekho</t>
  </si>
  <si>
    <t>Jaipur</t>
  </si>
  <si>
    <t>Sequoia Capital India, Hillhouse Capital Management, Sunley House Capital Management</t>
  </si>
  <si>
    <t>Copado</t>
  </si>
  <si>
    <t>Insight Partners, Salesforce Ventures, Perpetual Investors</t>
  </si>
  <si>
    <t>DailyPay</t>
  </si>
  <si>
    <t>$189M</t>
  </si>
  <si>
    <t>RPM Ventures, Inspiration Ventures, Carrick Capital Partners</t>
  </si>
  <si>
    <t>FloQast</t>
  </si>
  <si>
    <t>Polaris Partners, Insight Partners, Norwest Venture Partners</t>
  </si>
  <si>
    <t>Gem</t>
  </si>
  <si>
    <t>Accel, Greylock Partners, Meritech Capital Partners</t>
  </si>
  <si>
    <t>GrubMarket</t>
  </si>
  <si>
    <t>GGV Capital, BlackRock, ACE &amp; Company</t>
  </si>
  <si>
    <t>Helium Systems</t>
  </si>
  <si>
    <t>FirstMark Capital, Tiger Global Management, FTX Venture</t>
  </si>
  <si>
    <t>Inari</t>
  </si>
  <si>
    <t>$337M</t>
  </si>
  <si>
    <t>Flagship Pioneering, Alexandria Venture Investments, Investment Corporation of Dubai</t>
  </si>
  <si>
    <t>Jokr</t>
  </si>
  <si>
    <t>$430M</t>
  </si>
  <si>
    <t>GGV Capital, Tiger Global Management, Greycroft</t>
  </si>
  <si>
    <t>LivSpace</t>
  </si>
  <si>
    <t>Jungle Ventures, Helion Venture Partners, INGKA Investments</t>
  </si>
  <si>
    <t>Merama</t>
  </si>
  <si>
    <t>SoftBank Latin America Fund, Advent International, Balderton Capital</t>
  </si>
  <si>
    <t>MindTickle</t>
  </si>
  <si>
    <t>Qualcomm Ventures, Accel, Canaan Partners</t>
  </si>
  <si>
    <t>MyGlamm</t>
  </si>
  <si>
    <t>L'Occitane, Trifecta Capital, Bessemer Venture Partners</t>
  </si>
  <si>
    <t>Oda</t>
  </si>
  <si>
    <t>Oslo</t>
  </si>
  <si>
    <t>Kinnevik, Softbank Group, Prosus Ventures</t>
  </si>
  <si>
    <t>Offchain Labs</t>
  </si>
  <si>
    <t>Princeton</t>
  </si>
  <si>
    <t>$124M</t>
  </si>
  <si>
    <t>Pantera Capital, Polychain Capital, Lightspeed Venture Partners</t>
  </si>
  <si>
    <t>Phantom</t>
  </si>
  <si>
    <t>$118M</t>
  </si>
  <si>
    <t>Paradigm, Andreessen Horowitz, Jump Capital</t>
  </si>
  <si>
    <t>Pilot.com</t>
  </si>
  <si>
    <t>Index Ventures, Sequoia Capital, Bezos Expeditions</t>
  </si>
  <si>
    <t>Prime Medicine</t>
  </si>
  <si>
    <t>Newpath Partners, Google Ventures, F-Prime Capital</t>
  </si>
  <si>
    <t>Public</t>
  </si>
  <si>
    <t>$309M</t>
  </si>
  <si>
    <t>Accel, Greycroft, Advancit Capital</t>
  </si>
  <si>
    <t>Qumulo</t>
  </si>
  <si>
    <t>$347M</t>
  </si>
  <si>
    <t>Madrona Venture Group, Kleiner Perkins Caufield &amp; Byers, Highland Capital Partners</t>
  </si>
  <si>
    <t>Rohlik</t>
  </si>
  <si>
    <t>Prague</t>
  </si>
  <si>
    <t>Czech Republic</t>
  </si>
  <si>
    <t>Partech Partners, Index Ventures, Quadrille Capital</t>
  </si>
  <si>
    <t>SeekOut</t>
  </si>
  <si>
    <t>Mayfield, Madrona Venture Group, Tiger Global Management</t>
  </si>
  <si>
    <t>SmartMore</t>
  </si>
  <si>
    <t>IDG Capital, ZhenFund, Sequoia Capital China</t>
  </si>
  <si>
    <t>Tealium</t>
  </si>
  <si>
    <t>Georgian Partners, Silver Lake, Presidio Ventures</t>
  </si>
  <si>
    <t>UpGrad</t>
  </si>
  <si>
    <t>$194M</t>
  </si>
  <si>
    <t>Workhuman</t>
  </si>
  <si>
    <t>$9M</t>
  </si>
  <si>
    <t>ICG</t>
  </si>
  <si>
    <t>Xpressbees</t>
  </si>
  <si>
    <t>$573M</t>
  </si>
  <si>
    <t>Norwest Venture Partners, Investcorp, Blackstone</t>
  </si>
  <si>
    <t>L&amp;P Cosmetic</t>
  </si>
  <si>
    <t>$33M</t>
  </si>
  <si>
    <t>CDIB Capital</t>
  </si>
  <si>
    <t>Mininglamp Technology</t>
  </si>
  <si>
    <t>$787M</t>
  </si>
  <si>
    <t>Russia-China Investment Fund, Tencent Holdings, Sequoia Capital China</t>
  </si>
  <si>
    <t>Luoji Siwei</t>
  </si>
  <si>
    <t>$144M</t>
  </si>
  <si>
    <t>IRL</t>
  </si>
  <si>
    <t>$197M</t>
  </si>
  <si>
    <t>Goodwater Capital, Floodgate, Founders Fund</t>
  </si>
  <si>
    <t>Modern Health</t>
  </si>
  <si>
    <t>Kleiner Perkins Caufield &amp; Byers, Afore Capital, Founders Fund</t>
  </si>
  <si>
    <t>Tuhu</t>
  </si>
  <si>
    <t>$875M</t>
  </si>
  <si>
    <t>Qiming Venture Partners, Yaxia Automobile, Far East Horizon</t>
  </si>
  <si>
    <t>CloudBees</t>
  </si>
  <si>
    <t>Matrix Partners, Lightspeed Venture Partners, Verizon Ventures</t>
  </si>
  <si>
    <t>Elemy</t>
  </si>
  <si>
    <t>General Catalyst, Bling Capital, Felicis Ventures</t>
  </si>
  <si>
    <t>Guideline</t>
  </si>
  <si>
    <t>Happy Money</t>
  </si>
  <si>
    <t>Tustin</t>
  </si>
  <si>
    <t>FirstMark Capital, Anthemis, CMFG Ventures</t>
  </si>
  <si>
    <t>Rebellion Defense</t>
  </si>
  <si>
    <t>Washington DC</t>
  </si>
  <si>
    <t>Venrock, Innovation Endeavors, Insights Partners</t>
  </si>
  <si>
    <t>STORD</t>
  </si>
  <si>
    <t>$205M</t>
  </si>
  <si>
    <t>Dynamo VC, Susa Ventures, Founders Fund</t>
  </si>
  <si>
    <t>At-Bay</t>
  </si>
  <si>
    <t>$292M</t>
  </si>
  <si>
    <t>Lightspeed Venture Partners, Khosla Ventures, Munich Re Ventures</t>
  </si>
  <si>
    <t>TELD</t>
  </si>
  <si>
    <t>Qingdao</t>
  </si>
  <si>
    <t>$396M</t>
  </si>
  <si>
    <t>China Reform Fund, Gaopeng Capital, Jinhui Xingye</t>
  </si>
  <si>
    <t>Acko General Insurance</t>
  </si>
  <si>
    <t>$458M</t>
  </si>
  <si>
    <t>Intact Ventures, Munich Re Ventures, General Atlantic</t>
  </si>
  <si>
    <t>apna</t>
  </si>
  <si>
    <t>Sequoia Capital India, Rocketship.vc, Lightspeed India Partners</t>
  </si>
  <si>
    <t>Beyond Identity</t>
  </si>
  <si>
    <t>New Enterprise Associates, Koch Disruptive Technologies, Evolution Equity Partners</t>
  </si>
  <si>
    <t>Carousell</t>
  </si>
  <si>
    <t>$288M</t>
  </si>
  <si>
    <t>500 Global, Rakuten Ventures, Golden Gate Ventures</t>
  </si>
  <si>
    <t>Chief</t>
  </si>
  <si>
    <t>$140M</t>
  </si>
  <si>
    <t>General Catalyst, Inspired Capital, Flybridge Capital Partners</t>
  </si>
  <si>
    <t>CoinDCX</t>
  </si>
  <si>
    <t>Maharashtra</t>
  </si>
  <si>
    <t>$109M</t>
  </si>
  <si>
    <t>Polychain Capital, Coinbase Ventures, Jump Capital</t>
  </si>
  <si>
    <t>Daily Harvest</t>
  </si>
  <si>
    <t>M13, Lightspeed Venture Partners, Lone Pine Capital</t>
  </si>
  <si>
    <t>Enpal</t>
  </si>
  <si>
    <t>$304M</t>
  </si>
  <si>
    <t>HV Capital, Softbank Group, BlackRock</t>
  </si>
  <si>
    <t>eSentire</t>
  </si>
  <si>
    <t>Waterloo</t>
  </si>
  <si>
    <t>Edison Partners, Georgian Partners, VentureLink</t>
  </si>
  <si>
    <t>Firefly Aerospace</t>
  </si>
  <si>
    <t>Cedar Park</t>
  </si>
  <si>
    <t>XBTO Ventures, Raven One Ventures, SK Ventures</t>
  </si>
  <si>
    <t>Fundbox</t>
  </si>
  <si>
    <t>Khosla Ventures, General Catalyst, Blumberg Capital</t>
  </si>
  <si>
    <t>G2</t>
  </si>
  <si>
    <t>$258M</t>
  </si>
  <si>
    <t>Pritzker Group Venture Capital, Accel, Hyde Park Venture Partners</t>
  </si>
  <si>
    <t>Gaussian Robotics</t>
  </si>
  <si>
    <t>BlueRun Ventures, Grand Flight Investment, Meituan Dianping</t>
  </si>
  <si>
    <t>GetYourGuide</t>
  </si>
  <si>
    <t>$656M</t>
  </si>
  <si>
    <t>Spark Capital, Highland Europe, Sunstone Capital</t>
  </si>
  <si>
    <t>GlobalBees</t>
  </si>
  <si>
    <t>$185M</t>
  </si>
  <si>
    <t>Chiratae Ventures, SoftBank Group, Trifecta Capital</t>
  </si>
  <si>
    <t>Ivalua</t>
  </si>
  <si>
    <t>$134M</t>
  </si>
  <si>
    <t>Ardian, Tiger Global Management, KKR</t>
  </si>
  <si>
    <t>Juanpi</t>
  </si>
  <si>
    <t>$136M</t>
  </si>
  <si>
    <t>Tiantu Capital, SAIF Partners China, Newsion Venture Capital</t>
  </si>
  <si>
    <t>Karat</t>
  </si>
  <si>
    <t>8VC, Norwest Venture Partners, Tiger Global Management</t>
  </si>
  <si>
    <t>LEAD School</t>
  </si>
  <si>
    <t>Andheri</t>
  </si>
  <si>
    <t>WestBridge Capital, GSV Ventures, Elevar Equity</t>
  </si>
  <si>
    <t>Nexthink</t>
  </si>
  <si>
    <t>Prilly</t>
  </si>
  <si>
    <t>$346M</t>
  </si>
  <si>
    <t>Auriga, Galeo Ventures, Highland Europe</t>
  </si>
  <si>
    <t>People.ai</t>
  </si>
  <si>
    <t>GGV Capital, Lightspeed Venture Partners, ICONIQ Capital</t>
  </si>
  <si>
    <t>Pharmapacks</t>
  </si>
  <si>
    <t>Islandia</t>
  </si>
  <si>
    <t>The Carlyle Group</t>
  </si>
  <si>
    <t>Rightway</t>
  </si>
  <si>
    <t>Thrive Capital, Khosla Ventures, Tiger Global Management</t>
  </si>
  <si>
    <t>Sennder</t>
  </si>
  <si>
    <t>Accelm Scania Growth Capital, Lakestar</t>
  </si>
  <si>
    <t>Sisense</t>
  </si>
  <si>
    <t>Opus Capital, Genesis Partners, Battery Ventures</t>
  </si>
  <si>
    <t>Staffbase</t>
  </si>
  <si>
    <t>Chemnitz</t>
  </si>
  <si>
    <t>Insight Partners, e.ventures, General Atlantic</t>
  </si>
  <si>
    <t>Sunbit</t>
  </si>
  <si>
    <t>Zeev Ventures, Group11, Chicago Ventures</t>
  </si>
  <si>
    <t>TangoMe</t>
  </si>
  <si>
    <t>Draper Fisher Jurtson, Qualcomm Ventures, Alibaba Group</t>
  </si>
  <si>
    <t>The Bank of London</t>
  </si>
  <si>
    <t>Mangrove Capital Partners,14W, ForgeLight</t>
  </si>
  <si>
    <t>Zego</t>
  </si>
  <si>
    <t>LocalGlobe, Balderton Capital, Target Global</t>
  </si>
  <si>
    <t>Nxin</t>
  </si>
  <si>
    <t>$53M</t>
  </si>
  <si>
    <t>Beijing Juneng Hesheng Industry Investment Fund, Beijing Shuju Xinrong Fund</t>
  </si>
  <si>
    <t>Mamaearth</t>
  </si>
  <si>
    <t>Fireside Ventures, Sequoia Capital India, Stellaris Venture Partners</t>
  </si>
  <si>
    <t>Radius Payment Solutions</t>
  </si>
  <si>
    <t>Crewe</t>
  </si>
  <si>
    <t>Inflexion Private Equity</t>
  </si>
  <si>
    <t>Rivigo</t>
  </si>
  <si>
    <t>$247M</t>
  </si>
  <si>
    <t>SAIF Partners India, Warburg Pincus, Trifecta Capital Advisors</t>
  </si>
  <si>
    <t>Rubicon</t>
  </si>
  <si>
    <t>Goldman Sachs, Leonardo DiCaprio, Promecap</t>
  </si>
  <si>
    <t>Socar</t>
  </si>
  <si>
    <t>Jeju-do</t>
  </si>
  <si>
    <t>Bain Capital, Altos Ventures, Songhyun Investment</t>
  </si>
  <si>
    <t>MobileCoin</t>
  </si>
  <si>
    <t>$107M</t>
  </si>
  <si>
    <t>General Catalyst, Future Ventures, AU21</t>
  </si>
  <si>
    <t>Density</t>
  </si>
  <si>
    <t>Founders Fund, Upfront Ventures, 01 Advisors</t>
  </si>
  <si>
    <t>Instabase</t>
  </si>
  <si>
    <t>$132M</t>
  </si>
  <si>
    <t>New Enterprise Associates, Greylock Partners, Andreessen Horowitz</t>
  </si>
  <si>
    <t>Jiuxian</t>
  </si>
  <si>
    <t>Sequoia Capital China, Rich Land Capital, Merrysunny Wealth</t>
  </si>
  <si>
    <t>Matrixport</t>
  </si>
  <si>
    <t>Dragonfly Captial, Qiming Venture Partners, DST Global</t>
  </si>
  <si>
    <t>Mixpanel</t>
  </si>
  <si>
    <t>Bain Capital Tech Opportunities, Andreessen Horowitz, Sequoia Capital</t>
  </si>
  <si>
    <t>Sendbird</t>
  </si>
  <si>
    <t>FundersClub, Y Combinator, Tiger Global Management</t>
  </si>
  <si>
    <t>OrCam Technologies</t>
  </si>
  <si>
    <t>$86M</t>
  </si>
  <si>
    <t>Intel Capital, Aviv Venture Capital</t>
  </si>
  <si>
    <t>Leap Motor</t>
  </si>
  <si>
    <t>Sequoia Capital China, Gopher Asset Management, Shanghai Electric Group</t>
  </si>
  <si>
    <t>1KMXC</t>
  </si>
  <si>
    <t>Goldman Sachs Asset Management, SDP Investment, Alibaba Group</t>
  </si>
  <si>
    <t>58 Daojia</t>
  </si>
  <si>
    <t>KKR, Alibaba Group, Ping An Insurance</t>
  </si>
  <si>
    <t>Agile Robots</t>
  </si>
  <si>
    <t>Hillhouse Capital Management, Sequoia Capital China, Linear Venture</t>
  </si>
  <si>
    <t>Aibee</t>
  </si>
  <si>
    <t>$273M</t>
  </si>
  <si>
    <t>Sequoia Capital China, Lenovo Capital and Incubator, Group GSR Ventures</t>
  </si>
  <si>
    <t>Aircall</t>
  </si>
  <si>
    <t>Balderton Capital, Next World Capital, Draper Esprit</t>
  </si>
  <si>
    <t>Ajaib</t>
  </si>
  <si>
    <t>Softbank Ventures Asia, Alpha JWC Ventures, Insignia Ventures Partners</t>
  </si>
  <si>
    <t>Alto Pharmacy</t>
  </si>
  <si>
    <t>Jackson Square Ventures, Greenoaks Capital Management, Softbank Group</t>
  </si>
  <si>
    <t>Amagi</t>
  </si>
  <si>
    <t>Mayfield, Accel, Norwest Venture Partners</t>
  </si>
  <si>
    <t>Amount</t>
  </si>
  <si>
    <t>$243M</t>
  </si>
  <si>
    <t>Invus Group, Hanaco Venture Capital, WestCap Group</t>
  </si>
  <si>
    <t>Amperity</t>
  </si>
  <si>
    <t>Madrona Venture Group, Tiger Global Management, Madera Technology Partners</t>
  </si>
  <si>
    <t>Anyscale</t>
  </si>
  <si>
    <t>Andreessen Horowitz, Intel Capital, Foundation Capital</t>
  </si>
  <si>
    <t>Aptos</t>
  </si>
  <si>
    <t>Andreessen Horowitz, Coinbase Ventures, Tiger Global Management</t>
  </si>
  <si>
    <t>Aqua Security</t>
  </si>
  <si>
    <t>Ramat Gan</t>
  </si>
  <si>
    <t>$265M</t>
  </si>
  <si>
    <t>TLV Partners, Lightspeed Venture Partners, M12</t>
  </si>
  <si>
    <t>Assembly</t>
  </si>
  <si>
    <t>Advent International, PSG, Providence Equity Partners</t>
  </si>
  <si>
    <t>Assent</t>
  </si>
  <si>
    <t>Ottawa</t>
  </si>
  <si>
    <t>$534M</t>
  </si>
  <si>
    <t>Vista Equity Partners, Warburg Pincus, First Ascent Ventures</t>
  </si>
  <si>
    <t>Augury</t>
  </si>
  <si>
    <t>Lerer Hippeau, Munich Re Ventures, Eclipse Ventures</t>
  </si>
  <si>
    <t>Axelar</t>
  </si>
  <si>
    <t>$64M</t>
  </si>
  <si>
    <t>Lemniscap VC, North Island Ventures, Polychain Capital</t>
  </si>
  <si>
    <t>Axiom Space</t>
  </si>
  <si>
    <t>C5 Capital, Hemisphere Ventures, The Venture Collective</t>
  </si>
  <si>
    <t>Banma Network Technologies</t>
  </si>
  <si>
    <t>$697M</t>
  </si>
  <si>
    <t>Yunfeng Capital, SDIC Innovation Investment Management, Shang Qi Capital</t>
  </si>
  <si>
    <t>BeiBei</t>
  </si>
  <si>
    <t>Banyan Capital, New Horizon Capital, IDG Capital Partners</t>
  </si>
  <si>
    <t>BenevolentAI</t>
  </si>
  <si>
    <t>Woodford Investment Management</t>
  </si>
  <si>
    <t>Berlin Brands Group</t>
  </si>
  <si>
    <t>Ardian, Bain Capital</t>
  </si>
  <si>
    <t>Betterfly</t>
  </si>
  <si>
    <t>QED Investors, DST Global, Endeavor</t>
  </si>
  <si>
    <t>BitFury</t>
  </si>
  <si>
    <t>Georgian Co-Investment Fund, iTech Capital, Galaxy Digital</t>
  </si>
  <si>
    <t>BlackBuck</t>
  </si>
  <si>
    <t>Accel, Sands Capital, International Finance Corporation</t>
  </si>
  <si>
    <t>Bluecore</t>
  </si>
  <si>
    <t>$238M</t>
  </si>
  <si>
    <t>FirstMark Capital, Georgian Partners, Norwest Venture Partners</t>
  </si>
  <si>
    <t>BlueVoyant</t>
  </si>
  <si>
    <t>$526M</t>
  </si>
  <si>
    <t>8VC, Liberty Strategic Capital, Eden Global Partners</t>
  </si>
  <si>
    <t>bolttech</t>
  </si>
  <si>
    <t>Mundi Ventures, Doqling Capital Partners, Activant Capital</t>
  </si>
  <si>
    <t>Boom Supersonic</t>
  </si>
  <si>
    <t>Englewood</t>
  </si>
  <si>
    <t>WRVI Capital, Caffeinated Capital, Y Combinator</t>
  </si>
  <si>
    <t>Bringg</t>
  </si>
  <si>
    <t>Salesforce Ventures, next47, Pereg Ventures</t>
  </si>
  <si>
    <t>C2FO</t>
  </si>
  <si>
    <t>Leawood</t>
  </si>
  <si>
    <t>Union Square Ventures, Summerhill Venture Partners, Mithril Capital Management</t>
  </si>
  <si>
    <t>Cadence</t>
  </si>
  <si>
    <t>Thrive Capital, General Catalyst, Coatue Management</t>
  </si>
  <si>
    <t>CAIS</t>
  </si>
  <si>
    <t>$406M</t>
  </si>
  <si>
    <t>Franklin Templeton, Motive Partners, Apollo Global Management</t>
  </si>
  <si>
    <t>Cameo</t>
  </si>
  <si>
    <t>Lightspeed Venture Partners, Kleiner Perkins Caufield &amp; Byers, Origin Ventures</t>
  </si>
  <si>
    <t>Capsule</t>
  </si>
  <si>
    <t>Thrive Capital, Durable Capital Partners, G Squared</t>
  </si>
  <si>
    <t>CargoX</t>
  </si>
  <si>
    <t>Valor Capital Group, Lightrock, Softbank Group</t>
  </si>
  <si>
    <t>Carro</t>
  </si>
  <si>
    <t>$595M</t>
  </si>
  <si>
    <t>SingTel Innov8, Alpha JWC Ventures, Golden Gate Ventures</t>
  </si>
  <si>
    <t>Carson Group</t>
  </si>
  <si>
    <t>Lincoln</t>
  </si>
  <si>
    <t>Bain Capital</t>
  </si>
  <si>
    <t>CHEQ</t>
  </si>
  <si>
    <t>$182M</t>
  </si>
  <si>
    <t>Battery Ventures, Tiger Global Management, Hanaco Ventures</t>
  </si>
  <si>
    <t>Chronosphere</t>
  </si>
  <si>
    <t>$254M</t>
  </si>
  <si>
    <t>Greylock Partners, Lux Capital, General Atlantic</t>
  </si>
  <si>
    <t>Cider</t>
  </si>
  <si>
    <t>Andreessen Horowitz, DST Global, IDG Capital</t>
  </si>
  <si>
    <t>Clara</t>
  </si>
  <si>
    <t>DST Global, General Catalyst, Monashees+</t>
  </si>
  <si>
    <t>Clearcover</t>
  </si>
  <si>
    <t>American Family Ventures, Cox Enterprises, OMERS Ventures</t>
  </si>
  <si>
    <t>CommerceIQ</t>
  </si>
  <si>
    <t>$196M</t>
  </si>
  <si>
    <t>Trinity Ventures, Madrona Venture Group, Shasta Ventures</t>
  </si>
  <si>
    <t>Contrast Security</t>
  </si>
  <si>
    <t>$269M</t>
  </si>
  <si>
    <t>Acero Capital, General Catalyst, M12</t>
  </si>
  <si>
    <t>Darwinbox</t>
  </si>
  <si>
    <t>Hyderabad</t>
  </si>
  <si>
    <t>Lightspeed India Partners, Sequoia Capital India, Endiya Partners</t>
  </si>
  <si>
    <t>Dental Monitoring</t>
  </si>
  <si>
    <t>$232M</t>
  </si>
  <si>
    <t>Vitruvian Partners, Merieux Equity Partners, Straumann</t>
  </si>
  <si>
    <t>DianRong</t>
  </si>
  <si>
    <t>Standard Chartered, FinSight Ventures, Affirma Capital</t>
  </si>
  <si>
    <t>Drata</t>
  </si>
  <si>
    <t>Cowboy Ventures, Leaders Fund, GGV Capital</t>
  </si>
  <si>
    <t>DriveNets</t>
  </si>
  <si>
    <t>Ra'anana</t>
  </si>
  <si>
    <t>Bessemer Venture Partners, Pitango Venture Capital, D1 Capital Partners</t>
  </si>
  <si>
    <t>Dune Analytics</t>
  </si>
  <si>
    <t>Multicoin Capital, Coatue Management, Dragonfly Capital Partners</t>
  </si>
  <si>
    <t>Dxy.cn</t>
  </si>
  <si>
    <t>Tencent Holdings, DCM Ventures</t>
  </si>
  <si>
    <t>EBANX</t>
  </si>
  <si>
    <t>$460M</t>
  </si>
  <si>
    <t>FTV Capital, Endeavor</t>
  </si>
  <si>
    <t>EcoFlow</t>
  </si>
  <si>
    <t>Delian Capital, China International Capital Corporation, Sequoia Capital China</t>
  </si>
  <si>
    <t>Electric</t>
  </si>
  <si>
    <t>$209M</t>
  </si>
  <si>
    <t>Primary Venture Partners, Bessemer Venture Partners, Harmonic Growth Partners</t>
  </si>
  <si>
    <t>Emerging Markets Property Group</t>
  </si>
  <si>
    <t>$279M</t>
  </si>
  <si>
    <t>OLX Group, KCK Group, EXOR Seeds</t>
  </si>
  <si>
    <t>Esusu</t>
  </si>
  <si>
    <t>$145M</t>
  </si>
  <si>
    <t>Next Play Ventures, Zeal Capital Partners, SoftBank Group</t>
  </si>
  <si>
    <t>Evidation</t>
  </si>
  <si>
    <t>B Capital Group,, GE Ventures, McKesson Ventures</t>
  </si>
  <si>
    <t>Expel</t>
  </si>
  <si>
    <t>Herndon</t>
  </si>
  <si>
    <t>Paladin Capital Group, Greycroft, Scale Venture Partners</t>
  </si>
  <si>
    <t>Fabric</t>
  </si>
  <si>
    <t>Innovation Endeavors, Aleph, Temasek</t>
  </si>
  <si>
    <t>Feedzai</t>
  </si>
  <si>
    <t>Fever Labs</t>
  </si>
  <si>
    <t>Accel, 14W, GS Growth</t>
  </si>
  <si>
    <t>Fiture</t>
  </si>
  <si>
    <t>$391M</t>
  </si>
  <si>
    <t>Bertelsmann Asia Investments, Sequoia Capital China, NIO Capital</t>
  </si>
  <si>
    <t>FLASH</t>
  </si>
  <si>
    <t>L Catterton, Trellis Partners, Vista Equity Partners</t>
  </si>
  <si>
    <t>Flash Express</t>
  </si>
  <si>
    <t>SCB 10X, Krungsri Finnovate, eWTP Capital</t>
  </si>
  <si>
    <t>FlashEx</t>
  </si>
  <si>
    <t>$359M</t>
  </si>
  <si>
    <t>Prometheus Capital, Matrix Partners China, JD Capital Management</t>
  </si>
  <si>
    <t>Fractal Analytics</t>
  </si>
  <si>
    <t>TPG Capital, Apax Partners, TA Associates</t>
  </si>
  <si>
    <t>Freshbooks</t>
  </si>
  <si>
    <t>Accomplice, Oak Investment Partners, Georgian Partners</t>
  </si>
  <si>
    <t>FXiaoKe</t>
  </si>
  <si>
    <t>$283M</t>
  </si>
  <si>
    <t>IDG Capital, Northern Light Venture Capital, DCM Ventures</t>
  </si>
  <si>
    <t>Gauntlet Networks</t>
  </si>
  <si>
    <t>Polychain Capital, Paradigm, Ribbit Capital</t>
  </si>
  <si>
    <t>Geek+</t>
  </si>
  <si>
    <t>$439M</t>
  </si>
  <si>
    <t>Volcanics Ventures, Vertex Ventures China, Warburg Pincus</t>
  </si>
  <si>
    <t>Gelato</t>
  </si>
  <si>
    <t>Greylock Partners, Google Ventures, BlackRock</t>
  </si>
  <si>
    <t>Glia</t>
  </si>
  <si>
    <t>Wildcat Capital Management, Insight Partners, Tola Capital</t>
  </si>
  <si>
    <t>GO1</t>
  </si>
  <si>
    <t>Brisbane</t>
  </si>
  <si>
    <t>$284M</t>
  </si>
  <si>
    <t>Y Combinator, M12, SEEK</t>
  </si>
  <si>
    <t>Groq</t>
  </si>
  <si>
    <t>TDK Ventures, Social Capital, D1 Capital Partners</t>
  </si>
  <si>
    <t>Hailo</t>
  </si>
  <si>
    <t>Glory Ventures, Maniv Mobility</t>
  </si>
  <si>
    <t>Haomao.AI</t>
  </si>
  <si>
    <t>Qualcomm Ventures, Nine Intelligence Capital, Hillhouse Capital Management</t>
  </si>
  <si>
    <t>Hasura</t>
  </si>
  <si>
    <t>Nexus Venture Partners, Vertex Ventures, STRIVE</t>
  </si>
  <si>
    <t>HAYDON</t>
  </si>
  <si>
    <t>Tencent Holdings, Hillhouse Capital Management</t>
  </si>
  <si>
    <t>Heyday</t>
  </si>
  <si>
    <t>Khosla Ventures,General Catalyst, Victory Park Capital</t>
  </si>
  <si>
    <t>HMD Global</t>
  </si>
  <si>
    <t>Espoo</t>
  </si>
  <si>
    <t>Ginko Ventures</t>
  </si>
  <si>
    <t>Hotmart</t>
  </si>
  <si>
    <t>Technology Crossover Ventures, Alkeon Capital Management, General Atlantic</t>
  </si>
  <si>
    <t>Huike Group</t>
  </si>
  <si>
    <t>Fosun RZ Capital, Oceanwide Holdings, Shenzhen Qianhe Capital Management Co.</t>
  </si>
  <si>
    <t>Human Interest</t>
  </si>
  <si>
    <t>Wing Venture Capital, Slow Ventures, Uncork Capital</t>
  </si>
  <si>
    <t>Ibotta</t>
  </si>
  <si>
    <t>$93M</t>
  </si>
  <si>
    <t>Koch Disruptive Technologies, Teamworthy Ventures, GGV Capital</t>
  </si>
  <si>
    <t>iCarbonX</t>
  </si>
  <si>
    <t>Tencent, Vcanbio</t>
  </si>
  <si>
    <t>iFood</t>
  </si>
  <si>
    <t>Osasco</t>
  </si>
  <si>
    <t>$592M</t>
  </si>
  <si>
    <t>Movile, Just Eat, Naspers</t>
  </si>
  <si>
    <t>InFarm</t>
  </si>
  <si>
    <t>Atomico, Hanaco Venture Capital, TriplePoint Capital</t>
  </si>
  <si>
    <t>Infobip</t>
  </si>
  <si>
    <t>Vodnjan</t>
  </si>
  <si>
    <t>Croatia</t>
  </si>
  <si>
    <t>One Equity Partners</t>
  </si>
  <si>
    <t>Injective Protocol</t>
  </si>
  <si>
    <t>$17M</t>
  </si>
  <si>
    <t>Pantera Capital, Cadenza Ventures, BlockTower Capital</t>
  </si>
  <si>
    <t>Intellifusion</t>
  </si>
  <si>
    <t>$173M</t>
  </si>
  <si>
    <t>BOC International, TopoScend Capital, Hongxiu VC</t>
  </si>
  <si>
    <t>Interos</t>
  </si>
  <si>
    <t>Arlington</t>
  </si>
  <si>
    <t>$135M</t>
  </si>
  <si>
    <t>Kleiner Perkins Caufield &amp; Byers, NightDragon Security, Venrock</t>
  </si>
  <si>
    <t>Iodine Software</t>
  </si>
  <si>
    <t>Advent International, Bain Capital Ventures, Silversmith Capital Partners</t>
  </si>
  <si>
    <t>JoyTunes</t>
  </si>
  <si>
    <t>$92M</t>
  </si>
  <si>
    <t>Genesis Partners, Aleph, Insight Partners</t>
  </si>
  <si>
    <t>Kendra Scott</t>
  </si>
  <si>
    <t>Berkshire Partners, Norwest Venture Partners</t>
  </si>
  <si>
    <t>Kitopi</t>
  </si>
  <si>
    <t>CE-Ventures, BECO Capital, Nordstar</t>
  </si>
  <si>
    <t>KnowBox</t>
  </si>
  <si>
    <t>$306M</t>
  </si>
  <si>
    <t>TAL Education Group, Legend Star, Alibaba Group</t>
  </si>
  <si>
    <t>Kopi Kenangan</t>
  </si>
  <si>
    <t>Horizons Ventures, Sequoia Capital India, Alpha JWC Ventures</t>
  </si>
  <si>
    <t>Lamabang</t>
  </si>
  <si>
    <t>5Y Capital, Matrix Partners China, K2VC</t>
  </si>
  <si>
    <t>LayerZero Labs</t>
  </si>
  <si>
    <t>Andreessen Horowitz, FTX Ventures, Tiger Global Management</t>
  </si>
  <si>
    <t>Lessen</t>
  </si>
  <si>
    <t>Khosla Ventures, General Catalyst, Navitas Capital</t>
  </si>
  <si>
    <t>LetsGetChecked</t>
  </si>
  <si>
    <t>Optum Ventures, Qiming Venture Partners, Transformation Capital</t>
  </si>
  <si>
    <t>Licious</t>
  </si>
  <si>
    <t>3one4 Capital Partners, Bertelsmann India Investments, Vertex Ventures SE Asia</t>
  </si>
  <si>
    <t>LinkDoc Technology</t>
  </si>
  <si>
    <t>China Investment Corporation, New Enterprise Associates</t>
  </si>
  <si>
    <t>Locus Robotics</t>
  </si>
  <si>
    <t>Wilmington</t>
  </si>
  <si>
    <t>Scale Venture Partners, Bond, Tiger Global Management</t>
  </si>
  <si>
    <t>Lookout</t>
  </si>
  <si>
    <t>Accel Partners, Greylock Partners, Lowercase Capital</t>
  </si>
  <si>
    <t>Lydia</t>
  </si>
  <si>
    <t>NewAlpha, XAnge Private Equity, Tencent Holdings</t>
  </si>
  <si>
    <t>MadeiraMadeira</t>
  </si>
  <si>
    <t>Parana</t>
  </si>
  <si>
    <t>Flybridge Capital Partners, SoftBank Group, Monashees+</t>
  </si>
  <si>
    <t>Maimai</t>
  </si>
  <si>
    <t>Morningside Venture Capital, IDG Capital, DCM Ventures</t>
  </si>
  <si>
    <t>Mammoth Biosciences</t>
  </si>
  <si>
    <t>NFX, Plum Alley, Mayfield</t>
  </si>
  <si>
    <t>Masterworks</t>
  </si>
  <si>
    <t>Left Lane Capital, Galaxy Interactive, Tru Arrow Partners</t>
  </si>
  <si>
    <t>Maven Clinic</t>
  </si>
  <si>
    <t>Female Founders Fund, Oak HC/FT Partners, Sequoia Capital</t>
  </si>
  <si>
    <t>MediaMath</t>
  </si>
  <si>
    <t>Silicon Valley Bank, QED Investors, European Founders Fund</t>
  </si>
  <si>
    <t>Meero</t>
  </si>
  <si>
    <t>Aglae Ventures, Global Founders Capital, Alven Capital</t>
  </si>
  <si>
    <t>Mensa Brands</t>
  </si>
  <si>
    <t>Accel, Falcon Edge Capital, Norwest Venture Partners</t>
  </si>
  <si>
    <t>Mia.com</t>
  </si>
  <si>
    <t>Sequoia Capital China, ZhenFund, K2 Ventures</t>
  </si>
  <si>
    <t>Minio</t>
  </si>
  <si>
    <t>$126M</t>
  </si>
  <si>
    <t>General Catalyst, Nexus Venture Partners, Dell Technologies Capital</t>
  </si>
  <si>
    <t>Mobvoi</t>
  </si>
  <si>
    <t>Sequoia Capital China, SIG Asia Investments, ZhenFund</t>
  </si>
  <si>
    <t>Moka</t>
  </si>
  <si>
    <t>GGV Capital, GSR Ventures, FreesFund</t>
  </si>
  <si>
    <t>Momenta</t>
  </si>
  <si>
    <t>Sinovation Ventures, Tencent Holdings, Sequoia Capital China</t>
  </si>
  <si>
    <t>Morning Consult</t>
  </si>
  <si>
    <t>$91M</t>
  </si>
  <si>
    <t>Advance Venture Partners, Susquehanna Growth Equity, Lupa Systems</t>
  </si>
  <si>
    <t>Movile</t>
  </si>
  <si>
    <t>$588M</t>
  </si>
  <si>
    <t>Innova Capital - FIP, 3G Capital Management, Prosus Ventures</t>
  </si>
  <si>
    <t>Mux</t>
  </si>
  <si>
    <t>Accel, Cobalt Capital, Andreessen Horowitz</t>
  </si>
  <si>
    <t>Nature's Fynd</t>
  </si>
  <si>
    <t>$463M</t>
  </si>
  <si>
    <t>Danone Manifesto Ventures, 1955 Capital, Breakthrough Energy Ventures</t>
  </si>
  <si>
    <t>Newlink Group</t>
  </si>
  <si>
    <t>JOY Capital, NIO Capital, Blueflame Capital</t>
  </si>
  <si>
    <t>News Break</t>
  </si>
  <si>
    <t>IDG Capital, Francisco Partners, ZhenFund</t>
  </si>
  <si>
    <t>Newsela</t>
  </si>
  <si>
    <t>Owl Ventures, Technology Crossover Ventures, Tao Capital Partners</t>
  </si>
  <si>
    <t>NIUM</t>
  </si>
  <si>
    <t>Vertex Ventures SE Asia, Global Founders Capital, Visa Ventures</t>
  </si>
  <si>
    <t>NoBroker</t>
  </si>
  <si>
    <t>General Atlantic, Elevation Capital, BEENEXT</t>
  </si>
  <si>
    <t>Noname Security</t>
  </si>
  <si>
    <t>$220M</t>
  </si>
  <si>
    <t>Insight Partners, Lightspeed Venture Partners, CyberStarts</t>
  </si>
  <si>
    <t>Numbrs</t>
  </si>
  <si>
    <t>Zurich</t>
  </si>
  <si>
    <t>Investment Corporation of Dubai, Centralway</t>
  </si>
  <si>
    <t>Omada Health</t>
  </si>
  <si>
    <t>U.S. Venture Partners, dRx Capital, Andreessen Horowitz</t>
  </si>
  <si>
    <t>Omio</t>
  </si>
  <si>
    <t>Lakestar, Battery Ventures, New Enterprise Associates</t>
  </si>
  <si>
    <t>ONE</t>
  </si>
  <si>
    <t>$515M</t>
  </si>
  <si>
    <t>Temasek, Guggenheim Investments, Qatar Investment Authority</t>
  </si>
  <si>
    <t>OpenWeb</t>
  </si>
  <si>
    <t>Insight Partners, AltaIR Capital, Norma Investments</t>
  </si>
  <si>
    <t>Orbbec Technology</t>
  </si>
  <si>
    <t>R-Z Capital, Green Pine Capital Partners, SAIF Partners China</t>
  </si>
  <si>
    <t>Orca Bio</t>
  </si>
  <si>
    <t>Lightspeed Venture Partners, Data Collective, 8VC</t>
  </si>
  <si>
    <t>Orchard</t>
  </si>
  <si>
    <t>Accomplice, Juxtapose, FirstMark Capital</t>
  </si>
  <si>
    <t>Owkin</t>
  </si>
  <si>
    <t>Google Ventures, Cathay Innovation, NJF Capital</t>
  </si>
  <si>
    <t>PandaDoc</t>
  </si>
  <si>
    <t>$51M</t>
  </si>
  <si>
    <t>Rembrandt Venture Partners, M12, Altos Ventures</t>
  </si>
  <si>
    <t>Pat McGrath Labs</t>
  </si>
  <si>
    <t>$60M</t>
  </si>
  <si>
    <t>One Luxury Group, Eurazeo</t>
  </si>
  <si>
    <t>PatSnap</t>
  </si>
  <si>
    <t>Sequoia Capital China, Shunwei Capital Partners, Qualgro</t>
  </si>
  <si>
    <t>Payhawk</t>
  </si>
  <si>
    <t>$239M</t>
  </si>
  <si>
    <t>Earlybird Venture Capital, Eleven Ventures, QED Investors</t>
  </si>
  <si>
    <t>Pentera</t>
  </si>
  <si>
    <t>Petah Tikva</t>
  </si>
  <si>
    <t>AWZ Ventures, Blackstone, Insight Partners</t>
  </si>
  <si>
    <t>Pet Circle</t>
  </si>
  <si>
    <t>Alexandria</t>
  </si>
  <si>
    <t>Prysm Capital, Baillie Gifford &amp; Co., TDM Growth Partners</t>
  </si>
  <si>
    <t>PicsArt</t>
  </si>
  <si>
    <t>Sequoia Capital, DCM Ventures, Insight Partners</t>
  </si>
  <si>
    <t>PLACE</t>
  </si>
  <si>
    <t>Bellingham</t>
  </si>
  <si>
    <t>Goldman Sachs Asset Management, 3L</t>
  </si>
  <si>
    <t>Placer.ai</t>
  </si>
  <si>
    <t>Fifth Wall Ventures, JBV Capital, Array Ventures</t>
  </si>
  <si>
    <t>Playco</t>
  </si>
  <si>
    <t>Sozo Ventures, Caffeinated Capital, Sequoia Capital</t>
  </si>
  <si>
    <t>Poizon</t>
  </si>
  <si>
    <t>DST Global, Sequoia Capital China, Gaorong Capital</t>
  </si>
  <si>
    <t>PPRO</t>
  </si>
  <si>
    <t>Wellington Management, Eurazeo, Citi Ventures</t>
  </si>
  <si>
    <t>Printful</t>
  </si>
  <si>
    <t>Charlotte</t>
  </si>
  <si>
    <t>Bregal Sagemount</t>
  </si>
  <si>
    <t>Quantum Metric</t>
  </si>
  <si>
    <t>Colorado Springs</t>
  </si>
  <si>
    <t>Insight Partners, Bain Capital Ventures</t>
  </si>
  <si>
    <t>Quizlet</t>
  </si>
  <si>
    <t>Union Square Ventures, Altos Ventures, Costanoa Ventures</t>
  </si>
  <si>
    <t>RapidAPI</t>
  </si>
  <si>
    <t>Green Bay Ventures, M12, Andreessen Horowitz</t>
  </si>
  <si>
    <t>Razor</t>
  </si>
  <si>
    <t>Global Founders Capital, 468 Capital, Redalpine Venture Partners</t>
  </si>
  <si>
    <t>Red Ventures</t>
  </si>
  <si>
    <t>Fort Mill</t>
  </si>
  <si>
    <t>Silver Lake Partners, General Atlantic</t>
  </si>
  <si>
    <t>REEF Technology</t>
  </si>
  <si>
    <t>Target Global, UBS Asset Management, Mubadala Capital</t>
  </si>
  <si>
    <t>ReliaQuest</t>
  </si>
  <si>
    <t>Tampa</t>
  </si>
  <si>
    <t>KKR, FTV Capital, Ten Eleven Ventures</t>
  </si>
  <si>
    <t>Revolution Precrafted</t>
  </si>
  <si>
    <t>Manila</t>
  </si>
  <si>
    <t>$15M</t>
  </si>
  <si>
    <t>K2 Global, 500 Startups</t>
  </si>
  <si>
    <t>Rothy's</t>
  </si>
  <si>
    <t>$484M</t>
  </si>
  <si>
    <t>Alpargatas, GS Growth, Lightspeed Venture Partners</t>
  </si>
  <si>
    <t>SaltPay</t>
  </si>
  <si>
    <t>Tiger Global Management, Hedosophia</t>
  </si>
  <si>
    <t>Savage X Fenty</t>
  </si>
  <si>
    <t>Scalapay</t>
  </si>
  <si>
    <t>Milan</t>
  </si>
  <si>
    <t>Italy</t>
  </si>
  <si>
    <t>$416M</t>
  </si>
  <si>
    <t>Fasanara Capital, Tiger Global Management, Baleen Capital</t>
  </si>
  <si>
    <t>Scandit</t>
  </si>
  <si>
    <t>Atomico, NGP Capital, Google Ventures</t>
  </si>
  <si>
    <t>Sentry</t>
  </si>
  <si>
    <t>New Enterprise Associates, Accel, Bond</t>
  </si>
  <si>
    <t>Shield AI</t>
  </si>
  <si>
    <t>Andreessen Horowitz, Homebrew, Point72 Ventures</t>
  </si>
  <si>
    <t>Shift Technology</t>
  </si>
  <si>
    <t>Griffin Gaming Partners, Andreessen Horowitz, Battery Ventures</t>
  </si>
  <si>
    <t>ShipBob</t>
  </si>
  <si>
    <t>Hyde Park Venture Partners, FundersClub, Bain Capital Ventures</t>
  </si>
  <si>
    <t>Shippo</t>
  </si>
  <si>
    <t>Version One Ventures, Uncork Capital, Bessemer Venture Partners</t>
  </si>
  <si>
    <t>Sidecar Health</t>
  </si>
  <si>
    <t>GreatPoint Ventures, Tiger Global Management, Menlo Ventures</t>
  </si>
  <si>
    <t>Sift</t>
  </si>
  <si>
    <t>Union Square Ventures, Insight Partners, Spark Capital</t>
  </si>
  <si>
    <t>Skydio</t>
  </si>
  <si>
    <t>Andreessen Horowitz, Andreessen Horowitz, Institutional Venture Partners, Accel</t>
  </si>
  <si>
    <t>Slice</t>
  </si>
  <si>
    <t>Gunosy Capital, Blume Ventures, Das Capital</t>
  </si>
  <si>
    <t>SmartAsset</t>
  </si>
  <si>
    <t>Javelin Venture Partners, TTV Capital, Peterson Ventures</t>
  </si>
  <si>
    <t>SMS Assist</t>
  </si>
  <si>
    <t>Goldman Sachs, Insights Venture Partners, Pritzker Group Venture Capital</t>
  </si>
  <si>
    <t>SnapLogic</t>
  </si>
  <si>
    <t>Andreessen Horowitz, Triangle Peak Partners, Ignition Partners</t>
  </si>
  <si>
    <t>Snorkel AI</t>
  </si>
  <si>
    <t>Solo.io</t>
  </si>
  <si>
    <t>True Ventures, Altimeter Capital, Redpoint Ventures</t>
  </si>
  <si>
    <t>SoundHound</t>
  </si>
  <si>
    <t>Tencent Holdings, Walden Venture Capital, Global Catalyst Partnera</t>
  </si>
  <si>
    <t>Splashtop</t>
  </si>
  <si>
    <t>$114M</t>
  </si>
  <si>
    <t>Storm Ventures, DFJ DragonFund, New Enterprise Associates</t>
  </si>
  <si>
    <t>Standard</t>
  </si>
  <si>
    <t>CRV, Y Combinator, Initialized Capital</t>
  </si>
  <si>
    <t>Stytch</t>
  </si>
  <si>
    <t>Index Ventures, Benchmark, Thrive Capital</t>
  </si>
  <si>
    <t>Swile</t>
  </si>
  <si>
    <t>Montpellier</t>
  </si>
  <si>
    <t>Index Ventures, IDInvest Partners, Daphni</t>
  </si>
  <si>
    <t>Tarana Wireless</t>
  </si>
  <si>
    <t>Milpitas</t>
  </si>
  <si>
    <t>Prime Movers Lab, Khosla Ventures, I Squared Capital</t>
  </si>
  <si>
    <t>TechStyle Fashion Group</t>
  </si>
  <si>
    <t>Matrix Partners, Passport Capital, Rho Ventures</t>
  </si>
  <si>
    <t>TensTorrent</t>
  </si>
  <si>
    <t>Eclipse Ventures, Fidelity Investments, Moore Capital Management</t>
  </si>
  <si>
    <t>TERMINUS Technology</t>
  </si>
  <si>
    <t>$623M</t>
  </si>
  <si>
    <t>China Everbright Limited, IDG Capital, iFLYTEK</t>
  </si>
  <si>
    <t>Tezign</t>
  </si>
  <si>
    <t>Sequoia Capital China, Linear Venture, Hearst Ventures</t>
  </si>
  <si>
    <t>The Zebra</t>
  </si>
  <si>
    <t>Silverton Partners, Accel, Ballast Point Ventures</t>
  </si>
  <si>
    <t>Thirty Madison</t>
  </si>
  <si>
    <t>Northzone Ventures, Maveron, Johnson &amp; Johnson Innovation</t>
  </si>
  <si>
    <t>Thought Machine</t>
  </si>
  <si>
    <t>British Patient Capital, SEB Venture Capital, IQ Capital</t>
  </si>
  <si>
    <t>Timescale</t>
  </si>
  <si>
    <t>New Enterprise Associates, Benchmark, Two Sigma Ventures</t>
  </si>
  <si>
    <t>Tractable</t>
  </si>
  <si>
    <t>Insight Partners, Ignition Partners, Georgian Partners</t>
  </si>
  <si>
    <t>Tresata</t>
  </si>
  <si>
    <t>GCP Capital Partners</t>
  </si>
  <si>
    <t>TrialSpark</t>
  </si>
  <si>
    <t>Sequoia Capital, Thrive Capital, Sound Ventures</t>
  </si>
  <si>
    <t>TrueLayer</t>
  </si>
  <si>
    <t>Anthemis, Connect Ventures, Northzone Ventures</t>
  </si>
  <si>
    <t>Unico</t>
  </si>
  <si>
    <t>Big Bets, General Atlantic, SOFTBANK Latin America Ventures</t>
  </si>
  <si>
    <t>Vagaro</t>
  </si>
  <si>
    <t>FTV Capital</t>
  </si>
  <si>
    <t>Vedantu</t>
  </si>
  <si>
    <t>Accel, Tiger Global Management, Omidyar Network</t>
  </si>
  <si>
    <t>Veev</t>
  </si>
  <si>
    <t>$585M</t>
  </si>
  <si>
    <t>Zeev Ventures, Bond, Fifth Wall Ventures</t>
  </si>
  <si>
    <t>Vise</t>
  </si>
  <si>
    <t>Sequoia Capital, Founders Fund, Bling Capital</t>
  </si>
  <si>
    <t>Visier</t>
  </si>
  <si>
    <t>Foundation Capital, Summit Partners, Adams Street Partners</t>
  </si>
  <si>
    <t>VOI</t>
  </si>
  <si>
    <t>$516M</t>
  </si>
  <si>
    <t>Vostok New Ventures, The Raine Group, Balderton Capital</t>
  </si>
  <si>
    <t>Vox Media</t>
  </si>
  <si>
    <t>$308M</t>
  </si>
  <si>
    <t>Accel Partners, Comcast Ventures, General Atlantic</t>
  </si>
  <si>
    <t>VTS</t>
  </si>
  <si>
    <t>Trinity Ventures, Fifth Wall Ventures, OpenView Venture Partners</t>
  </si>
  <si>
    <t>Watershed</t>
  </si>
  <si>
    <t>$70M</t>
  </si>
  <si>
    <t>Kleiner Perkins Caufield &amp; Byers, Sequoia Capital</t>
  </si>
  <si>
    <t>Weights &amp; Biases</t>
  </si>
  <si>
    <t>Coatue Management, Insight Partners, Trinity Ventures</t>
  </si>
  <si>
    <t>WeLab</t>
  </si>
  <si>
    <t>$871M</t>
  </si>
  <si>
    <t>Sequoia Capital China, ING, Alibaba Entrepreneurs Fund</t>
  </si>
  <si>
    <t>Womai</t>
  </si>
  <si>
    <t>SAIF Partners China, Baidu, IDG Capital</t>
  </si>
  <si>
    <t>Wrapbook</t>
  </si>
  <si>
    <t>Equal Ventures, Uncork Capital, Andreessen Horowitz</t>
  </si>
  <si>
    <t>Xendit</t>
  </si>
  <si>
    <t>Accel, Y Combinator, Amasia</t>
  </si>
  <si>
    <t>XForcePlus</t>
  </si>
  <si>
    <t>Eastern Bell Capital, Danhua Capital, MSA Capital</t>
  </si>
  <si>
    <t>YH Global</t>
  </si>
  <si>
    <t>Co-Energy Finance, Grandland</t>
  </si>
  <si>
    <t>YipitData</t>
  </si>
  <si>
    <t>RRE Ventures+, Highland Capital Partners, The Carlyle Group</t>
  </si>
  <si>
    <t>Yunxuetang</t>
  </si>
  <si>
    <t>$389M</t>
  </si>
  <si>
    <t>Matrix Partners China, Sequoia Capital China, Hundreds Capital</t>
  </si>
  <si>
    <t>Zhaogang</t>
  </si>
  <si>
    <t>K2 Ventures, Matrix Partners China, IDG Capital</t>
  </si>
  <si>
    <t>Zhuan Zhuan</t>
  </si>
  <si>
    <t>$990M</t>
  </si>
  <si>
    <t>58.com, Tencent Holdings</t>
  </si>
  <si>
    <t>Zihaiguo</t>
  </si>
  <si>
    <t>$80M</t>
  </si>
  <si>
    <t>Xingwang Investment Management, China Capital Investment Group, Matrix Partners China</t>
  </si>
  <si>
    <t>Zopa</t>
  </si>
  <si>
    <t>IAG Capital Partners, Augmentum Fintech, Northzone Ventures</t>
  </si>
  <si>
    <t>Zwift</t>
  </si>
  <si>
    <t>$620M</t>
  </si>
  <si>
    <t>Novator Partners, True, Causeway Media Partners</t>
  </si>
  <si>
    <t>Row Labels</t>
  </si>
  <si>
    <t>Grand Total</t>
  </si>
  <si>
    <t>Count of Company</t>
  </si>
  <si>
    <t>NUMBER 1A</t>
  </si>
  <si>
    <t>NUMBER1B</t>
  </si>
  <si>
    <t>Column Labels</t>
  </si>
  <si>
    <t>NUMBER 2A</t>
  </si>
  <si>
    <t>NUMBER2B</t>
  </si>
  <si>
    <t>NUMBER 4A</t>
  </si>
  <si>
    <t>NUMBER3A</t>
  </si>
  <si>
    <t>YEAR</t>
  </si>
  <si>
    <t>2007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</si>
  <si>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</si>
  <si>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</si>
  <si>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</si>
  <si>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</si>
  <si>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</si>
  <si>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</si>
  <si>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</si>
  <si>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</si>
  <si>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</si>
  <si>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</si>
  <si>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</si>
  <si>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</si>
  <si>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NUMBER4B</t>
  </si>
  <si>
    <t>Sequoia Capital China</t>
  </si>
  <si>
    <t xml:space="preserve"> SIG Asia Investments</t>
  </si>
  <si>
    <t xml:space="preserve"> Sina Weibo</t>
  </si>
  <si>
    <t xml:space="preserve"> Softbank Group</t>
  </si>
  <si>
    <t>Founders Fund</t>
  </si>
  <si>
    <t xml:space="preserve"> Draper Fisher Jurvetson</t>
  </si>
  <si>
    <t xml:space="preserve"> Rothenberg Ventures</t>
  </si>
  <si>
    <t xml:space="preserve"> Sequoia Capital China</t>
  </si>
  <si>
    <t xml:space="preserve"> Shunwei Capital Partners</t>
  </si>
  <si>
    <t xml:space="preserve"> LowercaseCapital</t>
  </si>
  <si>
    <t xml:space="preserve"> capitalG</t>
  </si>
  <si>
    <t>Institutional Venture Partners</t>
  </si>
  <si>
    <t xml:space="preserve"> Sequoia Capital</t>
  </si>
  <si>
    <t xml:space="preserve"> General Atlantic</t>
  </si>
  <si>
    <t xml:space="preserve"> Blackbird Ventures</t>
  </si>
  <si>
    <t xml:space="preserve"> Matrix Partners</t>
  </si>
  <si>
    <t xml:space="preserve"> Insight Partners</t>
  </si>
  <si>
    <t xml:space="preserve"> DST Global</t>
  </si>
  <si>
    <t xml:space="preserve"> Kleiner Perkins Caufield &amp; Byers</t>
  </si>
  <si>
    <t xml:space="preserve"> Collaborative Fund</t>
  </si>
  <si>
    <t>Andreessen Horowitz</t>
  </si>
  <si>
    <t xml:space="preserve"> New Enterprise Associates</t>
  </si>
  <si>
    <t xml:space="preserve"> Battery Ventures</t>
  </si>
  <si>
    <t>index Ventures</t>
  </si>
  <si>
    <t xml:space="preserve"> Ribbit Capital</t>
  </si>
  <si>
    <t>Tencent Holdings</t>
  </si>
  <si>
    <t xml:space="preserve"> KKR</t>
  </si>
  <si>
    <t xml:space="preserve"> Smash Ventures</t>
  </si>
  <si>
    <t xml:space="preserve"> Thoma Bravo</t>
  </si>
  <si>
    <t xml:space="preserve"> Softbank</t>
  </si>
  <si>
    <t xml:space="preserve"> Andreessen Horowitz</t>
  </si>
  <si>
    <t xml:space="preserve"> Temasek Holdings</t>
  </si>
  <si>
    <t>Forerunner Ventures</t>
  </si>
  <si>
    <t xml:space="preserve"> Crosslink Capital</t>
  </si>
  <si>
    <t xml:space="preserve"> Homebrew</t>
  </si>
  <si>
    <t xml:space="preserve"> Lightspeed India Partners</t>
  </si>
  <si>
    <t xml:space="preserve"> Sequoia Capital India</t>
  </si>
  <si>
    <t>Hillhouse Capital Management</t>
  </si>
  <si>
    <t xml:space="preserve"> Boyu Capital</t>
  </si>
  <si>
    <t>GGV Capital</t>
  </si>
  <si>
    <t xml:space="preserve"> ZhenFund</t>
  </si>
  <si>
    <t xml:space="preserve"> Tencent</t>
  </si>
  <si>
    <t>Accel</t>
  </si>
  <si>
    <t xml:space="preserve"> AltaIR Capital</t>
  </si>
  <si>
    <t xml:space="preserve"> Technology Crossover Ventures</t>
  </si>
  <si>
    <t xml:space="preserve"> Warbug Pincus</t>
  </si>
  <si>
    <t xml:space="preserve"> IDG Capital</t>
  </si>
  <si>
    <t>Target Global</t>
  </si>
  <si>
    <t xml:space="preserve"> General Catalyst</t>
  </si>
  <si>
    <t xml:space="preserve"> Durable Capital Partners</t>
  </si>
  <si>
    <t>Benchmark</t>
  </si>
  <si>
    <t xml:space="preserve"> Greylock Partners</t>
  </si>
  <si>
    <t xml:space="preserve"> Tencent Holdings</t>
  </si>
  <si>
    <t xml:space="preserve"> Longfor Capitalm</t>
  </si>
  <si>
    <t xml:space="preserve"> Gaorong Capital</t>
  </si>
  <si>
    <t xml:space="preserve"> Anthos Capital</t>
  </si>
  <si>
    <t>Lightspeed Venture Partners</t>
  </si>
  <si>
    <t xml:space="preserve"> Google Ventures</t>
  </si>
  <si>
    <t xml:space="preserve"> Lakestar</t>
  </si>
  <si>
    <t>New Enterprise Associates</t>
  </si>
  <si>
    <t xml:space="preserve"> Spar Capital</t>
  </si>
  <si>
    <t xml:space="preserve"> Index Ventures</t>
  </si>
  <si>
    <t xml:space="preserve"> F-Prime Capital</t>
  </si>
  <si>
    <t xml:space="preserve"> Venrock</t>
  </si>
  <si>
    <t xml:space="preserve"> Thirty Five Ventures</t>
  </si>
  <si>
    <t xml:space="preserve"> Sound Ventures</t>
  </si>
  <si>
    <t>General Catalyst</t>
  </si>
  <si>
    <t xml:space="preserve"> Institutional Venture Partners</t>
  </si>
  <si>
    <t xml:space="preserve"> Breyer Capital</t>
  </si>
  <si>
    <t>Vattenfall</t>
  </si>
  <si>
    <t xml:space="preserve"> Volkswagen Group</t>
  </si>
  <si>
    <t xml:space="preserve"> Goldman Sachs</t>
  </si>
  <si>
    <t xml:space="preserve"> Forerunner Ventures</t>
  </si>
  <si>
    <t>Caffeinated Capital</t>
  </si>
  <si>
    <t xml:space="preserve"> CRV</t>
  </si>
  <si>
    <t xml:space="preserve"> Founder Collective</t>
  </si>
  <si>
    <t>DST Global</t>
  </si>
  <si>
    <t xml:space="preserve"> Greenoaks Capital Management</t>
  </si>
  <si>
    <t xml:space="preserve"> Revo Capital</t>
  </si>
  <si>
    <t>Coatue Management</t>
  </si>
  <si>
    <t xml:space="preserve"> BDT Capital Partners</t>
  </si>
  <si>
    <t xml:space="preserve"> Davidson Kempner Capital Management</t>
  </si>
  <si>
    <t>LTW Capital</t>
  </si>
  <si>
    <t xml:space="preserve"> Legend Capital</t>
  </si>
  <si>
    <t xml:space="preserve"> Qualcomm Ventures</t>
  </si>
  <si>
    <t>Didi Chuxing</t>
  </si>
  <si>
    <t xml:space="preserve"> Diamler</t>
  </si>
  <si>
    <t xml:space="preserve"> TMT Investments</t>
  </si>
  <si>
    <t>Accel India</t>
  </si>
  <si>
    <t xml:space="preserve"> SAIF Partners</t>
  </si>
  <si>
    <t xml:space="preserve"> Norwest Venture Partners</t>
  </si>
  <si>
    <t xml:space="preserve"> Hillhouse Capital Management</t>
  </si>
  <si>
    <t xml:space="preserve"> Yunfeng Capital</t>
  </si>
  <si>
    <t>Aviation Industry Corporation of China</t>
  </si>
  <si>
    <t xml:space="preserve"> Essence Financial</t>
  </si>
  <si>
    <t xml:space="preserve"> Jiangsu Sha Steel Group</t>
  </si>
  <si>
    <t>Activant Capital</t>
  </si>
  <si>
    <t xml:space="preserve"> Tribe Capital</t>
  </si>
  <si>
    <t xml:space="preserve"> 83North</t>
  </si>
  <si>
    <t xml:space="preserve"> Xiang He Capital</t>
  </si>
  <si>
    <t xml:space="preserve"> GGV Capital</t>
  </si>
  <si>
    <t>IDG Capital</t>
  </si>
  <si>
    <t xml:space="preserve"> Venture51</t>
  </si>
  <si>
    <t xml:space="preserve"> Lightspeed Venture Partners</t>
  </si>
  <si>
    <t>Lightspeed India Partners</t>
  </si>
  <si>
    <t xml:space="preserve"> ES Ventures</t>
  </si>
  <si>
    <t xml:space="preserve"> North Bridge Growth Equity</t>
  </si>
  <si>
    <t>Bessemer Venture Partners</t>
  </si>
  <si>
    <t xml:space="preserve"> ICONIQ Capital</t>
  </si>
  <si>
    <t>DFJ Growth Fund</t>
  </si>
  <si>
    <t xml:space="preserve"> Coatue Management</t>
  </si>
  <si>
    <t xml:space="preserve"> Addition</t>
  </si>
  <si>
    <t>Ribbit Capital</t>
  </si>
  <si>
    <t>Index Ventures</t>
  </si>
  <si>
    <t>General Catalyst Partners</t>
  </si>
  <si>
    <t>MindWorks Ventures</t>
  </si>
  <si>
    <t xml:space="preserve"> Draft Ventures</t>
  </si>
  <si>
    <t xml:space="preserve"> Felicis Ventures</t>
  </si>
  <si>
    <t>Y Combinator</t>
  </si>
  <si>
    <t>DJF</t>
  </si>
  <si>
    <t xml:space="preserve"> Salesforce Ventures</t>
  </si>
  <si>
    <t xml:space="preserve"> Storm Ventures</t>
  </si>
  <si>
    <t>Upper90</t>
  </si>
  <si>
    <t xml:space="preserve"> RiverPark Ventures</t>
  </si>
  <si>
    <t xml:space="preserve"> Advent International</t>
  </si>
  <si>
    <t>Qualcomm Ventures</t>
  </si>
  <si>
    <t xml:space="preserve"> Woori Investment</t>
  </si>
  <si>
    <t xml:space="preserve"> Hanwha Investment &amp; Securities</t>
  </si>
  <si>
    <t>SBI Investment Korea</t>
  </si>
  <si>
    <t xml:space="preserve"> Partners Investment</t>
  </si>
  <si>
    <t xml:space="preserve"> GIC</t>
  </si>
  <si>
    <t xml:space="preserve"> DCM Ventures</t>
  </si>
  <si>
    <t>BOLDstart Ventures</t>
  </si>
  <si>
    <t xml:space="preserve"> Accel</t>
  </si>
  <si>
    <t xml:space="preserve"> SoftBank Group</t>
  </si>
  <si>
    <t xml:space="preserve"> Mountain Nazca</t>
  </si>
  <si>
    <t>Redalpine Venture Partners</t>
  </si>
  <si>
    <t xml:space="preserve"> Earlybird Venture Capital</t>
  </si>
  <si>
    <t xml:space="preserve"> Valar Ventures</t>
  </si>
  <si>
    <t>Summit Partners</t>
  </si>
  <si>
    <t xml:space="preserve"> Astral Capital</t>
  </si>
  <si>
    <t>Nintendo</t>
  </si>
  <si>
    <t xml:space="preserve"> Google</t>
  </si>
  <si>
    <t xml:space="preserve"> Pokemon Company International</t>
  </si>
  <si>
    <t xml:space="preserve"> Spark Capital</t>
  </si>
  <si>
    <t xml:space="preserve"> Nor-Cal Invest</t>
  </si>
  <si>
    <t xml:space="preserve"> TPG Growth</t>
  </si>
  <si>
    <t>Kaalari Capital</t>
  </si>
  <si>
    <t xml:space="preserve"> Steadview Capital</t>
  </si>
  <si>
    <t>Accel Partners</t>
  </si>
  <si>
    <t xml:space="preserve"> Social Capital</t>
  </si>
  <si>
    <t>Sequoia Capital India</t>
  </si>
  <si>
    <t xml:space="preserve"> Tiger Global Management</t>
  </si>
  <si>
    <t xml:space="preserve"> Matrix Partners India</t>
  </si>
  <si>
    <t>Union Square Ventures</t>
  </si>
  <si>
    <t>Sutter Hill Ventures</t>
  </si>
  <si>
    <t xml:space="preserve"> Liberty Global Ventures</t>
  </si>
  <si>
    <t>01 Advisors</t>
  </si>
  <si>
    <t xml:space="preserve"> Zeev Ventures</t>
  </si>
  <si>
    <t xml:space="preserve"> Group 11</t>
  </si>
  <si>
    <t xml:space="preserve"> Northzone Ventures</t>
  </si>
  <si>
    <t>Sixth Street Partners</t>
  </si>
  <si>
    <t xml:space="preserve"> OrbiMed Advisors</t>
  </si>
  <si>
    <t xml:space="preserve"> Highland Capital Management</t>
  </si>
  <si>
    <t>D1 Capital Partners</t>
  </si>
  <si>
    <t xml:space="preserve"> Stripe</t>
  </si>
  <si>
    <t xml:space="preserve"> T. Rowe Associates</t>
  </si>
  <si>
    <t xml:space="preserve"> Lightbank</t>
  </si>
  <si>
    <t>Tenaya Capital</t>
  </si>
  <si>
    <t xml:space="preserve"> Stripes Group</t>
  </si>
  <si>
    <t>Bloomberg Beta</t>
  </si>
  <si>
    <t xml:space="preserve"> Founders Fund</t>
  </si>
  <si>
    <t xml:space="preserve"> First Round Capital</t>
  </si>
  <si>
    <t>TA Associates</t>
  </si>
  <si>
    <t xml:space="preserve"> GS Growth</t>
  </si>
  <si>
    <t xml:space="preserve"> Blue Lake Capital</t>
  </si>
  <si>
    <t xml:space="preserve"> Horizons Ventures</t>
  </si>
  <si>
    <t>NextView Ventures</t>
  </si>
  <si>
    <t xml:space="preserve"> Eniac Ventures</t>
  </si>
  <si>
    <t>Initialized Capital</t>
  </si>
  <si>
    <t xml:space="preserve"> Y Combinator</t>
  </si>
  <si>
    <t>Menlo Ventures</t>
  </si>
  <si>
    <t xml:space="preserve"> Union Square Ventures</t>
  </si>
  <si>
    <t xml:space="preserve"> Warburg Pincus</t>
  </si>
  <si>
    <t>Norwest Venture Partners</t>
  </si>
  <si>
    <t xml:space="preserve"> Next World Capital</t>
  </si>
  <si>
    <t xml:space="preserve"> Wing Venture Capital</t>
  </si>
  <si>
    <t>Slack Fund</t>
  </si>
  <si>
    <t xml:space="preserve"> Skip Capital</t>
  </si>
  <si>
    <t>Morgan Creek Digital</t>
  </si>
  <si>
    <t xml:space="preserve"> Marcy Venture Partners</t>
  </si>
  <si>
    <t xml:space="preserve"> 10T Fund</t>
  </si>
  <si>
    <t>Third Point</t>
  </si>
  <si>
    <t xml:space="preserve"> Electric Capital</t>
  </si>
  <si>
    <t xml:space="preserve"> Coinbase Ventures</t>
  </si>
  <si>
    <t xml:space="preserve"> SignalFire</t>
  </si>
  <si>
    <t>Alibaba Group</t>
  </si>
  <si>
    <t xml:space="preserve"> Borui Capital</t>
  </si>
  <si>
    <t>Tencent</t>
  </si>
  <si>
    <t xml:space="preserve"> Bank Of China Group Investment</t>
  </si>
  <si>
    <t xml:space="preserve"> SDIC CMC Investment Management</t>
  </si>
  <si>
    <t>Runa Capital</t>
  </si>
  <si>
    <t xml:space="preserve"> Acton Capital Partners</t>
  </si>
  <si>
    <t xml:space="preserve"> Point Nine Capital</t>
  </si>
  <si>
    <t>BPI France</t>
  </si>
  <si>
    <t xml:space="preserve"> Kerala Ventures</t>
  </si>
  <si>
    <t>Matrix Partners</t>
  </si>
  <si>
    <t>Nexus Venture Partners</t>
  </si>
  <si>
    <t>Aglae Ventures</t>
  </si>
  <si>
    <t xml:space="preserve"> Eurazeo</t>
  </si>
  <si>
    <t xml:space="preserve"> Daphni</t>
  </si>
  <si>
    <t>Thrive Capital</t>
  </si>
  <si>
    <t xml:space="preserve"> Maverick Ventures</t>
  </si>
  <si>
    <t xml:space="preserve"> Redpoint Ventures</t>
  </si>
  <si>
    <t xml:space="preserve"> Accomplice</t>
  </si>
  <si>
    <t xml:space="preserve"> IA Ventures</t>
  </si>
  <si>
    <t>Global Founders Capital</t>
  </si>
  <si>
    <t xml:space="preserve"> Nortzone Ventures</t>
  </si>
  <si>
    <t xml:space="preserve"> Picus Capital</t>
  </si>
  <si>
    <t xml:space="preserve"> Summit Partners</t>
  </si>
  <si>
    <t>Battery Ventures</t>
  </si>
  <si>
    <t xml:space="preserve"> VY Capital</t>
  </si>
  <si>
    <t xml:space="preserve"> Baidu</t>
  </si>
  <si>
    <t xml:space="preserve"> Huasheng Capital</t>
  </si>
  <si>
    <t>Atomico</t>
  </si>
  <si>
    <t>Greylock Partners</t>
  </si>
  <si>
    <t xml:space="preserve"> Providence Ventures</t>
  </si>
  <si>
    <t xml:space="preserve"> Benchmark</t>
  </si>
  <si>
    <t xml:space="preserve"> MenloVentures</t>
  </si>
  <si>
    <t>Pine Brook</t>
  </si>
  <si>
    <t xml:space="preserve"> American Express Ventures</t>
  </si>
  <si>
    <t>BlackRock</t>
  </si>
  <si>
    <t xml:space="preserve"> Blackstone</t>
  </si>
  <si>
    <t xml:space="preserve"> UBS</t>
  </si>
  <si>
    <t>Falcon Edge Capital</t>
  </si>
  <si>
    <t xml:space="preserve"> Omidyar Network</t>
  </si>
  <si>
    <t xml:space="preserve"> 3i Group</t>
  </si>
  <si>
    <t xml:space="preserve"> Huagai Capital</t>
  </si>
  <si>
    <t>Venture Highway</t>
  </si>
  <si>
    <t xml:space="preserve"> Prosus Ventures</t>
  </si>
  <si>
    <t xml:space="preserve"> Alibaba Group</t>
  </si>
  <si>
    <t xml:space="preserve"> IDG Capital Partners</t>
  </si>
  <si>
    <t>Passion Capital</t>
  </si>
  <si>
    <t xml:space="preserve"> Thrive Capital</t>
  </si>
  <si>
    <t xml:space="preserve"> Orange Digital Ventures</t>
  </si>
  <si>
    <t>Two Sigma Ventures</t>
  </si>
  <si>
    <t xml:space="preserve"> Flint Capital</t>
  </si>
  <si>
    <t xml:space="preserve"> Commerce Ventures</t>
  </si>
  <si>
    <t xml:space="preserve"> Sinovation Ventures</t>
  </si>
  <si>
    <t xml:space="preserve"> Burda Principal Investments</t>
  </si>
  <si>
    <t>CDH Investments</t>
  </si>
  <si>
    <t xml:space="preserve"> Goldstone Investments</t>
  </si>
  <si>
    <t xml:space="preserve"> Qiming Venture Partners</t>
  </si>
  <si>
    <t xml:space="preserve"> Revolution Ventures</t>
  </si>
  <si>
    <t xml:space="preserve"> T. Rowe Price</t>
  </si>
  <si>
    <t xml:space="preserve"> Viking Global Investors</t>
  </si>
  <si>
    <t>Alven Capital</t>
  </si>
  <si>
    <t xml:space="preserve"> FirstMark Capital</t>
  </si>
  <si>
    <t>Threshold Ventures</t>
  </si>
  <si>
    <t>Creandum</t>
  </si>
  <si>
    <t xml:space="preserve"> Founders</t>
  </si>
  <si>
    <t xml:space="preserve"> Kinnevik</t>
  </si>
  <si>
    <t xml:space="preserve"> Creandum</t>
  </si>
  <si>
    <t>China Grand Prosperity Investment</t>
  </si>
  <si>
    <t xml:space="preserve"> Silk Road Huacheng</t>
  </si>
  <si>
    <t xml:space="preserve"> Oriza Equity Investment</t>
  </si>
  <si>
    <t xml:space="preserve"> Redpoint e.ventures</t>
  </si>
  <si>
    <t>Venrock</t>
  </si>
  <si>
    <t>Oak HC/FT Partners</t>
  </si>
  <si>
    <t xml:space="preserve"> Artis Ventures</t>
  </si>
  <si>
    <t xml:space="preserve"> WestCap Group</t>
  </si>
  <si>
    <t>Kaszek Ventures</t>
  </si>
  <si>
    <t xml:space="preserve"> Amadeus Capital Partners</t>
  </si>
  <si>
    <t xml:space="preserve"> Quona Capital</t>
  </si>
  <si>
    <t>Google Ventures</t>
  </si>
  <si>
    <t>Capital One Growth Ventures</t>
  </si>
  <si>
    <t xml:space="preserve"> Citi Ventures</t>
  </si>
  <si>
    <t xml:space="preserve"> OMERS Ventures</t>
  </si>
  <si>
    <t>Eight Roads Ventures</t>
  </si>
  <si>
    <t xml:space="preserve"> Greycroft</t>
  </si>
  <si>
    <t xml:space="preserve"> Ignition Partners</t>
  </si>
  <si>
    <t>Matrix Partners India</t>
  </si>
  <si>
    <t xml:space="preserve"> Falcon Edge Capital</t>
  </si>
  <si>
    <t xml:space="preserve"> Temasek</t>
  </si>
  <si>
    <t xml:space="preserve"> PayPal Ventures</t>
  </si>
  <si>
    <t>Walden International</t>
  </si>
  <si>
    <t xml:space="preserve"> Intel Capital</t>
  </si>
  <si>
    <t>China Life Insurance</t>
  </si>
  <si>
    <t xml:space="preserve"> China Development Bank Capital</t>
  </si>
  <si>
    <t xml:space="preserve"> CITIC Securities International</t>
  </si>
  <si>
    <t>Baidu Capital</t>
  </si>
  <si>
    <t xml:space="preserve"> Linear Venture</t>
  </si>
  <si>
    <t xml:space="preserve"> LeapFrog Investments</t>
  </si>
  <si>
    <t>Foundation Capital</t>
  </si>
  <si>
    <t xml:space="preserve"> Frontier Ventures</t>
  </si>
  <si>
    <t>Chiratae Ventures</t>
  </si>
  <si>
    <t xml:space="preserve"> PremjiInvest</t>
  </si>
  <si>
    <t>Bnk To The Future</t>
  </si>
  <si>
    <t xml:space="preserve"> Trammell Ventures</t>
  </si>
  <si>
    <t xml:space="preserve"> SBI Investment</t>
  </si>
  <si>
    <t xml:space="preserve"> Morningside Venture Capital</t>
  </si>
  <si>
    <t xml:space="preserve"> Initialized Capital</t>
  </si>
  <si>
    <t>Kleiner Perkins Caufield &amp; Byers</t>
  </si>
  <si>
    <t xml:space="preserve"> True Ventures</t>
  </si>
  <si>
    <t>Madrona Venture Group</t>
  </si>
  <si>
    <t xml:space="preserve"> Shasta Ventures</t>
  </si>
  <si>
    <t>Activant Capital Group</t>
  </si>
  <si>
    <t xml:space="preserve"> Alaska Permanent Fund</t>
  </si>
  <si>
    <t xml:space="preserve"> Baillie Gifford &amp; Co.</t>
  </si>
  <si>
    <t>Elaia Partners</t>
  </si>
  <si>
    <t xml:space="preserve"> Felix Capital</t>
  </si>
  <si>
    <t>First Round Capital</t>
  </si>
  <si>
    <t>Airbus Ventures</t>
  </si>
  <si>
    <t>Mayfield Fund</t>
  </si>
  <si>
    <t xml:space="preserve"> M12</t>
  </si>
  <si>
    <t xml:space="preserve"> Trinity Ventures</t>
  </si>
  <si>
    <t>Atop Capital</t>
  </si>
  <si>
    <t xml:space="preserve"> IDInvest Partners</t>
  </si>
  <si>
    <t xml:space="preserve"> Lux Capital</t>
  </si>
  <si>
    <t>NewView Capital</t>
  </si>
  <si>
    <t xml:space="preserve"> Maveron</t>
  </si>
  <si>
    <t xml:space="preserve"> Ridge Ventures</t>
  </si>
  <si>
    <t xml:space="preserve"> Promus Ventures</t>
  </si>
  <si>
    <t xml:space="preserve"> Two Sigma Ventures</t>
  </si>
  <si>
    <t>Upfront Ventures</t>
  </si>
  <si>
    <t xml:space="preserve"> Webb Investment Network</t>
  </si>
  <si>
    <t xml:space="preserve"> D1 Capital Partners</t>
  </si>
  <si>
    <t xml:space="preserve"> Samsung Ventures</t>
  </si>
  <si>
    <t xml:space="preserve"> Silver Lake</t>
  </si>
  <si>
    <t xml:space="preserve"> New Era Ventures</t>
  </si>
  <si>
    <t>Breakthrough Energy Ventures</t>
  </si>
  <si>
    <t xml:space="preserve"> Capricorn Investment Group</t>
  </si>
  <si>
    <t xml:space="preserve"> Valor Equity Partners</t>
  </si>
  <si>
    <t>India Quotient</t>
  </si>
  <si>
    <t xml:space="preserve"> Elevation Capital</t>
  </si>
  <si>
    <t xml:space="preserve"> Dell Technologies Capital</t>
  </si>
  <si>
    <t xml:space="preserve"> ICONIQ Growth</t>
  </si>
  <si>
    <t>Casa Verde Capital</t>
  </si>
  <si>
    <t xml:space="preserve"> Gron Ventures</t>
  </si>
  <si>
    <t xml:space="preserve"> Thrity Five Ventures</t>
  </si>
  <si>
    <t xml:space="preserve"> B Capital Group</t>
  </si>
  <si>
    <t>Addition</t>
  </si>
  <si>
    <t xml:space="preserve"> Benhcmark</t>
  </si>
  <si>
    <t xml:space="preserve"> Amplify Partners</t>
  </si>
  <si>
    <t>Vista Equity Partners</t>
  </si>
  <si>
    <t xml:space="preserve"> Wincove</t>
  </si>
  <si>
    <t xml:space="preserve"> TDR Capital</t>
  </si>
  <si>
    <t xml:space="preserve"> New Leaf Venture Partners</t>
  </si>
  <si>
    <t xml:space="preserve"> Charter Venture Capital</t>
  </si>
  <si>
    <t>Playground Global</t>
  </si>
  <si>
    <t xml:space="preserve"> Bond</t>
  </si>
  <si>
    <t xml:space="preserve"> Khosla Ventures</t>
  </si>
  <si>
    <t xml:space="preserve"> Geodesic Capital</t>
  </si>
  <si>
    <t>Speedinvest</t>
  </si>
  <si>
    <t xml:space="preserve"> Uniqa Ventures</t>
  </si>
  <si>
    <t>Goodwater Capital</t>
  </si>
  <si>
    <t xml:space="preserve"> iFly</t>
  </si>
  <si>
    <t xml:space="preserve"> XVC Venture Capital</t>
  </si>
  <si>
    <t>China Health Industry Investment Fund</t>
  </si>
  <si>
    <t xml:space="preserve"> China Renaissance</t>
  </si>
  <si>
    <t xml:space="preserve"> and Sequoia Capital China</t>
  </si>
  <si>
    <t>HD Capital</t>
  </si>
  <si>
    <t xml:space="preserve"> Qihoo 360 Technology</t>
  </si>
  <si>
    <t xml:space="preserve"> China Fortune Land Development</t>
  </si>
  <si>
    <t>Fifth Wall Ventures</t>
  </si>
  <si>
    <t xml:space="preserve"> Energize Ventures</t>
  </si>
  <si>
    <t xml:space="preserve"> Pear</t>
  </si>
  <si>
    <t xml:space="preserve"> Cowboy Ventures</t>
  </si>
  <si>
    <t xml:space="preserve"> Bond Capital</t>
  </si>
  <si>
    <t xml:space="preserve"> Foundation Capital</t>
  </si>
  <si>
    <t>Georgian Partners</t>
  </si>
  <si>
    <t>Blackrock</t>
  </si>
  <si>
    <t xml:space="preserve"> Kleiner Perkins Caulfield &amp; Byers</t>
  </si>
  <si>
    <t xml:space="preserve"> Comcast Ventures</t>
  </si>
  <si>
    <t>Ant Financial Services Group</t>
  </si>
  <si>
    <t xml:space="preserve"> Russia-China Investment Fund</t>
  </si>
  <si>
    <t xml:space="preserve"> Foxconn Technology Company</t>
  </si>
  <si>
    <t xml:space="preserve"> Aleph</t>
  </si>
  <si>
    <t>Zeev Ventures</t>
  </si>
  <si>
    <t xml:space="preserve"> TLV Partners</t>
  </si>
  <si>
    <t>Drive Capital</t>
  </si>
  <si>
    <t xml:space="preserve"> Ascension Ventures</t>
  </si>
  <si>
    <t>Dragoneer Investment Group</t>
  </si>
  <si>
    <t xml:space="preserve"> Hellman &amp; Friedman</t>
  </si>
  <si>
    <t xml:space="preserve"> JMI Equity</t>
  </si>
  <si>
    <t xml:space="preserve"> Silversmith Capital Partners</t>
  </si>
  <si>
    <t xml:space="preserve"> Bessemer Venture Partners</t>
  </si>
  <si>
    <t xml:space="preserve"> Threshold Ventures</t>
  </si>
  <si>
    <t>Jungle Ventures</t>
  </si>
  <si>
    <t xml:space="preserve"> Venture Highway</t>
  </si>
  <si>
    <t xml:space="preserve"> Kalaari Capital</t>
  </si>
  <si>
    <t>Insight Venture Partners</t>
  </si>
  <si>
    <t xml:space="preserve"> Lowercase Capital</t>
  </si>
  <si>
    <t xml:space="preserve"> Polaris Partners</t>
  </si>
  <si>
    <t>Clermont Group</t>
  </si>
  <si>
    <t xml:space="preserve"> Coltrane Asset Management</t>
  </si>
  <si>
    <t xml:space="preserve"> Toscafund Asset Management</t>
  </si>
  <si>
    <t>Day One Ventures</t>
  </si>
  <si>
    <t>Eastern Bell Capital</t>
  </si>
  <si>
    <t xml:space="preserve"> SF Holding Co</t>
  </si>
  <si>
    <t xml:space="preserve"> STO Express</t>
  </si>
  <si>
    <t>Hopu Investment Management</t>
  </si>
  <si>
    <t xml:space="preserve"> DC Thomson Ventures</t>
  </si>
  <si>
    <t xml:space="preserve"> Atomico</t>
  </si>
  <si>
    <t xml:space="preserve"> VebVentures</t>
  </si>
  <si>
    <t>Warburg Pincus</t>
  </si>
  <si>
    <t>FAW Group</t>
  </si>
  <si>
    <t xml:space="preserve"> Tus Holdings</t>
  </si>
  <si>
    <t>Aspect Ventures</t>
  </si>
  <si>
    <t xml:space="preserve"> SingTel Innov8</t>
  </si>
  <si>
    <t>Fairfax Financial Holdings</t>
  </si>
  <si>
    <t xml:space="preserve"> A91 Partners</t>
  </si>
  <si>
    <t xml:space="preserve"> TVS Capital</t>
  </si>
  <si>
    <t>Greycroft</t>
  </si>
  <si>
    <t xml:space="preserve"> Loeb.NYC</t>
  </si>
  <si>
    <t xml:space="preserve"> The Raine Group</t>
  </si>
  <si>
    <t xml:space="preserve"> Malabar Investments</t>
  </si>
  <si>
    <t>DN Capital</t>
  </si>
  <si>
    <t xml:space="preserve"> Left Lane Capital</t>
  </si>
  <si>
    <t>Fabric Ventures</t>
  </si>
  <si>
    <t xml:space="preserve"> AirTree Ventures</t>
  </si>
  <si>
    <t xml:space="preserve"> Nexus Venture Partners</t>
  </si>
  <si>
    <t>Coatue Managemeny</t>
  </si>
  <si>
    <t xml:space="preserve"> Osage University Partners</t>
  </si>
  <si>
    <t>The Blue Venture Fund</t>
  </si>
  <si>
    <t xml:space="preserve"> Flare Capital Partners</t>
  </si>
  <si>
    <t xml:space="preserve"> Longitude Capital</t>
  </si>
  <si>
    <t xml:space="preserve"> Bain Capital Ventures</t>
  </si>
  <si>
    <t xml:space="preserve"> March Capital Partners</t>
  </si>
  <si>
    <t xml:space="preserve"> National Grid Partners</t>
  </si>
  <si>
    <t xml:space="preserve"> The Rise Fund</t>
  </si>
  <si>
    <t xml:space="preserve"> HarbourVest Partners</t>
  </si>
  <si>
    <t>CRV</t>
  </si>
  <si>
    <t xml:space="preserve"> Lifeline Ventures</t>
  </si>
  <si>
    <t xml:space="preserve"> MSD Capital</t>
  </si>
  <si>
    <t>Blume Ventures</t>
  </si>
  <si>
    <t>Vertex Ventures Israel</t>
  </si>
  <si>
    <t xml:space="preserve"> Emerge</t>
  </si>
  <si>
    <t xml:space="preserve"> enaya Capital</t>
  </si>
  <si>
    <t xml:space="preserve"> Piton Capital</t>
  </si>
  <si>
    <t xml:space="preserve"> Partech Partners</t>
  </si>
  <si>
    <t>Contour Venture Partners</t>
  </si>
  <si>
    <t xml:space="preserve"> Core Capital Partners</t>
  </si>
  <si>
    <t xml:space="preserve"> Jackson Square Ventures</t>
  </si>
  <si>
    <t xml:space="preserve"> Liberty Gloval Ventures</t>
  </si>
  <si>
    <t>Foundry Group</t>
  </si>
  <si>
    <t xml:space="preserve"> BlackRock</t>
  </si>
  <si>
    <t>Emergence Capital Partners</t>
  </si>
  <si>
    <t xml:space="preserve"> 8VC</t>
  </si>
  <si>
    <t xml:space="preserve"> Chicago Ventures</t>
  </si>
  <si>
    <t>Redpoint Ventures</t>
  </si>
  <si>
    <t xml:space="preserve"> Goldcrest Capital</t>
  </si>
  <si>
    <t xml:space="preserve"> Vertex Ventures</t>
  </si>
  <si>
    <t xml:space="preserve"> Kae Capital</t>
  </si>
  <si>
    <t>Moore Strategic Ventures</t>
  </si>
  <si>
    <t xml:space="preserve"> Sands Capital</t>
  </si>
  <si>
    <t xml:space="preserve"> Revolution Growth</t>
  </si>
  <si>
    <t xml:space="preserve"> Sutter Hill Ventures</t>
  </si>
  <si>
    <t>83North</t>
  </si>
  <si>
    <t xml:space="preserve"> Pitango Venture Capital</t>
  </si>
  <si>
    <t xml:space="preserve"> Vintage Investment Partners</t>
  </si>
  <si>
    <t xml:space="preserve"> Lerer Hippeau</t>
  </si>
  <si>
    <t xml:space="preserve"> Kenetic Capital</t>
  </si>
  <si>
    <t>Makers Fund</t>
  </si>
  <si>
    <t xml:space="preserve"> Inova Ventures Participacees</t>
  </si>
  <si>
    <t>Data Collective</t>
  </si>
  <si>
    <t xml:space="preserve"> Formation 8</t>
  </si>
  <si>
    <t xml:space="preserve"> General Catalyst Partners</t>
  </si>
  <si>
    <t xml:space="preserve"> Javelin Venture Partners</t>
  </si>
  <si>
    <t>Dell Technologies Capital</t>
  </si>
  <si>
    <t>Artiman Ventures</t>
  </si>
  <si>
    <t xml:space="preserve"> Plug and Play Ventures</t>
  </si>
  <si>
    <t>AME Cloud Ventures</t>
  </si>
  <si>
    <t xml:space="preserve"> Future Perfect Ventures</t>
  </si>
  <si>
    <t xml:space="preserve"> Blockchain Capital</t>
  </si>
  <si>
    <t xml:space="preserve"> Cocnord Health Partners</t>
  </si>
  <si>
    <t>Highland Europe</t>
  </si>
  <si>
    <t xml:space="preserve"> Canaan Partners</t>
  </si>
  <si>
    <t xml:space="preserve"> Bertelsmann India Investments</t>
  </si>
  <si>
    <t>M12</t>
  </si>
  <si>
    <t xml:space="preserve"> WestBridge Capital</t>
  </si>
  <si>
    <t xml:space="preserve"> Alliance Consumer Growth</t>
  </si>
  <si>
    <t xml:space="preserve"> Imaginary Ventures</t>
  </si>
  <si>
    <t>Tiger Global</t>
  </si>
  <si>
    <t xml:space="preserve"> Google Capital</t>
  </si>
  <si>
    <t xml:space="preserve"> BEENEXT</t>
  </si>
  <si>
    <t>Point72 Ventures</t>
  </si>
  <si>
    <t xml:space="preserve"> Route 66 Ventures</t>
  </si>
  <si>
    <t>Mubadala Capital</t>
  </si>
  <si>
    <t xml:space="preserve"> Franklin Templeton</t>
  </si>
  <si>
    <t xml:space="preserve"> Atlantic Food Labs</t>
  </si>
  <si>
    <t>Susquehanna Growth Equity</t>
  </si>
  <si>
    <t>Monashees+</t>
  </si>
  <si>
    <t xml:space="preserve"> QED Investors</t>
  </si>
  <si>
    <t xml:space="preserve"> Microsoft ScaleUp</t>
  </si>
  <si>
    <t xml:space="preserve"> Quantum Energy Partners</t>
  </si>
  <si>
    <t xml:space="preserve"> Bedrock Capital</t>
  </si>
  <si>
    <t>Silversmith Capital Partners</t>
  </si>
  <si>
    <t xml:space="preserve"> Susquehanna Growth Equity</t>
  </si>
  <si>
    <t xml:space="preserve"> Tiger Brokers</t>
  </si>
  <si>
    <t>ConsenSys Ventures</t>
  </si>
  <si>
    <t xml:space="preserve"> PUC</t>
  </si>
  <si>
    <t xml:space="preserve"> OpenView Venture Partners</t>
  </si>
  <si>
    <t>Brookfield Asset Management</t>
  </si>
  <si>
    <t xml:space="preserve"> Data Collective</t>
  </si>
  <si>
    <t xml:space="preserve"> Digital Currency Group</t>
  </si>
  <si>
    <t>Cambridge Innovation Capital</t>
  </si>
  <si>
    <t xml:space="preserve"> LGT Capital Partners</t>
  </si>
  <si>
    <t xml:space="preserve"> Escala Capital</t>
  </si>
  <si>
    <t>Balderton Capital</t>
  </si>
  <si>
    <t>Times Internet</t>
  </si>
  <si>
    <t>Holtzbrinck Ventures</t>
  </si>
  <si>
    <t xml:space="preserve"> Unternehmertum Venture Capital</t>
  </si>
  <si>
    <t>Green Visor Capital</t>
  </si>
  <si>
    <t xml:space="preserve"> CRE Venture Capital</t>
  </si>
  <si>
    <t>Sequoia Capital Israel</t>
  </si>
  <si>
    <t xml:space="preserve"> Scale Venture Partners</t>
  </si>
  <si>
    <t xml:space="preserve"> Lead Edge Capital</t>
  </si>
  <si>
    <t xml:space="preserve"> BMO Capital</t>
  </si>
  <si>
    <t xml:space="preserve"> Schonfeld Strategic Advisors</t>
  </si>
  <si>
    <t>Matrix Partners China</t>
  </si>
  <si>
    <t xml:space="preserve"> Bright Venture Capita</t>
  </si>
  <si>
    <t xml:space="preserve"> Shenzhen Capital Group</t>
  </si>
  <si>
    <t>Uncork Capital</t>
  </si>
  <si>
    <t xml:space="preserve"> Bloomberg Beta</t>
  </si>
  <si>
    <t>Spectrum Equity</t>
  </si>
  <si>
    <t xml:space="preserve"> Grayhawk Capital</t>
  </si>
  <si>
    <t>Uniion Square Ventures</t>
  </si>
  <si>
    <t xml:space="preserve"> Lightspeed Venture Capital</t>
  </si>
  <si>
    <t>Jackson Square Ventures</t>
  </si>
  <si>
    <t xml:space="preserve"> 500 Global</t>
  </si>
  <si>
    <t xml:space="preserve"> Standard Crypto</t>
  </si>
  <si>
    <t>Morningside Ventures</t>
  </si>
  <si>
    <t xml:space="preserve"> CreditEase Fintech Investment Fund</t>
  </si>
  <si>
    <t xml:space="preserve"> Jump Capital</t>
  </si>
  <si>
    <t xml:space="preserve"> East Ventures</t>
  </si>
  <si>
    <t xml:space="preserve"> Expedia Inc.</t>
  </si>
  <si>
    <t>Salesforce Ventures</t>
  </si>
  <si>
    <t xml:space="preserve"> Seedcamp</t>
  </si>
  <si>
    <t>VGames</t>
  </si>
  <si>
    <t xml:space="preserve"> Galaxy Interactive</t>
  </si>
  <si>
    <t>Guozhong Venture Capital Management</t>
  </si>
  <si>
    <t xml:space="preserve"> Oriental Fortune Capital</t>
  </si>
  <si>
    <t>DeFi Technologies</t>
  </si>
  <si>
    <t xml:space="preserve"> Hypersphere Ventures</t>
  </si>
  <si>
    <t xml:space="preserve"> M13</t>
  </si>
  <si>
    <t>Octopus Ventures</t>
  </si>
  <si>
    <t xml:space="preserve"> Munich Re Ventures</t>
  </si>
  <si>
    <t xml:space="preserve"> CommerzVentures</t>
  </si>
  <si>
    <t>Co-Stone Venture Capital</t>
  </si>
  <si>
    <t xml:space="preserve"> Buhuo Venture Capital</t>
  </si>
  <si>
    <t>Shunwei Capital Partners</t>
  </si>
  <si>
    <t xml:space="preserve"> China Media Group</t>
  </si>
  <si>
    <t xml:space="preserve"> Guangzhou Huiyin Aofeng Equity Investment Fund</t>
  </si>
  <si>
    <t>Trustbridge Partners</t>
  </si>
  <si>
    <t>K2VC</t>
  </si>
  <si>
    <t xml:space="preserve"> Lightspeed China Partners</t>
  </si>
  <si>
    <t xml:space="preserve"> Sky9 Capital</t>
  </si>
  <si>
    <t xml:space="preserve"> Hony Capital</t>
  </si>
  <si>
    <t>Lightspeed China Partners</t>
  </si>
  <si>
    <t xml:space="preserve"> Baidu Ventures</t>
  </si>
  <si>
    <t>L Catterton</t>
  </si>
  <si>
    <t xml:space="preserve"> First Light Capital Group</t>
  </si>
  <si>
    <t>Centurium Capital</t>
  </si>
  <si>
    <t xml:space="preserve"> Cedarlake Capital</t>
  </si>
  <si>
    <t xml:space="preserve"> Unicom Innovation Venture Capital</t>
  </si>
  <si>
    <t>Boxin Capital</t>
  </si>
  <si>
    <t xml:space="preserve"> DT Capital Partners</t>
  </si>
  <si>
    <t xml:space="preserve"> GF Investments</t>
  </si>
  <si>
    <t xml:space="preserve"> Harvey Golub Family Office</t>
  </si>
  <si>
    <t xml:space="preserve"> Matrix Partners China</t>
  </si>
  <si>
    <t xml:space="preserve"> 58.com</t>
  </si>
  <si>
    <t>China Creation Ventures</t>
  </si>
  <si>
    <t xml:space="preserve"> Sierra Ventures</t>
  </si>
  <si>
    <t xml:space="preserve"> Xingwang Investment Management</t>
  </si>
  <si>
    <t xml:space="preserve"> Tencent Investment</t>
  </si>
  <si>
    <t xml:space="preserve"> BA Capital</t>
  </si>
  <si>
    <t xml:space="preserve"> MoreVC</t>
  </si>
  <si>
    <t xml:space="preserve"> Team8</t>
  </si>
  <si>
    <t xml:space="preserve"> Softbank Corp.</t>
  </si>
  <si>
    <t xml:space="preserve"> Sherpalo Ventures</t>
  </si>
  <si>
    <t>B Capital Group</t>
  </si>
  <si>
    <t xml:space="preserve"> Monk's Hill Ventures</t>
  </si>
  <si>
    <t xml:space="preserve"> Dynamic Parcel Distribution</t>
  </si>
  <si>
    <t>Cherry Ventures</t>
  </si>
  <si>
    <t>Mithril</t>
  </si>
  <si>
    <t xml:space="preserve"> iNovia Capital</t>
  </si>
  <si>
    <t xml:space="preserve"> Foundry Group</t>
  </si>
  <si>
    <t xml:space="preserve"> Delta Capital</t>
  </si>
  <si>
    <t xml:space="preserve"> Redpoint Ventures China</t>
  </si>
  <si>
    <t>Notion Capital</t>
  </si>
  <si>
    <t xml:space="preserve"> Scentan Ventures</t>
  </si>
  <si>
    <t xml:space="preserve"> Kite Ventures</t>
  </si>
  <si>
    <t>GreatPoint Ventures</t>
  </si>
  <si>
    <t xml:space="preserve"> Meritech Capital Partners</t>
  </si>
  <si>
    <t xml:space="preserve"> SV Angel</t>
  </si>
  <si>
    <t>Spark Capital</t>
  </si>
  <si>
    <t>Ant Group</t>
  </si>
  <si>
    <t xml:space="preserve"> Charoen Pokphand Group</t>
  </si>
  <si>
    <t xml:space="preserve"> Bow Wave Capital</t>
  </si>
  <si>
    <t xml:space="preserve"> Human Capital</t>
  </si>
  <si>
    <t>Nyca Partners</t>
  </si>
  <si>
    <t xml:space="preserve"> Connect Ventures</t>
  </si>
  <si>
    <t xml:space="preserve"> Aker</t>
  </si>
  <si>
    <t>Accomplice</t>
  </si>
  <si>
    <t xml:space="preserve"> Polychain Capital</t>
  </si>
  <si>
    <t xml:space="preserve"> GoldenTree Asset Management</t>
  </si>
  <si>
    <t>Felicis Ventures</t>
  </si>
  <si>
    <t xml:space="preserve"> Kibo Ventures</t>
  </si>
  <si>
    <t>Kalaari Capital</t>
  </si>
  <si>
    <t>Volkswagen</t>
  </si>
  <si>
    <t xml:space="preserve"> Access Industries</t>
  </si>
  <si>
    <t xml:space="preserve"> Vostok New Ventures</t>
  </si>
  <si>
    <t>Moonshots Capital</t>
  </si>
  <si>
    <t xml:space="preserve"> BoxGroup</t>
  </si>
  <si>
    <t xml:space="preserve"> Blu Venture Investors</t>
  </si>
  <si>
    <t xml:space="preserve"> Providence Equity Partners</t>
  </si>
  <si>
    <t xml:space="preserve"> Draper Esprit</t>
  </si>
  <si>
    <t xml:space="preserve"> Korelya Capital</t>
  </si>
  <si>
    <t>Scale Venture Partners</t>
  </si>
  <si>
    <t xml:space="preserve"> Sapphire Ventures</t>
  </si>
  <si>
    <t>Smilegate Investment</t>
  </si>
  <si>
    <t xml:space="preserve"> DSC Investments</t>
  </si>
  <si>
    <t xml:space="preserve"> KTB Ventures</t>
  </si>
  <si>
    <t>Amiti Ventures</t>
  </si>
  <si>
    <t xml:space="preserve"> Playground Global</t>
  </si>
  <si>
    <t xml:space="preserve"> SOSV</t>
  </si>
  <si>
    <t>Redpoint e.ventures</t>
  </si>
  <si>
    <t xml:space="preserve"> Valor Capital Group</t>
  </si>
  <si>
    <t xml:space="preserve"> SoftBank Latin America Fund</t>
  </si>
  <si>
    <t xml:space="preserve"> Shea Ventures</t>
  </si>
  <si>
    <t>Brighton Park Capital</t>
  </si>
  <si>
    <t xml:space="preserve"> Blue Cloud Ventures</t>
  </si>
  <si>
    <t xml:space="preserve"> Workday Ventures</t>
  </si>
  <si>
    <t xml:space="preserve"> Rembrandt Venture Partners</t>
  </si>
  <si>
    <t>Fifty Years Fund</t>
  </si>
  <si>
    <t xml:space="preserve"> Refactor Capital</t>
  </si>
  <si>
    <t>Samsung Ventures</t>
  </si>
  <si>
    <t xml:space="preserve"> SingulariTeam</t>
  </si>
  <si>
    <t xml:space="preserve"> BP Ventures</t>
  </si>
  <si>
    <t xml:space="preserve"> Madrone Capital Partners</t>
  </si>
  <si>
    <t>Amplify Partners</t>
  </si>
  <si>
    <t xml:space="preserve"> Madrona Venture Group</t>
  </si>
  <si>
    <t>Rubicon Technology Partners</t>
  </si>
  <si>
    <t xml:space="preserve"> Max Ventures</t>
  </si>
  <si>
    <t xml:space="preserve"> Inclusive Capital Partners</t>
  </si>
  <si>
    <t xml:space="preserve"> Origin Ventures</t>
  </si>
  <si>
    <t xml:space="preserve"> Fontinalis Partners</t>
  </si>
  <si>
    <t xml:space="preserve"> Wonder Ventures</t>
  </si>
  <si>
    <t xml:space="preserve"> RTP Global</t>
  </si>
  <si>
    <t xml:space="preserve"> Go-Ventures</t>
  </si>
  <si>
    <t>Soros Fund Management</t>
  </si>
  <si>
    <t xml:space="preserve"> Monashees+</t>
  </si>
  <si>
    <t>T. Rowe Price</t>
  </si>
  <si>
    <t xml:space="preserve"> Lockheed Martin Ventures</t>
  </si>
  <si>
    <t xml:space="preserve"> Fidelity Investment</t>
  </si>
  <si>
    <t>March Capital Partners</t>
  </si>
  <si>
    <t xml:space="preserve"> HOF Capital</t>
  </si>
  <si>
    <t xml:space="preserve"> Emergence Capital Partners</t>
  </si>
  <si>
    <t xml:space="preserve"> Flybridge Capital Partners</t>
  </si>
  <si>
    <t xml:space="preserve"> S Capital</t>
  </si>
  <si>
    <t xml:space="preserve"> Wakefield Group</t>
  </si>
  <si>
    <t>OMERS Private Equity</t>
  </si>
  <si>
    <t xml:space="preserve"> Aspect Ventures</t>
  </si>
  <si>
    <t xml:space="preserve"> Launchpad Venture Group</t>
  </si>
  <si>
    <t xml:space="preserve"> Menlo Ventures</t>
  </si>
  <si>
    <t>Crosslink Capital</t>
  </si>
  <si>
    <t xml:space="preserve"> Hillsven Capital</t>
  </si>
  <si>
    <t xml:space="preserve"> Clocktower Technology Ventures</t>
  </si>
  <si>
    <t>Liberty City Ventures</t>
  </si>
  <si>
    <t xml:space="preserve"> RRE Ventures</t>
  </si>
  <si>
    <t xml:space="preserve"> Mithril Capital Management</t>
  </si>
  <si>
    <t>Blackbird Ventures</t>
  </si>
  <si>
    <t xml:space="preserve"> IndexVentures</t>
  </si>
  <si>
    <t>BEENEXT</t>
  </si>
  <si>
    <t xml:space="preserve"> World Innovation Lab</t>
  </si>
  <si>
    <t xml:space="preserve"> Light Street Capital</t>
  </si>
  <si>
    <t xml:space="preserve"> L Catterton</t>
  </si>
  <si>
    <t xml:space="preserve"> TI Platform Management</t>
  </si>
  <si>
    <t>next47</t>
  </si>
  <si>
    <t>QED Investors</t>
  </si>
  <si>
    <t>Alta Partners</t>
  </si>
  <si>
    <t xml:space="preserve"> Jove Equity Partners</t>
  </si>
  <si>
    <t xml:space="preserve"> Eight Roads Ventures</t>
  </si>
  <si>
    <t>Kibo Ventures</t>
  </si>
  <si>
    <t>Paradigm</t>
  </si>
  <si>
    <t xml:space="preserve"> Huobi Ventures</t>
  </si>
  <si>
    <t>Yabeo Capital</t>
  </si>
  <si>
    <t xml:space="preserve"> Vulcan Capital</t>
  </si>
  <si>
    <t xml:space="preserve"> Portag3 Ventures</t>
  </si>
  <si>
    <t>V FUND</t>
  </si>
  <si>
    <t xml:space="preserve"> Green Pine Capital Partners</t>
  </si>
  <si>
    <t>Gobi Partners</t>
  </si>
  <si>
    <t xml:space="preserve"> 500 Startups</t>
  </si>
  <si>
    <t xml:space="preserve"> Ondine Capital</t>
  </si>
  <si>
    <t xml:space="preserve"> Baseline Ventures</t>
  </si>
  <si>
    <t xml:space="preserve"> Harrison Metal</t>
  </si>
  <si>
    <t>Alpha Wave Global</t>
  </si>
  <si>
    <t xml:space="preserve"> Questa Capital</t>
  </si>
  <si>
    <t xml:space="preserve"> Echo Health Venturesl</t>
  </si>
  <si>
    <t>DataTribe</t>
  </si>
  <si>
    <t xml:space="preserve"> Energy Impact Partners</t>
  </si>
  <si>
    <t xml:space="preserve"> AllegisCyber Capital</t>
  </si>
  <si>
    <t>MMC Ventures</t>
  </si>
  <si>
    <t xml:space="preserve"> BGF Ventures</t>
  </si>
  <si>
    <t xml:space="preserve"> Unilever Ventures</t>
  </si>
  <si>
    <t xml:space="preserve"> Transamerica Ventures</t>
  </si>
  <si>
    <t xml:space="preserve"> Crane Venture Partners</t>
  </si>
  <si>
    <t xml:space="preserve"> Alkeon Capital Management</t>
  </si>
  <si>
    <t>Tao Capital Partners</t>
  </si>
  <si>
    <t xml:space="preserve"> Global Asset Capital</t>
  </si>
  <si>
    <t xml:space="preserve"> .406 Ventures</t>
  </si>
  <si>
    <t xml:space="preserve"> Crossbeam Venture Partners</t>
  </si>
  <si>
    <t>Eurazeo</t>
  </si>
  <si>
    <t xml:space="preserve"> Balderton Capital</t>
  </si>
  <si>
    <t xml:space="preserve"> Geekdom Fund</t>
  </si>
  <si>
    <t>Temasek</t>
  </si>
  <si>
    <t>Relay Ventures</t>
  </si>
  <si>
    <t xml:space="preserve"> TTV Capital</t>
  </si>
  <si>
    <t xml:space="preserve"> Canapi Ventures</t>
  </si>
  <si>
    <t xml:space="preserve"> Noshaq</t>
  </si>
  <si>
    <t xml:space="preserve"> Sofinnova Partners</t>
  </si>
  <si>
    <t>RedBird Capital Partners</t>
  </si>
  <si>
    <t xml:space="preserve"> CJ ENM</t>
  </si>
  <si>
    <t>Revolution</t>
  </si>
  <si>
    <t xml:space="preserve"> Caterpillar</t>
  </si>
  <si>
    <t xml:space="preserve"> Alven Capital</t>
  </si>
  <si>
    <t>Knox Lane</t>
  </si>
  <si>
    <t xml:space="preserve"> Ainge Advisory</t>
  </si>
  <si>
    <t xml:space="preserve"> Carlson Private Capital Partners</t>
  </si>
  <si>
    <t xml:space="preserve"> Eleation Capital</t>
  </si>
  <si>
    <t xml:space="preserve"> Avenir Growth Capital</t>
  </si>
  <si>
    <t>Blumberg Capital</t>
  </si>
  <si>
    <t xml:space="preserve"> BDC Venture Capital</t>
  </si>
  <si>
    <t>Softbank Group</t>
  </si>
  <si>
    <t xml:space="preserve"> AME Cloud Ventures</t>
  </si>
  <si>
    <t>Jiangsu Sha Steel Group</t>
  </si>
  <si>
    <t xml:space="preserve"> Shanghai Puyin Industry</t>
  </si>
  <si>
    <t xml:space="preserve"> Funa Yuanchuang Technology</t>
  </si>
  <si>
    <t>Pantera Capital</t>
  </si>
  <si>
    <t>Bain Capital Ventures</t>
  </si>
  <si>
    <t xml:space="preserve"> Sixth Street Growth</t>
  </si>
  <si>
    <t>Expa</t>
  </si>
  <si>
    <t xml:space="preserve"> Section 32</t>
  </si>
  <si>
    <t>Eastern Bell Capital 32</t>
  </si>
  <si>
    <t xml:space="preserve"> Trustbridge Partners</t>
  </si>
  <si>
    <t>Sierra Ventures</t>
  </si>
  <si>
    <t xml:space="preserve"> Asset Management Ventures</t>
  </si>
  <si>
    <t>Fashion Tech Lab</t>
  </si>
  <si>
    <t xml:space="preserve"> Fidelity Investments</t>
  </si>
  <si>
    <t xml:space="preserve"> Vast Ventures</t>
  </si>
  <si>
    <t>Viola Ventures</t>
  </si>
  <si>
    <t xml:space="preserve"> ClalTech</t>
  </si>
  <si>
    <t>SOSV</t>
  </si>
  <si>
    <t>Deer Park Road</t>
  </si>
  <si>
    <t xml:space="preserve"> Altamont Capital Partners</t>
  </si>
  <si>
    <t xml:space="preserve"> Eldridge</t>
  </si>
  <si>
    <t>Zhangjiang Haocheng Venture Capital</t>
  </si>
  <si>
    <t xml:space="preserve"> Walden International</t>
  </si>
  <si>
    <t>8VC</t>
  </si>
  <si>
    <t xml:space="preserve"> Sway Ventures</t>
  </si>
  <si>
    <t>Plug and Play Ventures</t>
  </si>
  <si>
    <t>btov Partners</t>
  </si>
  <si>
    <t xml:space="preserve"> Geely</t>
  </si>
  <si>
    <t>e.ventures</t>
  </si>
  <si>
    <t xml:space="preserve"> CVF Capital Partners</t>
  </si>
  <si>
    <t xml:space="preserve"> ARCH Venture Partners</t>
  </si>
  <si>
    <t xml:space="preserve"> Declaration Partners</t>
  </si>
  <si>
    <t xml:space="preserve"> Maverick Ventures Israel</t>
  </si>
  <si>
    <t xml:space="preserve"> SAIF Partners India</t>
  </si>
  <si>
    <t xml:space="preserve"> Valiant Capital Partners</t>
  </si>
  <si>
    <t xml:space="preserve"> Global Founders Capital</t>
  </si>
  <si>
    <t xml:space="preserve"> Passion Capital</t>
  </si>
  <si>
    <t>FirstMark Capital</t>
  </si>
  <si>
    <t>GSR Ventures</t>
  </si>
  <si>
    <t xml:space="preserve"> Streamlined Ventures</t>
  </si>
  <si>
    <t xml:space="preserve"> Pelion Venture Partners</t>
  </si>
  <si>
    <t xml:space="preserve"> frst</t>
  </si>
  <si>
    <t xml:space="preserve"> Kima Ventures</t>
  </si>
  <si>
    <t>ICONIQ Growth</t>
  </si>
  <si>
    <t>VY Capital</t>
  </si>
  <si>
    <t>Square Peg Capital</t>
  </si>
  <si>
    <t xml:space="preserve"> TDM Growth Partners</t>
  </si>
  <si>
    <t>JTC Group</t>
  </si>
  <si>
    <t xml:space="preserve"> Qatar Investment Authority</t>
  </si>
  <si>
    <t xml:space="preserve"> Aglae Ventures</t>
  </si>
  <si>
    <t xml:space="preserve"> China Construction Bank</t>
  </si>
  <si>
    <t xml:space="preserve"> Bank of China</t>
  </si>
  <si>
    <t>Vision Plus Capital</t>
  </si>
  <si>
    <t xml:space="preserve"> GSR Ventures</t>
  </si>
  <si>
    <t>DCM Ventures</t>
  </si>
  <si>
    <t xml:space="preserve"> Siam Commercial Bank</t>
  </si>
  <si>
    <t xml:space="preserve"> Tao Capital Partners</t>
  </si>
  <si>
    <t>Magma Venture Partners</t>
  </si>
  <si>
    <t xml:space="preserve"> Qumra Capital</t>
  </si>
  <si>
    <t>RRE Ventures</t>
  </si>
  <si>
    <t xml:space="preserve"> Tiger Global</t>
  </si>
  <si>
    <t xml:space="preserve"> August Capital</t>
  </si>
  <si>
    <t>Ignition Partners</t>
  </si>
  <si>
    <t xml:space="preserve"> Insight Venture Partners</t>
  </si>
  <si>
    <t>Northern Light Venture Capital</t>
  </si>
  <si>
    <t xml:space="preserve"> Xiaomi</t>
  </si>
  <si>
    <t xml:space="preserve"> FutureX Capital</t>
  </si>
  <si>
    <t>Deciens Capital</t>
  </si>
  <si>
    <t xml:space="preserve"> Bezos Expeditions</t>
  </si>
  <si>
    <t>Highland Capital Partners</t>
  </si>
  <si>
    <t xml:space="preserve"> Oak HC/FT Partners</t>
  </si>
  <si>
    <t xml:space="preserve"> Almaz Capital Partners</t>
  </si>
  <si>
    <t xml:space="preserve"> Altimeter Capital</t>
  </si>
  <si>
    <t>Alta Ventures Mexico</t>
  </si>
  <si>
    <t xml:space="preserve"> Activant Capital</t>
  </si>
  <si>
    <t xml:space="preserve"> GLP Capital Partners</t>
  </si>
  <si>
    <t xml:space="preserve"> Caffeinated Capital</t>
  </si>
  <si>
    <t xml:space="preserve"> SciFi VC</t>
  </si>
  <si>
    <t xml:space="preserve"> Tenaya Capital</t>
  </si>
  <si>
    <t>K9 Ventures</t>
  </si>
  <si>
    <t>Breega Capital</t>
  </si>
  <si>
    <t xml:space="preserve"> Iris Capital</t>
  </si>
  <si>
    <t xml:space="preserve"> 360 Capital Partners</t>
  </si>
  <si>
    <t>Pitango Venture Capital</t>
  </si>
  <si>
    <t xml:space="preserve"> DFJ Growth Fund</t>
  </si>
  <si>
    <t>Tiantu Capital</t>
  </si>
  <si>
    <t xml:space="preserve"> CMB International Capital</t>
  </si>
  <si>
    <t xml:space="preserve"> Vision Knight Capital</t>
  </si>
  <si>
    <t>Tomales Bay Capital</t>
  </si>
  <si>
    <t xml:space="preserve"> Bain &amp; Company</t>
  </si>
  <si>
    <t>Zheshang Venture Capital</t>
  </si>
  <si>
    <t xml:space="preserve"> GP Capital</t>
  </si>
  <si>
    <t xml:space="preserve"> Western Capital Management</t>
  </si>
  <si>
    <t>Meritech Capital Partners</t>
  </si>
  <si>
    <t xml:space="preserve"> Spectrum Equity</t>
  </si>
  <si>
    <t xml:space="preserve"> TPG Alternative &amp; Renewable Technologies</t>
  </si>
  <si>
    <t xml:space="preserve"> Ireland Strategic Investment Fund</t>
  </si>
  <si>
    <t>Bertelsmann Asia Investments</t>
  </si>
  <si>
    <t>SEED Capital</t>
  </si>
  <si>
    <t xml:space="preserve"> Greyhound Capital</t>
  </si>
  <si>
    <t xml:space="preserve"> Socii Capital</t>
  </si>
  <si>
    <t xml:space="preserve"> Capital Today</t>
  </si>
  <si>
    <t>Obvious Ventures</t>
  </si>
  <si>
    <t xml:space="preserve"> D1 Capita Partners</t>
  </si>
  <si>
    <t xml:space="preserve"> Quiet Capital</t>
  </si>
  <si>
    <t xml:space="preserve"> Gradient Ventures</t>
  </si>
  <si>
    <t xml:space="preserve"> Ayala Corporation</t>
  </si>
  <si>
    <t xml:space="preserve"> One Peak Partners</t>
  </si>
  <si>
    <t xml:space="preserve"> EQT Ventures</t>
  </si>
  <si>
    <t xml:space="preserve"> Source Code Capital</t>
  </si>
  <si>
    <t xml:space="preserve"> MaC Venture Capital</t>
  </si>
  <si>
    <t xml:space="preserve"> FinVC</t>
  </si>
  <si>
    <t>Toyota Motor Corporation</t>
  </si>
  <si>
    <t xml:space="preserve"> Mizuho Financial Group</t>
  </si>
  <si>
    <t xml:space="preserve"> FANUC</t>
  </si>
  <si>
    <t>Japan Post Capital</t>
  </si>
  <si>
    <t xml:space="preserve"> Globis Capital Partners</t>
  </si>
  <si>
    <t>Rethink Impact</t>
  </si>
  <si>
    <t xml:space="preserve"> Work-Bench</t>
  </si>
  <si>
    <t xml:space="preserve"> Paradigm</t>
  </si>
  <si>
    <t xml:space="preserve"> Pantera Capital</t>
  </si>
  <si>
    <t xml:space="preserve"> Green Innovations</t>
  </si>
  <si>
    <t>Northzone Ventures</t>
  </si>
  <si>
    <t xml:space="preserve"> White Star Capital</t>
  </si>
  <si>
    <t xml:space="preserve"> Novator Partners</t>
  </si>
  <si>
    <t xml:space="preserve"> World Lab Innovation</t>
  </si>
  <si>
    <t>ClalTech</t>
  </si>
  <si>
    <t xml:space="preserve"> Oryzn Capital</t>
  </si>
  <si>
    <t xml:space="preserve"> Obvious Ventures</t>
  </si>
  <si>
    <t>JD.com</t>
  </si>
  <si>
    <t xml:space="preserve"> Vision Plus Capital</t>
  </si>
  <si>
    <t xml:space="preserve"> Eastern Bell Capital</t>
  </si>
  <si>
    <t xml:space="preserve"> Hongtai Capital Holdings</t>
  </si>
  <si>
    <t xml:space="preserve"> 5Y Capital</t>
  </si>
  <si>
    <t>Gauss Ventures</t>
  </si>
  <si>
    <t xml:space="preserve"> Ventura Capital</t>
  </si>
  <si>
    <t xml:space="preserve"> dmg ventures</t>
  </si>
  <si>
    <t>QF Capital</t>
  </si>
  <si>
    <t xml:space="preserve"> QC Capital</t>
  </si>
  <si>
    <t>Helion Venture Partners</t>
  </si>
  <si>
    <t xml:space="preserve"> Bain Capital Tech Opportunities</t>
  </si>
  <si>
    <t>V Star Capital</t>
  </si>
  <si>
    <t xml:space="preserve"> GF Xinde Investment Management Co.</t>
  </si>
  <si>
    <t xml:space="preserve"> Haitong Leading Capital Management</t>
  </si>
  <si>
    <t>DESUN Capital</t>
  </si>
  <si>
    <t xml:space="preserve"> Meridian Capital</t>
  </si>
  <si>
    <t xml:space="preserve"> Vivo Capital</t>
  </si>
  <si>
    <t xml:space="preserve"> BUILD Capital Partners</t>
  </si>
  <si>
    <t>Nextech Invest</t>
  </si>
  <si>
    <t xml:space="preserve"> Casdin Capital</t>
  </si>
  <si>
    <t xml:space="preserve"> Next Coast Ventures</t>
  </si>
  <si>
    <t xml:space="preserve"> SoGal Ventures</t>
  </si>
  <si>
    <t>CreditEase Fintech Investment Fund</t>
  </si>
  <si>
    <t xml:space="preserve"> BMW i Ventures</t>
  </si>
  <si>
    <t>U.S.-China Green Fund</t>
  </si>
  <si>
    <t xml:space="preserve"> Founder H Fund</t>
  </si>
  <si>
    <t xml:space="preserve"> Richland Equities</t>
  </si>
  <si>
    <t xml:space="preserve"> Gaocheng Capital</t>
  </si>
  <si>
    <t xml:space="preserve"> Chuanrong Capital</t>
  </si>
  <si>
    <t>China Minsheng Investment</t>
  </si>
  <si>
    <t xml:space="preserve"> Wanxin Media</t>
  </si>
  <si>
    <t>Yinhong Equity Investment Fund</t>
  </si>
  <si>
    <t xml:space="preserve"> E Fund</t>
  </si>
  <si>
    <t xml:space="preserve"> Ideal International</t>
  </si>
  <si>
    <t>QiMing Venture Partners</t>
  </si>
  <si>
    <t xml:space="preserve"> Silverlink Capital</t>
  </si>
  <si>
    <t xml:space="preserve"> Ventech China</t>
  </si>
  <si>
    <t>Ding Xiang Capital</t>
  </si>
  <si>
    <t xml:space="preserve"> New Hope Fund</t>
  </si>
  <si>
    <t xml:space="preserve"> Sino-Ocean Capital</t>
  </si>
  <si>
    <t>Yunqi Partners</t>
  </si>
  <si>
    <t xml:space="preserve"> iVision Ventures</t>
  </si>
  <si>
    <t xml:space="preserve"> InnoVision Capital</t>
  </si>
  <si>
    <t xml:space="preserve"> Qianhai Fund of Funds</t>
  </si>
  <si>
    <t xml:space="preserve"> The Times Group</t>
  </si>
  <si>
    <t xml:space="preserve"> GMO VenturePartners</t>
  </si>
  <si>
    <t xml:space="preserve"> AXA Venture Partners</t>
  </si>
  <si>
    <t xml:space="preserve"> Sigma Prime Ventures</t>
  </si>
  <si>
    <t>Source Code Capital</t>
  </si>
  <si>
    <t>China Culture Industrial Investment Fund</t>
  </si>
  <si>
    <t xml:space="preserve"> We Capital</t>
  </si>
  <si>
    <t xml:space="preserve"> China Minsheng Investment Group</t>
  </si>
  <si>
    <t>Durable Capital Partners</t>
  </si>
  <si>
    <t xml:space="preserve"> Cercano Management</t>
  </si>
  <si>
    <t>Marathon Venture Partners</t>
  </si>
  <si>
    <t xml:space="preserve"> China Creation Ventures</t>
  </si>
  <si>
    <t>SoftBankGroup</t>
  </si>
  <si>
    <t xml:space="preserve"> Blackrock</t>
  </si>
  <si>
    <t>American Express Ventures</t>
  </si>
  <si>
    <t xml:space="preserve"> Bain Capital Credit</t>
  </si>
  <si>
    <t>N5 Capital</t>
  </si>
  <si>
    <t xml:space="preserve"> CR Capital Mgmt</t>
  </si>
  <si>
    <t xml:space="preserve"> JD Digits</t>
  </si>
  <si>
    <t>UNITY VENTURES</t>
  </si>
  <si>
    <t>Shenzhen Capital Group</t>
  </si>
  <si>
    <t xml:space="preserve"> Robert Bosch Venture Capital</t>
  </si>
  <si>
    <t xml:space="preserve"> SeptWolves Ventures</t>
  </si>
  <si>
    <t xml:space="preserve"> China Life Investment Holding Company</t>
  </si>
  <si>
    <t>IA Ventures</t>
  </si>
  <si>
    <t>Pelion Venture Partners</t>
  </si>
  <si>
    <t xml:space="preserve"> China Broadband Capital</t>
  </si>
  <si>
    <t xml:space="preserve"> CDH Investments</t>
  </si>
  <si>
    <t>Bojiang Capital</t>
  </si>
  <si>
    <t xml:space="preserve"> Hongdao Capital</t>
  </si>
  <si>
    <t xml:space="preserve"> Mobai Capital</t>
  </si>
  <si>
    <t>Dark Horse Technology Group</t>
  </si>
  <si>
    <t xml:space="preserve"> Hopu Investment Management</t>
  </si>
  <si>
    <t xml:space="preserve"> Kefa Capital</t>
  </si>
  <si>
    <t>NetEase Capital</t>
  </si>
  <si>
    <t xml:space="preserve"> Northern Light Venture Capital</t>
  </si>
  <si>
    <t xml:space="preserve"> Microsoft</t>
  </si>
  <si>
    <t xml:space="preserve"> Global Logistic Properties</t>
  </si>
  <si>
    <t xml:space="preserve"> K2VC</t>
  </si>
  <si>
    <t xml:space="preserve"> Longzhu Capital</t>
  </si>
  <si>
    <t>Astanor Ventures</t>
  </si>
  <si>
    <t xml:space="preserve"> Upfront Ventures</t>
  </si>
  <si>
    <t>Geely</t>
  </si>
  <si>
    <t xml:space="preserve"> China State Capital Venture Capital Fund</t>
  </si>
  <si>
    <t xml:space="preserve"> Dragoneer Investment Group</t>
  </si>
  <si>
    <t xml:space="preserve"> Genesis Capital</t>
  </si>
  <si>
    <t>Jerusalem Venture Partners</t>
  </si>
  <si>
    <t xml:space="preserve"> Israel Growth Partners</t>
  </si>
  <si>
    <t>YL Ventures</t>
  </si>
  <si>
    <t xml:space="preserve"> QiMing Venture Partners</t>
  </si>
  <si>
    <t xml:space="preserve"> Chengwei Capital</t>
  </si>
  <si>
    <t>Iris Capital</t>
  </si>
  <si>
    <t xml:space="preserve"> Elaia Partners</t>
  </si>
  <si>
    <t xml:space="preserve"> China Everbright Investment Management</t>
  </si>
  <si>
    <t xml:space="preserve"> Yinxinggu Capital</t>
  </si>
  <si>
    <t>Legend Capital</t>
  </si>
  <si>
    <t>Max Ventures</t>
  </si>
  <si>
    <t xml:space="preserve"> Mangrove Capital Partners</t>
  </si>
  <si>
    <t xml:space="preserve"> 14W</t>
  </si>
  <si>
    <t xml:space="preserve"> JOY Capital</t>
  </si>
  <si>
    <t xml:space="preserve"> Meituan Dianping</t>
  </si>
  <si>
    <t>Slow Ventures</t>
  </si>
  <si>
    <t>Left Lane Capital</t>
  </si>
  <si>
    <t>Kickstart Fund</t>
  </si>
  <si>
    <t xml:space="preserve"> Drive Capital</t>
  </si>
  <si>
    <t>Refactor Capital</t>
  </si>
  <si>
    <t xml:space="preserve"> Fifty Years Fund</t>
  </si>
  <si>
    <t>Seaya Ventures</t>
  </si>
  <si>
    <t xml:space="preserve"> Otter Rock Capital</t>
  </si>
  <si>
    <t xml:space="preserve"> Rakuten</t>
  </si>
  <si>
    <t xml:space="preserve"> Aspenwood Ventures</t>
  </si>
  <si>
    <t>Signal Peak Ventures</t>
  </si>
  <si>
    <t xml:space="preserve"> Owl Ventures</t>
  </si>
  <si>
    <t>Newion Partners</t>
  </si>
  <si>
    <t xml:space="preserve"> SmartFin Capital</t>
  </si>
  <si>
    <t xml:space="preserve"> TriplePoint Capital</t>
  </si>
  <si>
    <t>Bonfire Ventures</t>
  </si>
  <si>
    <t xml:space="preserve"> FJ Labs</t>
  </si>
  <si>
    <t>TLV Partners</t>
  </si>
  <si>
    <t xml:space="preserve"> Tiger Global management</t>
  </si>
  <si>
    <t>Innovation Endeavors</t>
  </si>
  <si>
    <t xml:space="preserve"> s28 Capital</t>
  </si>
  <si>
    <t xml:space="preserve"> Hummingbird Ventures</t>
  </si>
  <si>
    <t xml:space="preserve"> Epiq Capital</t>
  </si>
  <si>
    <t xml:space="preserve"> Lightbox Ventures</t>
  </si>
  <si>
    <t xml:space="preserve"> Tengelmann Ventures</t>
  </si>
  <si>
    <t xml:space="preserve"> Holtzbrinck Ventures</t>
  </si>
  <si>
    <t xml:space="preserve"> Doha Venture Capital</t>
  </si>
  <si>
    <t xml:space="preserve"> Entree Capital</t>
  </si>
  <si>
    <t>BNP Paribas</t>
  </si>
  <si>
    <t>Simon Equity Partners</t>
  </si>
  <si>
    <t xml:space="preserve"> Wavemaker Partners</t>
  </si>
  <si>
    <t xml:space="preserve"> Anthem Venture Partners</t>
  </si>
  <si>
    <t xml:space="preserve"> Blumberg Capital</t>
  </si>
  <si>
    <t>Propel Venture Partners</t>
  </si>
  <si>
    <t xml:space="preserve"> BBVA</t>
  </si>
  <si>
    <t xml:space="preserve"> Broom Ventures</t>
  </si>
  <si>
    <t>Green Pine Capital Partners</t>
  </si>
  <si>
    <t xml:space="preserve"> Ivy Capital</t>
  </si>
  <si>
    <t xml:space="preserve"> Resolute Ventures</t>
  </si>
  <si>
    <t>Marchmont Ventures</t>
  </si>
  <si>
    <t>Atinum Investment</t>
  </si>
  <si>
    <t xml:space="preserve"> Company K Partners</t>
  </si>
  <si>
    <t>SC.Holdings</t>
  </si>
  <si>
    <t xml:space="preserve"> Not Boring Capital</t>
  </si>
  <si>
    <t xml:space="preserve"> Bolt Ventures</t>
  </si>
  <si>
    <t>MHS Capital</t>
  </si>
  <si>
    <t xml:space="preserve"> NextView Ventures</t>
  </si>
  <si>
    <t xml:space="preserve"> Mayfield Fund</t>
  </si>
  <si>
    <t>Advantech Capital</t>
  </si>
  <si>
    <t xml:space="preserve"> Temasek Holdings Ltd.</t>
  </si>
  <si>
    <t xml:space="preserve"> Tiantu Capital Co.</t>
  </si>
  <si>
    <t xml:space="preserve"> China Internet Investment Fund</t>
  </si>
  <si>
    <t xml:space="preserve"> Anthermis</t>
  </si>
  <si>
    <t>SWaN &amp; Legend Ventures</t>
  </si>
  <si>
    <t xml:space="preserve"> Invus Group</t>
  </si>
  <si>
    <t xml:space="preserve"> Kraken Ventures</t>
  </si>
  <si>
    <t xml:space="preserve"> Spotify</t>
  </si>
  <si>
    <t xml:space="preserve"> GSV Ventures</t>
  </si>
  <si>
    <t>SignalFire</t>
  </si>
  <si>
    <t>York Capital Management</t>
  </si>
  <si>
    <t xml:space="preserve"> GE Healthcare</t>
  </si>
  <si>
    <t xml:space="preserve"> Koch Disruptive Technologies</t>
  </si>
  <si>
    <t xml:space="preserve"> Walden Venture Capital</t>
  </si>
  <si>
    <t xml:space="preserve"> International Finance Corporation</t>
  </si>
  <si>
    <t>AirTree Ventures</t>
  </si>
  <si>
    <t>Chromo Invest</t>
  </si>
  <si>
    <t xml:space="preserve"> Maersk Growth</t>
  </si>
  <si>
    <t xml:space="preserve"> Soros Fund Management</t>
  </si>
  <si>
    <t xml:space="preserve"> Summer Capital</t>
  </si>
  <si>
    <t xml:space="preserve"> H Capital</t>
  </si>
  <si>
    <t>LocalGlobe</t>
  </si>
  <si>
    <t xml:space="preserve"> Wipro Ventures</t>
  </si>
  <si>
    <t xml:space="preserve"> SAP.iO Fund</t>
  </si>
  <si>
    <t>Dila Capital</t>
  </si>
  <si>
    <t xml:space="preserve"> Framework Ventures</t>
  </si>
  <si>
    <t xml:space="preserve"> 3L</t>
  </si>
  <si>
    <t xml:space="preserve"> CMC Capital Partners</t>
  </si>
  <si>
    <t xml:space="preserve"> Hedosophia</t>
  </si>
  <si>
    <t xml:space="preserve"> Outrun Ventures</t>
  </si>
  <si>
    <t>Javelin Venture Partners</t>
  </si>
  <si>
    <t xml:space="preserve"> Struck Capital</t>
  </si>
  <si>
    <t xml:space="preserve"> Alumni Ventures Group</t>
  </si>
  <si>
    <t xml:space="preserve"> Banner Ventures</t>
  </si>
  <si>
    <t>Wamda Capital</t>
  </si>
  <si>
    <t xml:space="preserve"> Endeavor</t>
  </si>
  <si>
    <t xml:space="preserve"> Riverwood Capital</t>
  </si>
  <si>
    <t>Cool Japan Fund</t>
  </si>
  <si>
    <t xml:space="preserve"> JAFCO</t>
  </si>
  <si>
    <t xml:space="preserve"> The Carlyle Group</t>
  </si>
  <si>
    <t>Version One Ventures</t>
  </si>
  <si>
    <t>Craft Ventures</t>
  </si>
  <si>
    <t xml:space="preserve"> Operator Collective</t>
  </si>
  <si>
    <t>Costanoa Ventures</t>
  </si>
  <si>
    <t xml:space="preserve"> Sequoia Capital Israel</t>
  </si>
  <si>
    <t xml:space="preserve"> Sunley House Capital Management</t>
  </si>
  <si>
    <t xml:space="preserve"> Perpetual Investors</t>
  </si>
  <si>
    <t>RPM Ventures</t>
  </si>
  <si>
    <t xml:space="preserve"> Inspiration Ventures</t>
  </si>
  <si>
    <t xml:space="preserve"> Carrick Capital Partners</t>
  </si>
  <si>
    <t>Polaris Partners</t>
  </si>
  <si>
    <t xml:space="preserve"> ACE &amp; Company</t>
  </si>
  <si>
    <t xml:space="preserve"> FTX Venture</t>
  </si>
  <si>
    <t>Flagship Pioneering</t>
  </si>
  <si>
    <t xml:space="preserve"> Alexandria Venture Investments</t>
  </si>
  <si>
    <t xml:space="preserve"> Investment Corporation of Dubai</t>
  </si>
  <si>
    <t xml:space="preserve"> Helion Venture Partners</t>
  </si>
  <si>
    <t xml:space="preserve"> INGKA Investments</t>
  </si>
  <si>
    <t>SoftBank Latin America Fund</t>
  </si>
  <si>
    <t>L'Occitane</t>
  </si>
  <si>
    <t xml:space="preserve"> Trifecta Capital</t>
  </si>
  <si>
    <t>Kinnevik</t>
  </si>
  <si>
    <t>Newpath Partners</t>
  </si>
  <si>
    <t xml:space="preserve"> Advancit Capital</t>
  </si>
  <si>
    <t xml:space="preserve"> Highland Capital Partners</t>
  </si>
  <si>
    <t>Partech Partners</t>
  </si>
  <si>
    <t xml:space="preserve"> Quadrille Capital</t>
  </si>
  <si>
    <t>Mayfield</t>
  </si>
  <si>
    <t xml:space="preserve"> Presidio Ventures</t>
  </si>
  <si>
    <t xml:space="preserve"> Investcorp</t>
  </si>
  <si>
    <t>Russia-China Investment Fund</t>
  </si>
  <si>
    <t xml:space="preserve"> Floodgate</t>
  </si>
  <si>
    <t xml:space="preserve"> Afore Capital</t>
  </si>
  <si>
    <t xml:space="preserve"> Yaxia Automobile</t>
  </si>
  <si>
    <t xml:space="preserve"> Far East Horizon</t>
  </si>
  <si>
    <t xml:space="preserve"> Verizon Ventures</t>
  </si>
  <si>
    <t xml:space="preserve"> Bling Capital</t>
  </si>
  <si>
    <t xml:space="preserve"> Anthemis</t>
  </si>
  <si>
    <t xml:space="preserve"> CMFG Ventures</t>
  </si>
  <si>
    <t xml:space="preserve"> Innovation Endeavors</t>
  </si>
  <si>
    <t xml:space="preserve"> Insights Partners</t>
  </si>
  <si>
    <t>Dynamo VC</t>
  </si>
  <si>
    <t xml:space="preserve"> Susa Ventures</t>
  </si>
  <si>
    <t>China Reform Fund</t>
  </si>
  <si>
    <t xml:space="preserve"> Gaopeng Capital</t>
  </si>
  <si>
    <t xml:space="preserve"> Jinhui Xingye</t>
  </si>
  <si>
    <t>Intact Ventures</t>
  </si>
  <si>
    <t xml:space="preserve"> Rocketship.vc</t>
  </si>
  <si>
    <t xml:space="preserve"> Evolution Equity Partners</t>
  </si>
  <si>
    <t>500 Global</t>
  </si>
  <si>
    <t xml:space="preserve"> Rakuten Ventures</t>
  </si>
  <si>
    <t xml:space="preserve"> Golden Gate Ventures</t>
  </si>
  <si>
    <t xml:space="preserve"> Inspired Capital</t>
  </si>
  <si>
    <t>Polychain Capital</t>
  </si>
  <si>
    <t>M13</t>
  </si>
  <si>
    <t xml:space="preserve"> Lone Pine Capital</t>
  </si>
  <si>
    <t>HV Capital</t>
  </si>
  <si>
    <t>Edison Partners</t>
  </si>
  <si>
    <t xml:space="preserve"> Georgian Partners</t>
  </si>
  <si>
    <t xml:space="preserve"> VentureLink</t>
  </si>
  <si>
    <t>XBTO Ventures</t>
  </si>
  <si>
    <t xml:space="preserve"> Raven One Ventures</t>
  </si>
  <si>
    <t xml:space="preserve"> SK Ventures</t>
  </si>
  <si>
    <t>Pritzker Group Venture Capital</t>
  </si>
  <si>
    <t xml:space="preserve"> Hyde Park Venture Partners</t>
  </si>
  <si>
    <t>BlueRun Ventures</t>
  </si>
  <si>
    <t xml:space="preserve"> Grand Flight Investment</t>
  </si>
  <si>
    <t xml:space="preserve"> Highland Europe</t>
  </si>
  <si>
    <t xml:space="preserve"> Sunstone Capital</t>
  </si>
  <si>
    <t>Ardian</t>
  </si>
  <si>
    <t xml:space="preserve"> SAIF Partners China</t>
  </si>
  <si>
    <t xml:space="preserve"> Newsion Venture Capital</t>
  </si>
  <si>
    <t>WestBridge Capital</t>
  </si>
  <si>
    <t xml:space="preserve"> Elevar Equity</t>
  </si>
  <si>
    <t>Auriga</t>
  </si>
  <si>
    <t xml:space="preserve"> Galeo Ventures</t>
  </si>
  <si>
    <t>Opus Capital</t>
  </si>
  <si>
    <t xml:space="preserve"> Genesis Partners</t>
  </si>
  <si>
    <t xml:space="preserve"> e.ventures</t>
  </si>
  <si>
    <t xml:space="preserve"> Group11</t>
  </si>
  <si>
    <t>Draper Fisher Jurtson</t>
  </si>
  <si>
    <t>Mangrove Capital Partners</t>
  </si>
  <si>
    <t>14W</t>
  </si>
  <si>
    <t xml:space="preserve"> ForgeLight</t>
  </si>
  <si>
    <t xml:space="preserve"> Target Global</t>
  </si>
  <si>
    <t>Fireside Ventures</t>
  </si>
  <si>
    <t xml:space="preserve"> Stellaris Venture Partners</t>
  </si>
  <si>
    <t>SAIF Partners India</t>
  </si>
  <si>
    <t xml:space="preserve"> Trifecta Capital Advisors</t>
  </si>
  <si>
    <t xml:space="preserve"> Leonardo DiCaprio</t>
  </si>
  <si>
    <t xml:space="preserve"> Promecap</t>
  </si>
  <si>
    <t xml:space="preserve"> Altos Ventures</t>
  </si>
  <si>
    <t xml:space="preserve"> Songhyun Investment</t>
  </si>
  <si>
    <t xml:space="preserve"> Future Ventures</t>
  </si>
  <si>
    <t xml:space="preserve"> AU21</t>
  </si>
  <si>
    <t xml:space="preserve"> 01 Advisors</t>
  </si>
  <si>
    <t xml:space="preserve"> Rich Land Capital</t>
  </si>
  <si>
    <t xml:space="preserve"> Merrysunny Wealth</t>
  </si>
  <si>
    <t>Dragonfly Captial</t>
  </si>
  <si>
    <t>Bain Capital Tech Opportunities</t>
  </si>
  <si>
    <t>FundersClub</t>
  </si>
  <si>
    <t xml:space="preserve"> Gopher Asset Management</t>
  </si>
  <si>
    <t xml:space="preserve"> Shanghai Electric Group</t>
  </si>
  <si>
    <t xml:space="preserve"> SDP Investment</t>
  </si>
  <si>
    <t xml:space="preserve"> Ping An Insurance</t>
  </si>
  <si>
    <t xml:space="preserve"> Lenovo Capital and Incubator</t>
  </si>
  <si>
    <t xml:space="preserve"> Group GSR Ventures</t>
  </si>
  <si>
    <t>Softbank Ventures Asia</t>
  </si>
  <si>
    <t xml:space="preserve"> Alpha JWC Ventures</t>
  </si>
  <si>
    <t xml:space="preserve"> Insignia Ventures Partners</t>
  </si>
  <si>
    <t>Invus Group</t>
  </si>
  <si>
    <t xml:space="preserve"> Hanaco Venture Capital</t>
  </si>
  <si>
    <t xml:space="preserve"> Madera Technology Partners</t>
  </si>
  <si>
    <t xml:space="preserve"> PSG</t>
  </si>
  <si>
    <t xml:space="preserve"> First Ascent Ventures</t>
  </si>
  <si>
    <t>Lerer Hippeau</t>
  </si>
  <si>
    <t xml:space="preserve"> Eclipse Ventures</t>
  </si>
  <si>
    <t>Lemniscap VC</t>
  </si>
  <si>
    <t xml:space="preserve"> North Island Ventures</t>
  </si>
  <si>
    <t>C5 Capital</t>
  </si>
  <si>
    <t xml:space="preserve"> Hemisphere Ventures</t>
  </si>
  <si>
    <t xml:space="preserve"> The Venture Collective</t>
  </si>
  <si>
    <t>Yunfeng Capital</t>
  </si>
  <si>
    <t xml:space="preserve"> SDIC Innovation Investment Management</t>
  </si>
  <si>
    <t xml:space="preserve"> Shang Qi Capital</t>
  </si>
  <si>
    <t>Banyan Capital</t>
  </si>
  <si>
    <t xml:space="preserve"> New Horizon Capital</t>
  </si>
  <si>
    <t>Georgian Co-Investment Fund</t>
  </si>
  <si>
    <t xml:space="preserve"> iTech Capital</t>
  </si>
  <si>
    <t xml:space="preserve"> Galaxy Digital</t>
  </si>
  <si>
    <t xml:space="preserve"> Liberty Strategic Capital</t>
  </si>
  <si>
    <t xml:space="preserve"> Eden Global Partners</t>
  </si>
  <si>
    <t>Mundi Ventures</t>
  </si>
  <si>
    <t xml:space="preserve"> Doqling Capital Partners</t>
  </si>
  <si>
    <t>WRVI Capital</t>
  </si>
  <si>
    <t xml:space="preserve"> next47</t>
  </si>
  <si>
    <t xml:space="preserve"> Pereg Ventures</t>
  </si>
  <si>
    <t xml:space="preserve"> Summerhill Venture Partners</t>
  </si>
  <si>
    <t>Franklin Templeton</t>
  </si>
  <si>
    <t xml:space="preserve"> Motive Partners</t>
  </si>
  <si>
    <t xml:space="preserve"> Apollo Global Management</t>
  </si>
  <si>
    <t xml:space="preserve"> G Squared</t>
  </si>
  <si>
    <t>Valor Capital Group</t>
  </si>
  <si>
    <t xml:space="preserve"> Lightrock</t>
  </si>
  <si>
    <t>SingTel Innov8</t>
  </si>
  <si>
    <t xml:space="preserve"> Hanaco Ventures</t>
  </si>
  <si>
    <t>American Family Ventures</t>
  </si>
  <si>
    <t xml:space="preserve"> Cox Enterprises</t>
  </si>
  <si>
    <t>Trinity Ventures</t>
  </si>
  <si>
    <t>Acero Capital</t>
  </si>
  <si>
    <t xml:space="preserve"> Endiya Partners</t>
  </si>
  <si>
    <t>Vitruvian Partners</t>
  </si>
  <si>
    <t xml:space="preserve"> Merieux Equity Partners</t>
  </si>
  <si>
    <t xml:space="preserve"> Straumann</t>
  </si>
  <si>
    <t>Standard Chartered</t>
  </si>
  <si>
    <t xml:space="preserve"> FinSight Ventures</t>
  </si>
  <si>
    <t xml:space="preserve"> Affirma Capital</t>
  </si>
  <si>
    <t>Cowboy Ventures</t>
  </si>
  <si>
    <t xml:space="preserve"> Leaders Fund</t>
  </si>
  <si>
    <t>Multicoin Capital</t>
  </si>
  <si>
    <t xml:space="preserve"> Dragonfly Capital Partners</t>
  </si>
  <si>
    <t>Delian Capital</t>
  </si>
  <si>
    <t xml:space="preserve"> China International Capital Corporation</t>
  </si>
  <si>
    <t>Primary Venture Partners</t>
  </si>
  <si>
    <t xml:space="preserve"> Harmonic Growth Partners</t>
  </si>
  <si>
    <t>OLX Group</t>
  </si>
  <si>
    <t xml:space="preserve"> KCK Group</t>
  </si>
  <si>
    <t xml:space="preserve"> EXOR Seeds</t>
  </si>
  <si>
    <t>Next Play Ventures</t>
  </si>
  <si>
    <t xml:space="preserve"> Zeal Capital Partners</t>
  </si>
  <si>
    <t xml:space="preserve"> GE Ventures</t>
  </si>
  <si>
    <t xml:space="preserve"> McKesson Ventures</t>
  </si>
  <si>
    <t>Paladin Capital Group</t>
  </si>
  <si>
    <t xml:space="preserve"> NIO Capital</t>
  </si>
  <si>
    <t xml:space="preserve"> Trellis Partners</t>
  </si>
  <si>
    <t xml:space="preserve"> Vista Equity Partners</t>
  </si>
  <si>
    <t>SCB 10X</t>
  </si>
  <si>
    <t xml:space="preserve"> Krungsri Finnovate</t>
  </si>
  <si>
    <t xml:space="preserve"> eWTP Capital</t>
  </si>
  <si>
    <t>Prometheus Capital</t>
  </si>
  <si>
    <t xml:space="preserve"> JD Capital Management</t>
  </si>
  <si>
    <t>TPG Capital</t>
  </si>
  <si>
    <t xml:space="preserve"> Apax Partners</t>
  </si>
  <si>
    <t xml:space="preserve"> TA Associates</t>
  </si>
  <si>
    <t xml:space="preserve"> Oak Investment Partners</t>
  </si>
  <si>
    <t>Volcanics Ventures</t>
  </si>
  <si>
    <t xml:space="preserve"> Vertex Ventures China</t>
  </si>
  <si>
    <t>Wildcat Capital Management</t>
  </si>
  <si>
    <t xml:space="preserve"> Tola Capital</t>
  </si>
  <si>
    <t xml:space="preserve"> SEEK</t>
  </si>
  <si>
    <t>TDK Ventures</t>
  </si>
  <si>
    <t xml:space="preserve"> Nine Intelligence Capital</t>
  </si>
  <si>
    <t xml:space="preserve"> STRIVE</t>
  </si>
  <si>
    <t xml:space="preserve"> Victory Park Capital</t>
  </si>
  <si>
    <t>Fosun RZ Capital</t>
  </si>
  <si>
    <t xml:space="preserve"> Oceanwide Holdings</t>
  </si>
  <si>
    <t xml:space="preserve"> Shenzhen Qianhe Capital Management Co.</t>
  </si>
  <si>
    <t>Wing Venture Capital</t>
  </si>
  <si>
    <t xml:space="preserve"> Slow Ventures</t>
  </si>
  <si>
    <t xml:space="preserve"> Uncork Capital</t>
  </si>
  <si>
    <t>Koch Disruptive Technologies</t>
  </si>
  <si>
    <t xml:space="preserve"> Teamworthy Ventures</t>
  </si>
  <si>
    <t xml:space="preserve"> Just Eat</t>
  </si>
  <si>
    <t xml:space="preserve"> Naspers</t>
  </si>
  <si>
    <t xml:space="preserve"> Cadenza Ventures</t>
  </si>
  <si>
    <t xml:space="preserve"> BlockTower Capital</t>
  </si>
  <si>
    <t>BOC International</t>
  </si>
  <si>
    <t xml:space="preserve"> TopoScend Capital</t>
  </si>
  <si>
    <t xml:space="preserve"> Hongxiu VC</t>
  </si>
  <si>
    <t xml:space="preserve"> NightDragon Security</t>
  </si>
  <si>
    <t>Genesis Partners</t>
  </si>
  <si>
    <t>CE-Ventures</t>
  </si>
  <si>
    <t xml:space="preserve"> BECO Capital</t>
  </si>
  <si>
    <t xml:space="preserve"> Nordstar</t>
  </si>
  <si>
    <t>TAL Education Group</t>
  </si>
  <si>
    <t xml:space="preserve"> Legend Star</t>
  </si>
  <si>
    <t>Horizons Ventures</t>
  </si>
  <si>
    <t>5Y Capital</t>
  </si>
  <si>
    <t xml:space="preserve"> FTX Ventures</t>
  </si>
  <si>
    <t xml:space="preserve"> Navitas Capital</t>
  </si>
  <si>
    <t>Optum Ventures</t>
  </si>
  <si>
    <t xml:space="preserve"> Transformation Capital</t>
  </si>
  <si>
    <t>3one4 Capital Partners</t>
  </si>
  <si>
    <t xml:space="preserve"> Vertex Ventures SE Asia</t>
  </si>
  <si>
    <t>NewAlpha</t>
  </si>
  <si>
    <t xml:space="preserve"> XAnge Private Equity</t>
  </si>
  <si>
    <t>Flybridge Capital Partners</t>
  </si>
  <si>
    <t>Morningside Venture Capital</t>
  </si>
  <si>
    <t>NFX</t>
  </si>
  <si>
    <t xml:space="preserve"> Plum Alley</t>
  </si>
  <si>
    <t xml:space="preserve"> Mayfield</t>
  </si>
  <si>
    <t xml:space="preserve"> Tru Arrow Partners</t>
  </si>
  <si>
    <t>Female Founders Fund</t>
  </si>
  <si>
    <t>Silicon Valley Bank</t>
  </si>
  <si>
    <t xml:space="preserve"> European Founders Fund</t>
  </si>
  <si>
    <t xml:space="preserve"> K2 Ventures</t>
  </si>
  <si>
    <t xml:space="preserve"> FreesFund</t>
  </si>
  <si>
    <t>Sinovation Ventures</t>
  </si>
  <si>
    <t>Advance Venture Partners</t>
  </si>
  <si>
    <t xml:space="preserve"> Lupa Systems</t>
  </si>
  <si>
    <t>Innova Capital - FIP</t>
  </si>
  <si>
    <t xml:space="preserve"> 3G Capital Management</t>
  </si>
  <si>
    <t xml:space="preserve"> Cobalt Capital</t>
  </si>
  <si>
    <t>Danone Manifesto Ventures</t>
  </si>
  <si>
    <t xml:space="preserve"> 1955 Capital</t>
  </si>
  <si>
    <t xml:space="preserve"> Breakthrough Energy Ventures</t>
  </si>
  <si>
    <t>JOY Capital</t>
  </si>
  <si>
    <t xml:space="preserve"> Blueflame Capital</t>
  </si>
  <si>
    <t xml:space="preserve"> Francisco Partners</t>
  </si>
  <si>
    <t>Owl Ventures</t>
  </si>
  <si>
    <t>Vertex Ventures SE Asia</t>
  </si>
  <si>
    <t xml:space="preserve"> Visa Ventures</t>
  </si>
  <si>
    <t xml:space="preserve"> CyberStarts</t>
  </si>
  <si>
    <t>U.S. Venture Partners</t>
  </si>
  <si>
    <t xml:space="preserve"> dRx Capital</t>
  </si>
  <si>
    <t>Lakestar</t>
  </si>
  <si>
    <t xml:space="preserve"> Guggenheim Investments</t>
  </si>
  <si>
    <t xml:space="preserve"> Norma Investments</t>
  </si>
  <si>
    <t>R-Z Capital</t>
  </si>
  <si>
    <t xml:space="preserve"> Juxtapose</t>
  </si>
  <si>
    <t xml:space="preserve"> Cathay Innovation</t>
  </si>
  <si>
    <t xml:space="preserve"> NJF Capital</t>
  </si>
  <si>
    <t>Rembrandt Venture Partners</t>
  </si>
  <si>
    <t xml:space="preserve"> Qualgro</t>
  </si>
  <si>
    <t>Earlybird Venture Capital</t>
  </si>
  <si>
    <t xml:space="preserve"> Eleven Ventures</t>
  </si>
  <si>
    <t>AWZ Ventures</t>
  </si>
  <si>
    <t>Prysm Capital</t>
  </si>
  <si>
    <t xml:space="preserve"> JBV Capital</t>
  </si>
  <si>
    <t xml:space="preserve"> Array Ventures</t>
  </si>
  <si>
    <t>Sozo Ventures</t>
  </si>
  <si>
    <t>Wellington Management</t>
  </si>
  <si>
    <t xml:space="preserve"> Costanoa Ventures</t>
  </si>
  <si>
    <t>Green Bay Ventures</t>
  </si>
  <si>
    <t xml:space="preserve"> 468 Capital</t>
  </si>
  <si>
    <t xml:space="preserve"> Redalpine Venture Partners</t>
  </si>
  <si>
    <t xml:space="preserve"> UBS Asset Management</t>
  </si>
  <si>
    <t xml:space="preserve"> Mubadala Capital</t>
  </si>
  <si>
    <t xml:space="preserve"> FTV Capital</t>
  </si>
  <si>
    <t xml:space="preserve"> Ten Eleven Ventures</t>
  </si>
  <si>
    <t>Alpargatas</t>
  </si>
  <si>
    <t>Fasanara Capital</t>
  </si>
  <si>
    <t xml:space="preserve"> Baleen Capital</t>
  </si>
  <si>
    <t xml:space="preserve"> NGP Capital</t>
  </si>
  <si>
    <t xml:space="preserve"> Point72 Ventures</t>
  </si>
  <si>
    <t>Griffin Gaming Partners</t>
  </si>
  <si>
    <t>Hyde Park Venture Partners</t>
  </si>
  <si>
    <t xml:space="preserve"> FundersClub</t>
  </si>
  <si>
    <t>Gunosy Capital</t>
  </si>
  <si>
    <t xml:space="preserve"> Blume Ventures</t>
  </si>
  <si>
    <t xml:space="preserve"> Das Capital</t>
  </si>
  <si>
    <t xml:space="preserve"> Peterson Ventures</t>
  </si>
  <si>
    <t xml:space="preserve"> Insights Venture Partners</t>
  </si>
  <si>
    <t xml:space="preserve"> Pritzker Group Venture Capital</t>
  </si>
  <si>
    <t xml:space="preserve"> Triangle Peak Partners</t>
  </si>
  <si>
    <t>True Ventures</t>
  </si>
  <si>
    <t xml:space="preserve"> Global Catalyst Partnera</t>
  </si>
  <si>
    <t>Storm Ventures</t>
  </si>
  <si>
    <t xml:space="preserve"> DFJ DragonFund</t>
  </si>
  <si>
    <t>Prime Movers Lab</t>
  </si>
  <si>
    <t xml:space="preserve"> I Squared Capital</t>
  </si>
  <si>
    <t xml:space="preserve"> Passport Capital</t>
  </si>
  <si>
    <t xml:space="preserve"> Rho Ventures</t>
  </si>
  <si>
    <t>Eclipse Ventures</t>
  </si>
  <si>
    <t xml:space="preserve"> Moore Capital Management</t>
  </si>
  <si>
    <t>China Everbright Limited</t>
  </si>
  <si>
    <t xml:space="preserve"> iFLYTEK</t>
  </si>
  <si>
    <t xml:space="preserve"> Hearst Ventures</t>
  </si>
  <si>
    <t>Silverton Partners</t>
  </si>
  <si>
    <t xml:space="preserve"> Ballast Point Ventures</t>
  </si>
  <si>
    <t xml:space="preserve"> Johnson &amp; Johnson Innovation</t>
  </si>
  <si>
    <t>British Patient Capital</t>
  </si>
  <si>
    <t xml:space="preserve"> SEB Venture Capital</t>
  </si>
  <si>
    <t xml:space="preserve"> IQ Capital</t>
  </si>
  <si>
    <t>Anthemis</t>
  </si>
  <si>
    <t>Big Bets</t>
  </si>
  <si>
    <t xml:space="preserve"> SOFTBANK Latin America Ventures</t>
  </si>
  <si>
    <t xml:space="preserve"> Fifth Wall Ventures</t>
  </si>
  <si>
    <t xml:space="preserve"> Adams Street Partners</t>
  </si>
  <si>
    <t>Vostok New Ventures</t>
  </si>
  <si>
    <t xml:space="preserve"> ING</t>
  </si>
  <si>
    <t xml:space="preserve"> Alibaba Entrepreneurs Fund</t>
  </si>
  <si>
    <t>SAIF Partners China</t>
  </si>
  <si>
    <t>Equal Ventures</t>
  </si>
  <si>
    <t xml:space="preserve"> Amasia</t>
  </si>
  <si>
    <t xml:space="preserve"> Danhua Capital</t>
  </si>
  <si>
    <t xml:space="preserve"> MSA Capital</t>
  </si>
  <si>
    <t>RRE Ventures+</t>
  </si>
  <si>
    <t xml:space="preserve"> Hundreds Capital</t>
  </si>
  <si>
    <t>K2 Ventures</t>
  </si>
  <si>
    <t>Xingwang Investment Management</t>
  </si>
  <si>
    <t xml:space="preserve"> China Capital Investment Group</t>
  </si>
  <si>
    <t>IAG Capital Partners</t>
  </si>
  <si>
    <t xml:space="preserve"> Augmentum Fintech</t>
  </si>
  <si>
    <t>Novator Partners</t>
  </si>
  <si>
    <t xml:space="preserve"> True</t>
  </si>
  <si>
    <t xml:space="preserve"> Causeway Media Partners</t>
  </si>
  <si>
    <t>Column1</t>
  </si>
  <si>
    <t>Column2</t>
  </si>
  <si>
    <t>Column3</t>
  </si>
  <si>
    <t>INVESTORS</t>
  </si>
  <si>
    <t>Count of INVESTORS</t>
  </si>
  <si>
    <t>(All)</t>
  </si>
  <si>
    <t>5A</t>
  </si>
  <si>
    <t>5B</t>
  </si>
  <si>
    <t>Count of Funding</t>
  </si>
  <si>
    <t xml:space="preserve"> "$"</t>
  </si>
  <si>
    <t xml:space="preserve"> "")</t>
  </si>
  <si>
    <t xml:space="preserve"> "B"</t>
  </si>
  <si>
    <t xml:space="preserve"> "")) * 1000000000</t>
  </si>
  <si>
    <t>NUMBER 6A</t>
  </si>
  <si>
    <t>NUMBER6A</t>
  </si>
  <si>
    <t>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</si>
</sst>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1" applyNumberFormat="1" applyFont="1"/>
    <xf numFmtId="0" fontId="16" fillId="33" borderId="10" xfId="0" applyFont="1" applyFill="1" applyBorder="1"/>
    <xf numFmtId="0" fontId="0" fillId="34" borderId="10" xfId="0" applyFont="1" applyFill="1" applyBorder="1"/>
    <xf numFmtId="0" fontId="0" fillId="33" borderId="10" xfId="0" applyFont="1" applyFill="1" applyBorder="1"/>
    <xf numFmtId="0" fontId="0" fillId="0" borderId="0" xfId="0" applyNumberFormat="1"/>
    <xf numFmtId="44" fontId="0" fillId="0" borderId="0" xfId="0" applyNumberForma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[Unicorn_Companies.xlsx]pivot table!PivotTable23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1919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table'!$B$24:$B$39</c:f>
              <c:numCache>
                <c:formatCode>General</c:formatCode>
                <c:ptCount val="15"/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9-42B6-8839-4DE2014FBEB6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1979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table'!$C$24:$C$39</c:f>
              <c:numCache>
                <c:formatCode>General</c:formatCode>
                <c:ptCount val="15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9-42B6-8839-4DE2014FBEB6}"/>
            </c:ext>
          </c:extLst>
        </c:ser>
        <c:ser>
          <c:idx val="2"/>
          <c:order val="2"/>
          <c:tx>
            <c:strRef>
              <c:f>'pivot table'!$D$22:$D$23</c:f>
              <c:strCache>
                <c:ptCount val="1"/>
                <c:pt idx="0">
                  <c:v>1984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table'!$D$24:$D$39</c:f>
              <c:numCache>
                <c:formatCode>General</c:formatCode>
                <c:ptCount val="15"/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9-42B6-8839-4DE2014FBEB6}"/>
            </c:ext>
          </c:extLst>
        </c:ser>
        <c:ser>
          <c:idx val="3"/>
          <c:order val="3"/>
          <c:tx>
            <c:strRef>
              <c:f>'pivot table'!$E$22:$E$23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table'!$E$24:$E$39</c:f>
              <c:numCache>
                <c:formatCode>General</c:formatCode>
                <c:ptCount val="15"/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A9-42B6-8839-4DE2014FBEB6}"/>
            </c:ext>
          </c:extLst>
        </c:ser>
        <c:ser>
          <c:idx val="4"/>
          <c:order val="4"/>
          <c:tx>
            <c:strRef>
              <c:f>'pivot table'!$F$22:$F$23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table'!$F$24:$F$39</c:f>
              <c:numCache>
                <c:formatCode>General</c:formatCode>
                <c:ptCount val="15"/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A9-42B6-8839-4DE2014FBEB6}"/>
            </c:ext>
          </c:extLst>
        </c:ser>
        <c:ser>
          <c:idx val="5"/>
          <c:order val="5"/>
          <c:tx>
            <c:strRef>
              <c:f>'pivot table'!$G$22:$G$23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table'!$G$24:$G$39</c:f>
              <c:numCache>
                <c:formatCode>General</c:formatCode>
                <c:ptCount val="15"/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A9-42B6-8839-4DE2014FBEB6}"/>
            </c:ext>
          </c:extLst>
        </c:ser>
        <c:ser>
          <c:idx val="6"/>
          <c:order val="6"/>
          <c:tx>
            <c:strRef>
              <c:f>'pivot table'!$H$22:$H$23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table'!$H$24:$H$39</c:f>
              <c:numCache>
                <c:formatCode>General</c:formatCode>
                <c:ptCount val="15"/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A9-42B6-8839-4DE2014FBEB6}"/>
            </c:ext>
          </c:extLst>
        </c:ser>
        <c:ser>
          <c:idx val="7"/>
          <c:order val="7"/>
          <c:tx>
            <c:strRef>
              <c:f>'pivot table'!$I$22:$I$23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table'!$I$24:$I$39</c:f>
              <c:numCache>
                <c:formatCode>General</c:formatCode>
                <c:ptCount val="15"/>
                <c:pt idx="10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A9-42B6-8839-4DE2014FBEB6}"/>
            </c:ext>
          </c:extLst>
        </c:ser>
        <c:ser>
          <c:idx val="8"/>
          <c:order val="8"/>
          <c:tx>
            <c:strRef>
              <c:f>'pivot table'!$J$22:$J$23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table'!$J$24:$J$39</c:f>
              <c:numCache>
                <c:formatCode>General</c:formatCode>
                <c:ptCount val="15"/>
                <c:pt idx="5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A9-42B6-8839-4DE2014FBEB6}"/>
            </c:ext>
          </c:extLst>
        </c:ser>
        <c:ser>
          <c:idx val="9"/>
          <c:order val="9"/>
          <c:tx>
            <c:strRef>
              <c:f>'pivot table'!$K$22:$K$23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table'!$K$24:$K$39</c:f>
              <c:numCache>
                <c:formatCode>General</c:formatCode>
                <c:ptCount val="15"/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A9-42B6-8839-4DE2014FBEB6}"/>
            </c:ext>
          </c:extLst>
        </c:ser>
        <c:ser>
          <c:idx val="10"/>
          <c:order val="10"/>
          <c:tx>
            <c:strRef>
              <c:f>'pivot table'!$L$22:$L$23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table'!$L$24:$L$39</c:f>
              <c:numCache>
                <c:formatCode>General</c:formatCode>
                <c:ptCount val="15"/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A9-42B6-8839-4DE2014FBEB6}"/>
            </c:ext>
          </c:extLst>
        </c:ser>
        <c:ser>
          <c:idx val="11"/>
          <c:order val="11"/>
          <c:tx>
            <c:strRef>
              <c:f>'pivot table'!$M$22:$M$23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table'!$M$24:$M$39</c:f>
              <c:numCache>
                <c:formatCode>General</c:formatCode>
                <c:ptCount val="15"/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A9-42B6-8839-4DE2014FBEB6}"/>
            </c:ext>
          </c:extLst>
        </c:ser>
        <c:ser>
          <c:idx val="12"/>
          <c:order val="12"/>
          <c:tx>
            <c:strRef>
              <c:f>'pivot table'!$N$22:$N$23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table'!$N$24:$N$39</c:f>
              <c:numCache>
                <c:formatCode>General</c:formatCode>
                <c:ptCount val="15"/>
                <c:pt idx="2">
                  <c:v>3</c:v>
                </c:pt>
                <c:pt idx="4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A9-42B6-8839-4DE2014FBEB6}"/>
            </c:ext>
          </c:extLst>
        </c:ser>
        <c:ser>
          <c:idx val="13"/>
          <c:order val="13"/>
          <c:tx>
            <c:strRef>
              <c:f>'pivot table'!$O$22:$O$23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table'!$O$24:$O$39</c:f>
              <c:numCache>
                <c:formatCode>General</c:formatCode>
                <c:ptCount val="15"/>
                <c:pt idx="3">
                  <c:v>2</c:v>
                </c:pt>
                <c:pt idx="4">
                  <c:v>1</c:v>
                </c:pt>
                <c:pt idx="7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A9-42B6-8839-4DE2014FBEB6}"/>
            </c:ext>
          </c:extLst>
        </c:ser>
        <c:ser>
          <c:idx val="14"/>
          <c:order val="14"/>
          <c:tx>
            <c:strRef>
              <c:f>'pivot table'!$P$22:$P$23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table'!$P$24:$P$39</c:f>
              <c:numCache>
                <c:formatCode>General</c:formatCode>
                <c:ptCount val="15"/>
                <c:pt idx="3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10">
                  <c:v>2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A9-42B6-8839-4DE2014FBEB6}"/>
            </c:ext>
          </c:extLst>
        </c:ser>
        <c:ser>
          <c:idx val="15"/>
          <c:order val="15"/>
          <c:tx>
            <c:strRef>
              <c:f>'pivot table'!$Q$22:$Q$23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table'!$Q$24:$Q$39</c:f>
              <c:numCache>
                <c:formatCode>General</c:formatCode>
                <c:ptCount val="15"/>
                <c:pt idx="2">
                  <c:v>1</c:v>
                </c:pt>
                <c:pt idx="5">
                  <c:v>1</c:v>
                </c:pt>
                <c:pt idx="10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A9-42B6-8839-4DE2014FBEB6}"/>
            </c:ext>
          </c:extLst>
        </c:ser>
        <c:ser>
          <c:idx val="16"/>
          <c:order val="16"/>
          <c:tx>
            <c:strRef>
              <c:f>'pivot table'!$R$22:$R$23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table'!$R$24:$R$39</c:f>
              <c:numCache>
                <c:formatCode>General</c:formatCode>
                <c:ptCount val="15"/>
                <c:pt idx="0">
                  <c:v>1</c:v>
                </c:pt>
                <c:pt idx="3">
                  <c:v>1</c:v>
                </c:pt>
                <c:pt idx="5">
                  <c:v>1</c:v>
                </c:pt>
                <c:pt idx="8">
                  <c:v>1</c:v>
                </c:pt>
                <c:pt idx="10">
                  <c:v>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A9-42B6-8839-4DE2014FBEB6}"/>
            </c:ext>
          </c:extLst>
        </c:ser>
        <c:ser>
          <c:idx val="17"/>
          <c:order val="17"/>
          <c:tx>
            <c:strRef>
              <c:f>'pivot table'!$S$22:$S$23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table'!$S$24:$S$39</c:f>
              <c:numCache>
                <c:formatCode>General</c:formatCode>
                <c:ptCount val="15"/>
                <c:pt idx="4">
                  <c:v>3</c:v>
                </c:pt>
                <c:pt idx="7">
                  <c:v>3</c:v>
                </c:pt>
                <c:pt idx="10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A9-42B6-8839-4DE2014FBEB6}"/>
            </c:ext>
          </c:extLst>
        </c:ser>
        <c:ser>
          <c:idx val="18"/>
          <c:order val="18"/>
          <c:tx>
            <c:strRef>
              <c:f>'pivot table'!$T$22:$T$23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table'!$T$24:$T$39</c:f>
              <c:numCache>
                <c:formatCode>General</c:formatCode>
                <c:ptCount val="15"/>
                <c:pt idx="0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10">
                  <c:v>3</c:v>
                </c:pt>
                <c:pt idx="11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A9-42B6-8839-4DE2014FBEB6}"/>
            </c:ext>
          </c:extLst>
        </c:ser>
        <c:ser>
          <c:idx val="19"/>
          <c:order val="19"/>
          <c:tx>
            <c:strRef>
              <c:f>'pivot table'!$U$22:$U$23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table'!$U$24:$U$39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A9-42B6-8839-4DE2014FBEB6}"/>
            </c:ext>
          </c:extLst>
        </c:ser>
        <c:ser>
          <c:idx val="20"/>
          <c:order val="20"/>
          <c:tx>
            <c:strRef>
              <c:f>'pivot table'!$V$22:$V$23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table'!$V$24:$V$39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EA9-42B6-8839-4DE2014FBEB6}"/>
            </c:ext>
          </c:extLst>
        </c:ser>
        <c:ser>
          <c:idx val="21"/>
          <c:order val="21"/>
          <c:tx>
            <c:strRef>
              <c:f>'pivot table'!$W$22:$W$23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table'!$W$24:$W$39</c:f>
              <c:numCache>
                <c:formatCode>General</c:formatCode>
                <c:ptCount val="15"/>
                <c:pt idx="0">
                  <c:v>1</c:v>
                </c:pt>
                <c:pt idx="4">
                  <c:v>1</c:v>
                </c:pt>
                <c:pt idx="5">
                  <c:v>10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EA9-42B6-8839-4DE2014FBEB6}"/>
            </c:ext>
          </c:extLst>
        </c:ser>
        <c:ser>
          <c:idx val="22"/>
          <c:order val="22"/>
          <c:tx>
            <c:strRef>
              <c:f>'pivot table'!$X$22:$X$23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table'!$X$24:$X$39</c:f>
              <c:numCache>
                <c:formatCode>General</c:formatCode>
                <c:ptCount val="15"/>
                <c:pt idx="0">
                  <c:v>5</c:v>
                </c:pt>
                <c:pt idx="2">
                  <c:v>1</c:v>
                </c:pt>
                <c:pt idx="4">
                  <c:v>1</c:v>
                </c:pt>
                <c:pt idx="5">
                  <c:v>9</c:v>
                </c:pt>
                <c:pt idx="7">
                  <c:v>5</c:v>
                </c:pt>
                <c:pt idx="10">
                  <c:v>7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EA9-42B6-8839-4DE2014FBEB6}"/>
            </c:ext>
          </c:extLst>
        </c:ser>
        <c:ser>
          <c:idx val="23"/>
          <c:order val="23"/>
          <c:tx>
            <c:strRef>
              <c:f>'pivot table'!$Y$22:$Y$23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table'!$Y$24:$Y$39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9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A9-42B6-8839-4DE2014FBEB6}"/>
            </c:ext>
          </c:extLst>
        </c:ser>
        <c:ser>
          <c:idx val="24"/>
          <c:order val="24"/>
          <c:tx>
            <c:strRef>
              <c:f>'pivot table'!$Z$22:$Z$23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table'!$Z$24:$Z$39</c:f>
              <c:numCache>
                <c:formatCode>General</c:formatCode>
                <c:ptCount val="15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9</c:v>
                </c:pt>
                <c:pt idx="6">
                  <c:v>2</c:v>
                </c:pt>
                <c:pt idx="7">
                  <c:v>14</c:v>
                </c:pt>
                <c:pt idx="8">
                  <c:v>3</c:v>
                </c:pt>
                <c:pt idx="9">
                  <c:v>2</c:v>
                </c:pt>
                <c:pt idx="10">
                  <c:v>20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EA9-42B6-8839-4DE2014FBEB6}"/>
            </c:ext>
          </c:extLst>
        </c:ser>
        <c:ser>
          <c:idx val="25"/>
          <c:order val="25"/>
          <c:tx>
            <c:strRef>
              <c:f>'pivot table'!$AA$22:$AA$23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table'!$AA$24:$AA$39</c:f>
              <c:numCache>
                <c:formatCode>General</c:formatCode>
                <c:ptCount val="15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9</c:v>
                </c:pt>
                <c:pt idx="6">
                  <c:v>4</c:v>
                </c:pt>
                <c:pt idx="7">
                  <c:v>17</c:v>
                </c:pt>
                <c:pt idx="8">
                  <c:v>2</c:v>
                </c:pt>
                <c:pt idx="9">
                  <c:v>4</c:v>
                </c:pt>
                <c:pt idx="10">
                  <c:v>24</c:v>
                </c:pt>
                <c:pt idx="11">
                  <c:v>3</c:v>
                </c:pt>
                <c:pt idx="12">
                  <c:v>8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EA9-42B6-8839-4DE2014FBEB6}"/>
            </c:ext>
          </c:extLst>
        </c:ser>
        <c:ser>
          <c:idx val="26"/>
          <c:order val="26"/>
          <c:tx>
            <c:strRef>
              <c:f>'pivot table'!$AB$22:$AB$23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table'!$AB$24:$AB$39</c:f>
              <c:numCache>
                <c:formatCode>General</c:formatCode>
                <c:ptCount val="15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16</c:v>
                </c:pt>
                <c:pt idx="8">
                  <c:v>3</c:v>
                </c:pt>
                <c:pt idx="9">
                  <c:v>5</c:v>
                </c:pt>
                <c:pt idx="10">
                  <c:v>20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EA9-42B6-8839-4DE2014FBEB6}"/>
            </c:ext>
          </c:extLst>
        </c:ser>
        <c:ser>
          <c:idx val="27"/>
          <c:order val="27"/>
          <c:tx>
            <c:strRef>
              <c:f>'pivot table'!$AC$22:$AC$23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table'!$AC$24:$AC$39</c:f>
              <c:numCache>
                <c:formatCode>General</c:formatCode>
                <c:ptCount val="15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4</c:v>
                </c:pt>
                <c:pt idx="7">
                  <c:v>20</c:v>
                </c:pt>
                <c:pt idx="8">
                  <c:v>4</c:v>
                </c:pt>
                <c:pt idx="9">
                  <c:v>12</c:v>
                </c:pt>
                <c:pt idx="10">
                  <c:v>23</c:v>
                </c:pt>
                <c:pt idx="11">
                  <c:v>4</c:v>
                </c:pt>
                <c:pt idx="12">
                  <c:v>3</c:v>
                </c:pt>
                <c:pt idx="13">
                  <c:v>11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EA9-42B6-8839-4DE2014FBEB6}"/>
            </c:ext>
          </c:extLst>
        </c:ser>
        <c:ser>
          <c:idx val="28"/>
          <c:order val="28"/>
          <c:tx>
            <c:strRef>
              <c:f>'pivot table'!$AD$22:$AD$23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table'!$AD$24:$AD$39</c:f>
              <c:numCache>
                <c:formatCode>General</c:formatCode>
                <c:ptCount val="15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21</c:v>
                </c:pt>
                <c:pt idx="6">
                  <c:v>7</c:v>
                </c:pt>
                <c:pt idx="7">
                  <c:v>30</c:v>
                </c:pt>
                <c:pt idx="8">
                  <c:v>6</c:v>
                </c:pt>
                <c:pt idx="9">
                  <c:v>12</c:v>
                </c:pt>
                <c:pt idx="10">
                  <c:v>23</c:v>
                </c:pt>
                <c:pt idx="11">
                  <c:v>4</c:v>
                </c:pt>
                <c:pt idx="12">
                  <c:v>5</c:v>
                </c:pt>
                <c:pt idx="13">
                  <c:v>14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EA9-42B6-8839-4DE2014FBEB6}"/>
            </c:ext>
          </c:extLst>
        </c:ser>
        <c:ser>
          <c:idx val="29"/>
          <c:order val="29"/>
          <c:tx>
            <c:strRef>
              <c:f>'pivot table'!$AE$22:$AE$23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table'!$AE$24:$AE$39</c:f>
              <c:numCache>
                <c:formatCode>General</c:formatCode>
                <c:ptCount val="15"/>
                <c:pt idx="0">
                  <c:v>17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7">
                  <c:v>26</c:v>
                </c:pt>
                <c:pt idx="8">
                  <c:v>3</c:v>
                </c:pt>
                <c:pt idx="9">
                  <c:v>10</c:v>
                </c:pt>
                <c:pt idx="10">
                  <c:v>14</c:v>
                </c:pt>
                <c:pt idx="11">
                  <c:v>3</c:v>
                </c:pt>
                <c:pt idx="12">
                  <c:v>7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EA9-42B6-8839-4DE2014FBEB6}"/>
            </c:ext>
          </c:extLst>
        </c:ser>
        <c:ser>
          <c:idx val="30"/>
          <c:order val="30"/>
          <c:tx>
            <c:strRef>
              <c:f>'pivot table'!$AF$22:$AF$23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table'!$AF$24:$AF$39</c:f>
              <c:numCache>
                <c:formatCode>General</c:formatCode>
                <c:ptCount val="15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22</c:v>
                </c:pt>
                <c:pt idx="8">
                  <c:v>2</c:v>
                </c:pt>
                <c:pt idx="9">
                  <c:v>6</c:v>
                </c:pt>
                <c:pt idx="10">
                  <c:v>13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EA9-42B6-8839-4DE2014FBEB6}"/>
            </c:ext>
          </c:extLst>
        </c:ser>
        <c:ser>
          <c:idx val="31"/>
          <c:order val="31"/>
          <c:tx>
            <c:strRef>
              <c:f>'pivot table'!$AG$22:$AG$23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table'!$AG$24:$AG$39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7">
                  <c:v>30</c:v>
                </c:pt>
                <c:pt idx="8">
                  <c:v>3</c:v>
                </c:pt>
                <c:pt idx="9">
                  <c:v>1</c:v>
                </c:pt>
                <c:pt idx="10">
                  <c:v>6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EA9-42B6-8839-4DE2014FBEB6}"/>
            </c:ext>
          </c:extLst>
        </c:ser>
        <c:ser>
          <c:idx val="32"/>
          <c:order val="32"/>
          <c:tx>
            <c:strRef>
              <c:f>'pivot table'!$AH$22:$AH$23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table'!$AH$24:$AH$39</c:f>
              <c:numCache>
                <c:formatCode>General</c:formatCode>
                <c:ptCount val="15"/>
                <c:pt idx="0">
                  <c:v>5</c:v>
                </c:pt>
                <c:pt idx="1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7">
                  <c:v>12</c:v>
                </c:pt>
                <c:pt idx="8">
                  <c:v>1</c:v>
                </c:pt>
                <c:pt idx="9">
                  <c:v>4</c:v>
                </c:pt>
                <c:pt idx="10">
                  <c:v>8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EA9-42B6-8839-4DE2014FBEB6}"/>
            </c:ext>
          </c:extLst>
        </c:ser>
        <c:ser>
          <c:idx val="33"/>
          <c:order val="33"/>
          <c:tx>
            <c:strRef>
              <c:f>'pivot table'!$AI$22:$AI$23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table'!$AI$24:$AI$39</c:f>
              <c:numCache>
                <c:formatCode>General</c:formatCode>
                <c:ptCount val="15"/>
                <c:pt idx="2">
                  <c:v>2</c:v>
                </c:pt>
                <c:pt idx="3">
                  <c:v>4</c:v>
                </c:pt>
                <c:pt idx="5">
                  <c:v>4</c:v>
                </c:pt>
                <c:pt idx="7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EA9-42B6-8839-4DE2014FBEB6}"/>
            </c:ext>
          </c:extLst>
        </c:ser>
        <c:ser>
          <c:idx val="34"/>
          <c:order val="34"/>
          <c:tx>
            <c:strRef>
              <c:f>'pivot table'!$AJ$22:$AJ$23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table'!$A$24:$A$39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table'!$AJ$24:$AJ$39</c:f>
              <c:numCache>
                <c:formatCode>General</c:formatCode>
                <c:ptCount val="15"/>
                <c:pt idx="4">
                  <c:v>1</c:v>
                </c:pt>
                <c:pt idx="5">
                  <c:v>3</c:v>
                </c:pt>
                <c:pt idx="7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EA9-42B6-8839-4DE2014FB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08639"/>
        <c:axId val="1334722079"/>
      </c:lineChart>
      <c:catAx>
        <c:axId val="13347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22079"/>
        <c:crosses val="autoZero"/>
        <c:auto val="1"/>
        <c:lblAlgn val="ctr"/>
        <c:lblOffset val="100"/>
        <c:noMultiLvlLbl val="0"/>
      </c:catAx>
      <c:valAx>
        <c:axId val="13347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0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[Unicorn_Companies.xlsx]pivot table!PivotTable34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table'!$L$44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table'!$K$45:$K$58</c:f>
              <c:strCache>
                <c:ptCount val="13"/>
                <c:pt idx="0">
                  <c:v>2007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'pivot table'!$L$45:$L$58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13</c:v>
                </c:pt>
                <c:pt idx="5">
                  <c:v>35</c:v>
                </c:pt>
                <c:pt idx="6">
                  <c:v>21</c:v>
                </c:pt>
                <c:pt idx="7">
                  <c:v>44</c:v>
                </c:pt>
                <c:pt idx="8">
                  <c:v>103</c:v>
                </c:pt>
                <c:pt idx="9">
                  <c:v>104</c:v>
                </c:pt>
                <c:pt idx="10">
                  <c:v>108</c:v>
                </c:pt>
                <c:pt idx="11">
                  <c:v>520</c:v>
                </c:pt>
                <c:pt idx="1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0-4C55-A6F0-7C4ACF0C8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729375"/>
        <c:axId val="228723615"/>
      </c:lineChart>
      <c:catAx>
        <c:axId val="22872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23615"/>
        <c:crosses val="autoZero"/>
        <c:auto val="1"/>
        <c:lblAlgn val="ctr"/>
        <c:lblOffset val="100"/>
        <c:noMultiLvlLbl val="0"/>
      </c:catAx>
      <c:valAx>
        <c:axId val="2287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</xdr:row>
      <xdr:rowOff>0</xdr:rowOff>
    </xdr:from>
    <xdr:to>
      <xdr:col>7</xdr:col>
      <xdr:colOff>586740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DF843-B74F-415C-B15E-FE4E9F1ED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160020</xdr:colOff>
      <xdr:row>2</xdr:row>
      <xdr:rowOff>30480</xdr:rowOff>
    </xdr:from>
    <xdr:to>
      <xdr:col>16</xdr:col>
      <xdr:colOff>464820</xdr:colOff>
      <xdr:row>17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4337A-5131-407F-83D5-BCAB2A46D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06.797354050927" createdVersion="8" refreshedVersion="8" minRefreshableVersion="3" recordCount="945" xr:uid="{8C37E94C-C93B-4BD3-B82E-B24E8B056BCB}">
  <cacheSource type="worksheet">
    <worksheetSource name="Table2"/>
  </cacheSource>
  <cacheFields count="4">
    <cacheField name="INVESTORS" numFmtId="0">
      <sharedItems count="480">
        <s v="Sequoia Capital China"/>
        <s v="Founders Fund"/>
        <s v="Tiger Global Management"/>
        <s v="Khosla Ventures"/>
        <s v="Institutional Venture Partners"/>
        <s v="Andreessen Horowitz"/>
        <s v="index Ventures"/>
        <s v="Tencent Holdings"/>
        <s v="Sequoia Capital"/>
        <s v="SoftBank Group"/>
        <s v="Forerunner Ventures"/>
        <s v="Hillhouse Capital Management"/>
        <s v="GGV Capital"/>
        <s v="Accel"/>
        <s v="Target Global"/>
        <s v="Benchmark"/>
        <s v="Lightspeed Venture Partners"/>
        <s v="New Enterprise Associates"/>
        <s v="General Catalyst"/>
        <s v="Vattenfall"/>
        <s v="Caffeinated Capital"/>
        <s v="DST Global"/>
        <s v="Coatue Management"/>
        <s v="KKR"/>
        <s v="LTW Capital"/>
        <s v="Didi Chuxing"/>
        <s v="Accel India"/>
        <s v="Aviation Industry Corporation of China"/>
        <s v="Activant Capital"/>
        <s v="IDG Capital"/>
        <s v="Bessemer Venture Partners"/>
        <s v="DFJ Growth Fund"/>
        <s v="Ribbit Capital"/>
        <s v="General Catalyst Partners"/>
        <s v="MindWorks Ventures"/>
        <s v="Y Combinator"/>
        <s v="DJF"/>
        <s v="Upper90"/>
        <s v="Qualcomm Ventures"/>
        <s v="SBI Investment Korea"/>
        <s v="BOLDstart Ventures"/>
        <s v="Redalpine Venture Partners"/>
        <s v="Summit Partners"/>
        <s v="Nintendo"/>
        <s v="Kaalari Capital"/>
        <s v="Sequoia Capital India"/>
        <s v="Union Square Ventures"/>
        <s v="Sutter Hill Ventures"/>
        <s v="01 Advisors"/>
        <s v="Sixth Street Partners"/>
        <s v="D1 Capital Partners"/>
        <s v="Tenaya Capital"/>
        <s v="Bloomberg Beta"/>
        <s v="TA Associates"/>
        <s v="NextView Ventures"/>
        <s v="Accel Partners"/>
        <s v="Initialized Capital"/>
        <s v="Menlo Ventures"/>
        <s v="Norwest Venture Partners"/>
        <s v="Slack Fund"/>
        <s v="General Atlantic"/>
        <s v="Morgan Creek Digital"/>
        <s v="Third Point"/>
        <s v="Alibaba Group"/>
        <s v="Runa Capital"/>
        <s v="BPI France"/>
        <s v="Matrix Partners"/>
        <s v="Nexus Venture Partners"/>
        <s v="Aglae Ventures"/>
        <s v="Thrive Capital"/>
        <s v="Global Founders Capital"/>
        <s v="Blackstone"/>
        <s v="Battery Ventures"/>
        <s v="Tencent"/>
        <s v="Atomico"/>
        <s v="Greylock Partners"/>
        <s v="Pine Brook"/>
        <s v="BlackRock"/>
        <s v="Insight Partners"/>
        <s v="Falcon Edge Capital"/>
        <s v="Venture Highway"/>
        <s v="Passion Capital"/>
        <s v="Two Sigma Ventures"/>
        <s v="CDH Investments"/>
        <s v="Alven Capital"/>
        <s v="Threshold Ventures"/>
        <s v="Creandum"/>
        <s v="China Grand Prosperity Investment"/>
        <s v="Venrock"/>
        <s v="Oak HC/FT Partners"/>
        <s v="Kaszek Ventures"/>
        <s v="Google Ventures"/>
        <s v="Capital One Growth Ventures"/>
        <s v="Eight Roads Ventures"/>
        <s v="Matrix Partners India"/>
        <s v="Walden International"/>
        <s v="China Life Insurance"/>
        <s v="Baidu Capital"/>
        <s v="Foundation Capital"/>
        <s v="Chiratae Ventures"/>
        <s v="Bnk To The Future"/>
        <s v="Kleiner Perkins Caufield &amp; Byers"/>
        <s v="Madrona Venture Group"/>
        <s v="Activant Capital Group"/>
        <s v="Elaia Partners"/>
        <s v="First Round Capital"/>
        <s v="Airbus Ventures"/>
        <s v="Mayfield Fund"/>
        <s v="Atop Capital"/>
        <s v="NewView Capital"/>
        <s v="Upfront Ventures"/>
        <s v="Breakthrough Energy Ventures"/>
        <s v="India Quotient"/>
        <s v="Casa Verde Capital"/>
        <s v="Addition"/>
        <s v="Vista Equity Partners"/>
        <s v="Playground Global"/>
        <s v="Speedinvest"/>
        <s v="Goodwater Capital"/>
        <s v="China Health Industry Investment Fund"/>
        <s v="HD Capital"/>
        <s v="Fifth Wall Ventures"/>
        <s v="Ant Financial Services Group"/>
        <s v="Zeev Ventures"/>
        <s v="Drive Capital"/>
        <s v="Dragoneer Investment Group"/>
        <s v="Jungle Ventures"/>
        <s v="Insight Venture Partners"/>
        <s v="Clermont Group"/>
        <s v="Day One Ventures"/>
        <s v="Eastern Bell Capital"/>
        <s v="Hopu Investment Management"/>
        <s v="Goldman Sachs"/>
        <s v="FAW Group"/>
        <s v="Aspect Ventures"/>
        <s v="Fairfax Financial Holdings"/>
        <s v="Greycroft"/>
        <s v="DN Capital"/>
        <s v="Fabric Ventures"/>
        <s v="Coatue Managemeny"/>
        <s v="The Blue Venture Fund"/>
        <s v="Warburg Pincus"/>
        <s v="CRV"/>
        <s v="Blume Ventures"/>
        <s v="Vertex Ventures Israel"/>
        <s v="Contour Venture Partners"/>
        <s v="Foundry Group"/>
        <s v="Emergence Capital Partners"/>
        <s v="Redpoint Ventures"/>
        <s v="Moore Strategic Ventures"/>
        <s v="83North"/>
        <s v="Makers Fund"/>
        <s v="Data Collective"/>
        <s v="Dell Technologies Capital"/>
        <s v="Artiman Ventures"/>
        <s v="AME Cloud Ventures"/>
        <s v="Highland Europe"/>
        <s v="M12"/>
        <s v="Tiger Global"/>
        <s v="Point72 Ventures"/>
        <s v="Mubadala Capital"/>
        <s v="Susquehanna Growth Equity"/>
        <s v="Monashees+"/>
        <s v="Silversmith Capital Partners"/>
        <s v="ConsenSys Ventures"/>
        <s v="Brookfield Asset Management"/>
        <s v="Cambridge Innovation Capital"/>
        <s v="Balderton Capital"/>
        <s v="Times Internet"/>
        <s v="Holtzbrinck Ventures"/>
        <s v="Green Visor Capital"/>
        <s v="Sequoia Capital Israel"/>
        <s v="Matrix Partners China"/>
        <s v="Uncork Capital"/>
        <s v="Spectrum Equity"/>
        <s v="Uniion Square Ventures"/>
        <s v="Jackson Square Ventures"/>
        <s v="Morningside Ventures"/>
        <s v="Salesforce Ventures"/>
        <s v="VGames"/>
        <s v="Guozhong Venture Capital Management"/>
        <s v="DeFi Technologies"/>
        <s v="Octopus Ventures"/>
        <s v="Shunwei Capital Partners"/>
        <s v="Trustbridge Partners"/>
        <s v="K2VC"/>
        <s v="Lightspeed China Partners"/>
        <s v="L Catterton"/>
        <s v="Centurium Capital"/>
        <s v="Boxin Capital"/>
        <s v="China Creation Ventures"/>
        <s v="B Capital Group"/>
        <s v="Cherry Ventures"/>
        <s v="Mithril"/>
        <s v="Notion Capital"/>
        <s v="GreatPoint Ventures"/>
        <s v="Spark Capital"/>
        <s v="Ant Group"/>
        <s v="Nyca Partners"/>
        <s v="Technology Crossover Ventures"/>
        <s v="Accomplice"/>
        <s v="Felicis Ventures"/>
        <s v="Kalaari Capital"/>
        <s v="Volkswagen"/>
        <s v="Moonshots Capital"/>
        <s v="Digital Currency Group"/>
        <s v="Scale Venture Partners"/>
        <s v="Smilegate Investment"/>
        <s v="Amiti Ventures"/>
        <s v="Redpoint e.ventures"/>
        <s v="Brighton Park Capital"/>
        <s v="Fifty Years Fund"/>
        <s v="Samsung Ventures"/>
        <s v="Amplify Partners"/>
        <s v="Rubicon Technology Partners"/>
        <s v="Soros Fund Management"/>
        <s v="T. Rowe Price"/>
        <s v="March Capital Partners"/>
        <s v="OMERS Private Equity"/>
        <s v="Liberty City Ventures"/>
        <s v="Blackbird Ventures"/>
        <s v="BEENEXT"/>
        <s v="next47"/>
        <s v="QED Investors"/>
        <s v="Alta Partners"/>
        <s v="Kibo Ventures"/>
        <s v="Paradigm"/>
        <s v="Yabeo Capital"/>
        <s v="V FUND"/>
        <s v="Gobi Partners"/>
        <s v="Alpha Wave Global"/>
        <s v="DataTribe"/>
        <s v="MMC Ventures"/>
        <s v="Tao Capital Partners"/>
        <s v="Crosslink Capital"/>
        <s v="Eurazeo"/>
        <s v="Stripe"/>
        <s v="Temasek"/>
        <s v="Relay Ventures"/>
        <s v="RedBird Capital Partners"/>
        <s v="Revolution"/>
        <s v="Knox Lane"/>
        <s v="Blumberg Capital"/>
        <s v="Jiangsu Sha Steel Group"/>
        <s v="Pantera Capital"/>
        <s v="Bain Capital Ventures"/>
        <s v="Expa"/>
        <s v="Eastern Bell Capital 32"/>
        <s v="Sierra Ventures"/>
        <s v="Fashion Tech Lab"/>
        <s v="Viola Ventures"/>
        <s v="SOSV"/>
        <s v="Deer Park Road"/>
        <s v="Zhangjiang Haocheng Venture Capital"/>
        <s v="8VC"/>
        <s v="Plug and Play Ventures"/>
        <s v="btov Partners"/>
        <s v="e.ventures"/>
        <s v="FirstMark Capital"/>
        <s v="GSR Ventures"/>
        <s v="ICONIQ Growth"/>
        <s v="VY Capital"/>
        <s v="Square Peg Capital"/>
        <s v="JTC Group"/>
        <s v="Vision Plus Capital"/>
        <s v="DCM Ventures"/>
        <s v="Magma Venture Partners"/>
        <s v="RRE Ventures"/>
        <s v="Ignition Partners"/>
        <s v="Northern Light Venture Capital"/>
        <s v="Deciens Capital"/>
        <s v="Highland Capital Partners"/>
        <s v="Alta Ventures Mexico"/>
        <s v="K9 Ventures"/>
        <s v="Breega Capital"/>
        <s v="Pitango Venture Capital"/>
        <s v="Tiantu Capital"/>
        <s v="Tomales Bay Capital"/>
        <s v="Zheshang Venture Capital"/>
        <s v="Meritech Capital Partners"/>
        <s v="Bertelsmann Asia Investments"/>
        <s v="SEED Capital"/>
        <s v="Qiming Venture Partners"/>
        <s v="Obvious Ventures"/>
        <s v="Toyota Motor Corporation"/>
        <s v="Japan Post Capital"/>
        <s v="Rethink Impact"/>
        <s v="Northzone Ventures"/>
        <s v="ClalTech"/>
        <s v="JD.com"/>
        <s v="Gauss Ventures"/>
        <s v="QF Capital"/>
        <s v="Helion Venture Partners"/>
        <s v="V Star Capital"/>
        <s v="DESUN Capital"/>
        <s v="Nextech Invest"/>
        <s v="CreditEase Fintech Investment Fund"/>
        <s v="U.S.-China Green Fund"/>
        <s v="China Minsheng Investment"/>
        <s v="Yinhong Equity Investment Fund"/>
        <s v="Ding Xiang Capital"/>
        <s v="Yunqi Partners"/>
        <s v="Source Code Capital"/>
        <s v="China Culture Industrial Investment Fund"/>
        <s v="Durable Capital Partners"/>
        <s v="Marathon Venture Partners"/>
        <s v="SoftBankGroup"/>
        <s v="American Express Ventures"/>
        <s v="N5 Capital"/>
        <s v="UNITY VENTURES"/>
        <s v="Shenzhen Capital Group"/>
        <s v="IA Ventures"/>
        <s v="Pelion Venture Partners"/>
        <s v="Bojiang Capital"/>
        <s v="Dark Horse Technology Group"/>
        <s v="NetEase Capital"/>
        <s v="Astanor Ventures"/>
        <s v="Geely"/>
        <s v="Jerusalem Venture Partners"/>
        <s v="YL Ventures"/>
        <s v="Iris Capital"/>
        <s v="Legend Capital"/>
        <s v="Max Ventures"/>
        <s v="Slow Ventures"/>
        <s v="Left Lane Capital"/>
        <s v="Kickstart Fund"/>
        <s v="Refactor Capital"/>
        <s v="Seaya Ventures"/>
        <s v="Signal Peak Ventures"/>
        <s v="Newion Partners"/>
        <s v="Bonfire Ventures"/>
        <s v="TLV Partners"/>
        <s v="Innovation Endeavors"/>
        <s v="BNP Paribas"/>
        <s v="Simon Equity Partners"/>
        <s v="Propel Venture Partners"/>
        <s v="Green Pine Capital Partners"/>
        <s v="Marchmont Ventures"/>
        <s v="Atinum Investment"/>
        <s v="SC.Holdings"/>
        <s v="MHS Capital"/>
        <s v="Advantech Capital"/>
        <s v="SWaN &amp; Legend Ventures"/>
        <s v="SignalFire"/>
        <s v="York Capital Management"/>
        <s v="AirTree Ventures"/>
        <s v="Chromo Invest"/>
        <s v="LocalGlobe"/>
        <s v="Dila Capital"/>
        <s v="Javelin Venture Partners"/>
        <s v="Wamda Capital"/>
        <s v="Cool Japan Fund"/>
        <s v="Version One Ventures"/>
        <s v="Craft Ventures"/>
        <s v="Costanoa Ventures"/>
        <s v="Advent International"/>
        <s v="RPM Ventures"/>
        <s v="Polaris Partners"/>
        <s v="Flagship Pioneering"/>
        <s v="SoftBank Latin America Fund"/>
        <s v="L'Occitane"/>
        <s v="Kinnevik"/>
        <s v="Newpath Partners"/>
        <s v="Partech Partners"/>
        <s v="Mayfield"/>
        <s v="Georgian Partners"/>
        <s v="Russia-China Investment Fund"/>
        <s v="Dynamo VC"/>
        <s v="China Reform Fund"/>
        <s v="Intact Ventures"/>
        <s v="500 Global"/>
        <s v="Polychain Capital"/>
        <s v="M13"/>
        <s v="HV Capital"/>
        <s v="Edison Partners"/>
        <s v="XBTO Ventures"/>
        <s v="Pritzker Group Venture Capital"/>
        <s v="BlueRun Ventures"/>
        <s v="Ardian"/>
        <s v="WestBridge Capital"/>
        <s v="Auriga"/>
        <s v="Opus Capital"/>
        <s v="Draper Fisher Jurtson"/>
        <s v="Mangrove Capital Partners"/>
        <s v="Fireside Ventures"/>
        <s v="SAIF Partners India"/>
        <s v="Bain Capital"/>
        <s v="Dragonfly Captial"/>
        <s v="Bain Capital Tech Opportunities"/>
        <s v="FundersClub"/>
        <s v="Goldman Sachs Asset Management"/>
        <s v="Softbank Ventures Asia"/>
        <s v="Invus Group"/>
        <s v="Lerer Hippeau"/>
        <s v="Lemniscap VC"/>
        <s v="C5 Capital"/>
        <s v="Yunfeng Capital"/>
        <s v="Banyan Capital"/>
        <s v="Georgian Co-Investment Fund"/>
        <s v="Mundi Ventures"/>
        <s v="WRVI Capital"/>
        <s v="Franklin Templeton"/>
        <s v="Valor Capital Group"/>
        <s v="SingTel Innov8"/>
        <s v="American Family Ventures"/>
        <s v="Trinity Ventures"/>
        <s v="Acero Capital"/>
        <s v="Lightspeed India Partners"/>
        <s v="Vitruvian Partners"/>
        <s v="Standard Chartered"/>
        <s v="Cowboy Ventures"/>
        <s v="Multicoin Capital"/>
        <s v="Delian Capital"/>
        <s v="Primary Venture Partners"/>
        <s v="OLX Group"/>
        <s v="Next Play Ventures"/>
        <s v="Paladin Capital Group"/>
        <s v="SCB 10X"/>
        <s v="Prometheus Capital"/>
        <s v="TPG Capital"/>
        <s v="Volcanics Ventures"/>
        <s v="Wildcat Capital Management"/>
        <s v="TDK Ventures"/>
        <s v="Fosun RZ Capital"/>
        <s v="Wing Venture Capital"/>
        <s v="Koch Disruptive Technologies"/>
        <s v="Movile"/>
        <s v="BOC International"/>
        <s v="Genesis Partners"/>
        <s v="CE-Ventures"/>
        <s v="TAL Education Group"/>
        <s v="Horizons Ventures"/>
        <s v="5Y Capital"/>
        <s v="Optum Ventures"/>
        <s v="3one4 Capital Partners"/>
        <s v="NewAlpha"/>
        <s v="Flybridge Capital Partners"/>
        <s v="Morningside Venture Capital"/>
        <s v="NFX"/>
        <s v="Female Founders Fund"/>
        <s v="Silicon Valley Bank"/>
        <s v="Sinovation Ventures"/>
        <s v="Advance Venture Partners"/>
        <s v="Innova Capital - FIP"/>
        <s v="Danone Manifesto Ventures"/>
        <s v="JOY Capital"/>
        <s v="Owl Ventures"/>
        <s v="Vertex Ventures SE Asia"/>
        <s v="U.S. Venture Partners"/>
        <s v="Lakestar"/>
        <s v="R-Z Capital"/>
        <s v="Rembrandt Venture Partners"/>
        <s v="Earlybird Venture Capital"/>
        <s v="AWZ Ventures"/>
        <s v="Prysm Capital"/>
        <s v="Sozo Ventures"/>
        <s v="Wellington Management"/>
        <s v="Green Bay Ventures"/>
        <s v="Alpargatas"/>
        <s v="Fasanara Capital"/>
        <s v="Griffin Gaming Partners"/>
        <s v="Hyde Park Venture Partners"/>
        <s v="Gunosy Capital"/>
        <s v="True Ventures"/>
        <s v="Storm Ventures"/>
        <s v="Prime Movers Lab"/>
        <s v="Eclipse Ventures"/>
        <s v="China Everbright Limited"/>
        <s v="Silverton Partners"/>
        <s v="British Patient Capital"/>
        <s v="Anthemis"/>
        <s v="Big Bets"/>
        <s v="Vostok New Ventures"/>
        <s v="SAIF Partners China"/>
        <s v="Equal Ventures"/>
        <s v="RRE Ventures+"/>
        <s v="K2 Ventures"/>
        <s v="Xingwang Investment Management"/>
        <s v="IAG Capital Partners"/>
        <s v="Novator Partners"/>
      </sharedItems>
    </cacheField>
    <cacheField name="Column1" numFmtId="0">
      <sharedItems containsBlank="1"/>
    </cacheField>
    <cacheField name="Column2" numFmtId="0">
      <sharedItems containsBlank="1"/>
    </cacheField>
    <cacheField name="Column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06.797354513888" createdVersion="8" refreshedVersion="8" minRefreshableVersion="3" recordCount="1074" xr:uid="{05AC2713-4A81-4E7A-91CC-833ABFFE6A44}">
  <cacheSource type="worksheet">
    <worksheetSource name="Table1"/>
  </cacheSource>
  <cacheFields count="14">
    <cacheField name="Company" numFmtId="0">
      <sharedItems/>
    </cacheField>
    <cacheField name="Valuation" numFmtId="0">
      <sharedItems count="30">
        <s v="$180B"/>
        <s v="$100B"/>
        <s v="$95B"/>
        <s v="$46B"/>
        <s v="$40B"/>
        <s v="$39B"/>
        <s v="$38B"/>
        <s v="$33B"/>
        <s v="$32B"/>
        <s v="$27B"/>
        <s v="$25B"/>
        <s v="$22B"/>
        <s v="$20B"/>
        <s v="$18B"/>
        <s v="$17B"/>
        <s v="$15B"/>
        <s v="$14B"/>
        <s v="$13B"/>
        <s v="$12B"/>
        <s v="$11B"/>
        <s v="$10B"/>
        <s v="$9B"/>
        <s v="$8B"/>
        <s v="$7B"/>
        <s v="$6B"/>
        <s v="$5B"/>
        <s v="$4B"/>
        <s v="$3B"/>
        <s v="$2B"/>
        <s v="$1B"/>
      </sharedItems>
    </cacheField>
    <cacheField name="Date Joined" numFmtId="14">
      <sharedItems containsSemiMixedTypes="0" containsNonDate="0" containsDate="1" containsString="0" minDate="2007-07-02T00:00:00" maxDate="2022-04-06T00:00:00" count="639">
        <d v="2017-04-07T00:00:00"/>
        <d v="2012-12-01T00:00:00"/>
        <d v="2018-07-03T00:00:00"/>
        <d v="2014-01-23T00:00:00"/>
        <d v="2011-12-12T00:00:00"/>
        <d v="2018-01-08T00:00:00"/>
        <d v="2019-05-02T00:00:00"/>
        <d v="2014-12-30T00:00:00"/>
        <d v="2017-12-20T00:00:00"/>
        <d v="2019-02-05T00:00:00"/>
        <d v="2018-04-26T00:00:00"/>
        <d v="2018-10-26T00:00:00"/>
        <d v="2021-07-20T00:00:00"/>
        <d v="2012-06-06T00:00:00"/>
        <d v="2019-03-05T00:00:00"/>
        <d v="2017-07-25T00:00:00"/>
        <d v="2021-04-07T00:00:00"/>
        <d v="2016-03-31T00:00:00"/>
        <d v="2022-01-05T00:00:00"/>
        <d v="2017-05-31T00:00:00"/>
        <d v="2019-12-03T00:00:00"/>
        <d v="2018-04-20T00:00:00"/>
        <d v="2020-03-01T00:00:00"/>
        <d v="2020-10-08T00:00:00"/>
        <d v="2021-02-17T00:00:00"/>
        <d v="2018-12-11T00:00:00"/>
        <d v="2018-10-16T00:00:00"/>
        <d v="2019-10-10T00:00:00"/>
        <d v="2019-07-12T00:00:00"/>
        <d v="2019-06-12T00:00:00"/>
        <d v="2019-10-30T00:00:00"/>
        <d v="2018-11-15T00:00:00"/>
        <d v="2018-10-05T00:00:00"/>
        <d v="2021-03-26T00:00:00"/>
        <d v="2018-08-06T00:00:00"/>
        <d v="2018-07-06T00:00:00"/>
        <d v="2021-10-13T00:00:00"/>
        <d v="2020-07-22T00:00:00"/>
        <d v="2021-06-03T00:00:00"/>
        <d v="2018-05-29T00:00:00"/>
        <d v="2018-06-21T00:00:00"/>
        <d v="2021-05-08T00:00:00"/>
        <d v="2016-12-22T00:00:00"/>
        <d v="2021-10-08T00:00:00"/>
        <d v="2018-06-26T00:00:00"/>
        <d v="2018-07-18T00:00:00"/>
        <d v="2019-12-20T00:00:00"/>
        <d v="2018-09-25T00:00:00"/>
        <d v="2018-06-05T00:00:00"/>
        <d v="2018-11-14T00:00:00"/>
        <d v="2021-10-28T00:00:00"/>
        <d v="2016-03-12T00:00:00"/>
        <d v="2021-11-01T00:00:00"/>
        <d v="2020-04-30T00:00:00"/>
        <d v="2015-12-18T00:00:00"/>
        <d v="2019-02-21T00:00:00"/>
        <d v="2020-04-01T00:00:00"/>
        <d v="2017-07-31T00:00:00"/>
        <d v="2018-10-03T00:00:00"/>
        <d v="2020-07-15T00:00:00"/>
        <d v="2021-07-22T00:00:00"/>
        <d v="2019-06-10T00:00:00"/>
        <d v="2018-07-11T00:00:00"/>
        <d v="2019-02-11T00:00:00"/>
        <d v="2020-01-21T00:00:00"/>
        <d v="2020-10-01T00:00:00"/>
        <d v="2019-01-10T00:00:00"/>
        <d v="2020-11-17T00:00:00"/>
        <d v="2017-11-24T00:00:00"/>
        <d v="2015-03-31T00:00:00"/>
        <d v="2019-04-09T00:00:00"/>
        <d v="2015-01-23T00:00:00"/>
        <d v="2018-11-13T00:00:00"/>
        <d v="2020-10-11T00:00:00"/>
        <d v="2021-03-30T00:00:00"/>
        <d v="2021-01-07T00:00:00"/>
        <d v="2020-10-06T00:00:00"/>
        <d v="2020-11-10T00:00:00"/>
        <d v="2021-05-12T00:00:00"/>
        <d v="2021-03-29T00:00:00"/>
        <d v="2018-03-21T00:00:00"/>
        <d v="2021-07-27T00:00:00"/>
        <d v="2018-04-30T00:00:00"/>
        <d v="2020-07-01T00:00:00"/>
        <d v="2016-06-22T00:00:00"/>
        <d v="2019-05-13T00:00:00"/>
        <d v="2021-04-06T00:00:00"/>
        <d v="2020-09-23T00:00:00"/>
        <d v="2014-10-27T00:00:00"/>
        <d v="2020-08-04T00:00:00"/>
        <d v="2019-05-06T00:00:00"/>
        <d v="2018-12-09T00:00:00"/>
        <d v="2018-01-17T00:00:00"/>
        <d v="2019-08-05T00:00:00"/>
        <d v="2020-08-12T00:00:00"/>
        <d v="2018-11-08T00:00:00"/>
        <d v="2021-07-08T00:00:00"/>
        <d v="2018-07-02T00:00:00"/>
        <d v="2021-11-19T00:00:00"/>
        <d v="2021-11-17T00:00:00"/>
        <d v="2020-07-27T00:00:00"/>
        <d v="2021-05-20T00:00:00"/>
        <d v="2018-02-12T00:00:00"/>
        <d v="2015-09-22T00:00:00"/>
        <d v="2020-06-08T00:00:00"/>
        <d v="2019-03-25T00:00:00"/>
        <d v="2021-04-21T00:00:00"/>
        <d v="2021-01-06T00:00:00"/>
        <d v="2020-09-08T00:00:00"/>
        <d v="2019-03-19T00:00:00"/>
        <d v="2020-06-30T00:00:00"/>
        <d v="2020-06-11T00:00:00"/>
        <d v="2021-05-18T00:00:00"/>
        <d v="2020-12-10T00:00:00"/>
        <d v="2019-07-29T00:00:00"/>
        <d v="2021-01-19T00:00:00"/>
        <d v="2022-02-17T00:00:00"/>
        <d v="2011-04-02T00:00:00"/>
        <d v="2021-01-12T00:00:00"/>
        <d v="2016-04-07T00:00:00"/>
        <d v="2020-08-25T00:00:00"/>
        <d v="2021-04-14T00:00:00"/>
        <d v="2021-03-17T00:00:00"/>
        <d v="2020-12-22T00:00:00"/>
        <d v="2020-09-29T00:00:00"/>
        <d v="2021-04-05T00:00:00"/>
        <d v="2014-07-23T00:00:00"/>
        <d v="2018-10-08T00:00:00"/>
        <d v="2015-08-18T00:00:00"/>
        <d v="2018-10-31T00:00:00"/>
        <d v="2021-03-16T00:00:00"/>
        <d v="2016-08-04T00:00:00"/>
        <d v="2019-11-27T00:00:00"/>
        <d v="2021-03-31T00:00:00"/>
        <d v="2016-07-25T00:00:00"/>
        <d v="2019-09-11T00:00:00"/>
        <d v="2019-09-19T00:00:00"/>
        <d v="2021-01-04T00:00:00"/>
        <d v="2019-12-04T00:00:00"/>
        <d v="2021-02-25T00:00:00"/>
        <d v="2021-07-06T00:00:00"/>
        <d v="2021-12-16T00:00:00"/>
        <d v="2019-01-29T00:00:00"/>
        <d v="2018-08-31T00:00:00"/>
        <d v="2021-06-10T00:00:00"/>
        <d v="2020-12-18T00:00:00"/>
        <d v="2019-07-11T00:00:00"/>
        <d v="2019-09-09T00:00:00"/>
        <d v="2020-12-02T00:00:00"/>
        <d v="2021-03-24T00:00:00"/>
        <d v="2019-07-17T00:00:00"/>
        <d v="2020-01-26T00:00:00"/>
        <d v="2021-07-31T00:00:00"/>
        <d v="2019-07-02T00:00:00"/>
        <d v="2020-01-24T00:00:00"/>
        <d v="2022-01-11T00:00:00"/>
        <d v="2021-04-13T00:00:00"/>
        <d v="2017-09-15T00:00:00"/>
        <d v="2019-03-08T00:00:00"/>
        <d v="2021-08-23T00:00:00"/>
        <d v="2021-11-29T00:00:00"/>
        <d v="2018-07-16T00:00:00"/>
        <d v="2020-05-26T00:00:00"/>
        <d v="2018-02-26T00:00:00"/>
        <d v="2014-11-11T00:00:00"/>
        <d v="2021-12-20T00:00:00"/>
        <d v="2019-06-25T00:00:00"/>
        <d v="2019-02-27T00:00:00"/>
        <d v="2021-11-22T00:00:00"/>
        <d v="2021-10-12T00:00:00"/>
        <d v="2021-04-20T00:00:00"/>
        <d v="2021-09-16T00:00:00"/>
        <d v="2021-07-13T00:00:00"/>
        <d v="2021-02-22T00:00:00"/>
        <d v="2017-09-26T00:00:00"/>
        <d v="2020-09-22T00:00:00"/>
        <d v="2021-03-23T00:00:00"/>
        <d v="2020-10-21T00:00:00"/>
        <d v="2017-06-24T00:00:00"/>
        <d v="2019-04-16T00:00:00"/>
        <d v="2020-12-23T00:00:00"/>
        <d v="2020-10-22T00:00:00"/>
        <d v="2020-02-12T00:00:00"/>
        <d v="2021-03-18T00:00:00"/>
        <d v="2020-10-28T00:00:00"/>
        <d v="2021-05-24T00:00:00"/>
        <d v="2021-03-04T00:00:00"/>
        <d v="2021-07-28T00:00:00"/>
        <d v="2021-04-08T00:00:00"/>
        <d v="2021-09-21T00:00:00"/>
        <d v="2020-04-16T00:00:00"/>
        <d v="2021-07-01T00:00:00"/>
        <d v="2021-08-10T00:00:00"/>
        <d v="2019-11-13T00:00:00"/>
        <d v="2020-11-23T00:00:00"/>
        <d v="2021-06-30T00:00:00"/>
        <d v="2022-01-24T00:00:00"/>
        <d v="2014-04-01T00:00:00"/>
        <d v="2019-06-26T00:00:00"/>
        <d v="2018-05-08T00:00:00"/>
        <d v="2021-06-08T00:00:00"/>
        <d v="2018-06-04T00:00:00"/>
        <d v="2018-07-31T00:00:00"/>
        <d v="2022-02-22T00:00:00"/>
        <d v="2018-09-10T00:00:00"/>
        <d v="2021-06-16T00:00:00"/>
        <d v="2020-12-15T00:00:00"/>
        <d v="2021-01-24T00:00:00"/>
        <d v="2020-08-03T00:00:00"/>
        <d v="2014-09-30T00:00:00"/>
        <d v="2017-10-31T00:00:00"/>
        <d v="2021-01-25T00:00:00"/>
        <d v="2019-10-07T00:00:00"/>
        <d v="2020-12-01T00:00:00"/>
        <d v="2020-09-02T00:00:00"/>
        <d v="2017-04-28T00:00:00"/>
        <d v="2021-01-13T00:00:00"/>
        <d v="2022-03-22T00:00:00"/>
        <d v="2021-01-14T00:00:00"/>
        <d v="2016-05-11T00:00:00"/>
        <d v="2021-07-09T00:00:00"/>
        <d v="2021-05-17T00:00:00"/>
        <d v="2019-07-22T00:00:00"/>
        <d v="2017-08-23T00:00:00"/>
        <d v="2015-11-24T00:00:00"/>
        <d v="2013-05-27T00:00:00"/>
        <d v="2017-10-12T00:00:00"/>
        <d v="2021-06-29T00:00:00"/>
        <d v="2018-01-23T00:00:00"/>
        <d v="2018-06-11T00:00:00"/>
        <d v="2019-08-06T00:00:00"/>
        <d v="2022-03-09T00:00:00"/>
        <d v="2019-09-18T00:00:00"/>
        <d v="2021-06-09T00:00:00"/>
        <d v="2021-01-15T00:00:00"/>
        <d v="2022-03-30T00:00:00"/>
        <d v="2021-06-22T00:00:00"/>
        <d v="2022-03-07T00:00:00"/>
        <d v="2021-03-22T00:00:00"/>
        <d v="2022-03-16T00:00:00"/>
        <d v="2022-02-23T00:00:00"/>
        <d v="2021-04-28T00:00:00"/>
        <d v="2022-02-16T00:00:00"/>
        <d v="2021-09-09T00:00:00"/>
        <d v="2021-06-23T00:00:00"/>
        <d v="2022-04-05T00:00:00"/>
        <d v="2021-03-01T00:00:00"/>
        <d v="2021-03-03T00:00:00"/>
        <d v="2021-07-05T00:00:00"/>
        <d v="2019-10-17T00:00:00"/>
        <d v="2021-02-23T00:00:00"/>
        <d v="2021-09-13T00:00:00"/>
        <d v="2021-06-01T00:00:00"/>
        <d v="2021-01-28T00:00:00"/>
        <d v="2018-04-02T00:00:00"/>
        <d v="2021-08-20T00:00:00"/>
        <d v="2020-11-24T00:00:00"/>
        <d v="2021-05-11T00:00:00"/>
        <d v="2020-05-22T00:00:00"/>
        <d v="2021-09-14T00:00:00"/>
        <d v="2020-04-28T00:00:00"/>
        <d v="2019-10-29T00:00:00"/>
        <d v="2020-03-30T00:00:00"/>
        <d v="2018-09-21T00:00:00"/>
        <d v="2015-04-14T00:00:00"/>
        <d v="2021-05-13T00:00:00"/>
        <d v="2018-12-18T00:00:00"/>
        <d v="2020-05-05T00:00:00"/>
        <d v="2021-08-24T00:00:00"/>
        <d v="2021-03-09T00:00:00"/>
        <d v="2021-05-25T00:00:00"/>
        <d v="2021-08-12T00:00:00"/>
        <d v="2021-02-19T00:00:00"/>
        <d v="2022-01-18T00:00:00"/>
        <d v="2021-04-09T00:00:00"/>
        <d v="2015-09-29T00:00:00"/>
        <d v="2019-05-20T00:00:00"/>
        <d v="2021-07-30T00:00:00"/>
        <d v="2021-12-01T00:00:00"/>
        <d v="2021-05-26T00:00:00"/>
        <d v="2021-03-25T00:00:00"/>
        <d v="2020-01-07T00:00:00"/>
        <d v="2020-01-03T00:00:00"/>
        <d v="2021-08-17T00:00:00"/>
        <d v="2018-09-04T00:00:00"/>
        <d v="2019-09-30T00:00:00"/>
        <d v="2016-05-03T00:00:00"/>
        <d v="2021-06-21T00:00:00"/>
        <d v="2021-12-15T00:00:00"/>
        <d v="2021-03-11T00:00:00"/>
        <d v="2021-01-26T00:00:00"/>
        <d v="2021-07-21T00:00:00"/>
        <d v="2018-05-15T00:00:00"/>
        <d v="2019-09-17T00:00:00"/>
        <d v="2022-02-11T00:00:00"/>
        <d v="2019-07-18T00:00:00"/>
        <d v="2020-11-19T00:00:00"/>
        <d v="2022-01-13T00:00:00"/>
        <d v="2019-10-23T00:00:00"/>
        <d v="2020-04-07T00:00:00"/>
        <d v="2021-10-04T00:00:00"/>
        <d v="2017-11-01T00:00:00"/>
        <d v="2021-10-14T00:00:00"/>
        <d v="2017-01-01T00:00:00"/>
        <d v="2019-12-05T00:00:00"/>
        <d v="2018-12-19T00:00:00"/>
        <d v="2019-03-01T00:00:00"/>
        <d v="2021-09-15T00:00:00"/>
        <d v="2017-02-21T00:00:00"/>
        <d v="2017-10-30T00:00:00"/>
        <d v="2019-02-01T00:00:00"/>
        <d v="2019-04-15T00:00:00"/>
        <d v="2021-02-07T00:00:00"/>
        <d v="2020-08-01T00:00:00"/>
        <d v="2022-01-10T00:00:00"/>
        <d v="2018-07-09T00:00:00"/>
        <d v="2020-06-17T00:00:00"/>
        <d v="2016-11-08T00:00:00"/>
        <d v="2015-03-09T00:00:00"/>
        <d v="2017-09-22T00:00:00"/>
        <d v="2019-07-01T00:00:00"/>
        <d v="2021-06-17T00:00:00"/>
        <d v="2017-05-11T00:00:00"/>
        <d v="2014-12-02T00:00:00"/>
        <d v="2016-01-28T00:00:00"/>
        <d v="2021-09-27T00:00:00"/>
        <d v="2021-12-09T00:00:00"/>
        <d v="2015-10-07T00:00:00"/>
        <d v="2017-04-10T00:00:00"/>
        <d v="2021-01-05T00:00:00"/>
        <d v="2018-05-30T00:00:00"/>
        <d v="2017-12-04T00:00:00"/>
        <d v="2021-12-17T00:00:00"/>
        <d v="2021-09-29T00:00:00"/>
        <d v="2022-01-31T00:00:00"/>
        <d v="2021-09-30T00:00:00"/>
        <d v="2021-10-21T00:00:00"/>
        <d v="2021-05-19T00:00:00"/>
        <d v="2021-10-15T00:00:00"/>
        <d v="2019-06-17T00:00:00"/>
        <d v="2021-07-29T00:00:00"/>
        <d v="2021-10-26T00:00:00"/>
        <d v="2022-02-07T00:00:00"/>
        <d v="2016-05-24T00:00:00"/>
        <d v="2021-03-19T00:00:00"/>
        <d v="2021-11-10T00:00:00"/>
        <d v="2021-04-29T00:00:00"/>
        <d v="2013-02-07T00:00:00"/>
        <d v="2021-06-14T00:00:00"/>
        <d v="2021-07-26T00:00:00"/>
        <d v="2021-12-27T00:00:00"/>
        <d v="2021-09-10T00:00:00"/>
        <d v="2022-01-04T00:00:00"/>
        <d v="2020-11-16T00:00:00"/>
        <d v="2015-06-17T00:00:00"/>
        <d v="2021-12-21T00:00:00"/>
        <d v="2022-01-26T00:00:00"/>
        <d v="2021-08-13T00:00:00"/>
        <d v="2021-04-17T00:00:00"/>
        <d v="2017-04-14T00:00:00"/>
        <d v="2015-08-20T00:00:00"/>
        <d v="2021-04-27T00:00:00"/>
        <d v="2022-03-17T00:00:00"/>
        <d v="2019-04-02T00:00:00"/>
        <d v="2021-09-02T00:00:00"/>
        <d v="2021-05-04T00:00:00"/>
        <d v="2015-04-29T00:00:00"/>
        <d v="2021-07-03T00:00:00"/>
        <d v="2021-05-03T00:00:00"/>
        <d v="2021-10-27T00:00:00"/>
        <d v="2020-01-29T00:00:00"/>
        <d v="2022-02-01T00:00:00"/>
        <d v="2015-06-16T00:00:00"/>
        <d v="2015-09-09T00:00:00"/>
        <d v="2021-04-19T00:00:00"/>
        <d v="2020-08-18T00:00:00"/>
        <d v="2020-08-17T00:00:00"/>
        <d v="2021-07-12T00:00:00"/>
        <d v="2022-01-27T00:00:00"/>
        <d v="2020-11-03T00:00:00"/>
        <d v="2021-11-07T00:00:00"/>
        <d v="2018-02-16T00:00:00"/>
        <d v="2018-10-22T00:00:00"/>
        <d v="2022-02-02T00:00:00"/>
        <d v="2021-11-04T00:00:00"/>
        <d v="2021-09-07T00:00:00"/>
        <d v="2021-11-09T00:00:00"/>
        <d v="2020-09-24T00:00:00"/>
        <d v="2019-04-23T00:00:00"/>
        <d v="2020-02-11T00:00:00"/>
        <d v="2015-10-27T00:00:00"/>
        <d v="2021-12-10T00:00:00"/>
        <d v="2021-10-06T00:00:00"/>
        <d v="2021-11-24T00:00:00"/>
        <d v="2021-06-07T00:00:00"/>
        <d v="2018-11-01T00:00:00"/>
        <d v="2018-04-16T00:00:00"/>
        <d v="2021-05-05T00:00:00"/>
        <d v="2022-02-15T00:00:00"/>
        <d v="2019-11-11T00:00:00"/>
        <d v="2018-02-22T00:00:00"/>
        <d v="2021-08-04T00:00:00"/>
        <d v="2019-07-31T00:00:00"/>
        <d v="2021-09-23T00:00:00"/>
        <d v="2022-01-12T00:00:00"/>
        <d v="2019-10-08T00:00:00"/>
        <d v="2021-06-15T00:00:00"/>
        <d v="2018-03-08T00:00:00"/>
        <d v="2021-09-08T00:00:00"/>
        <d v="2021-12-22T00:00:00"/>
        <d v="2022-03-04T00:00:00"/>
        <d v="2022-03-29T00:00:00"/>
        <d v="2020-10-27T00:00:00"/>
        <d v="2020-02-07T00:00:00"/>
        <d v="2022-02-08T00:00:00"/>
        <d v="2022-03-14T00:00:00"/>
        <d v="2022-01-06T00:00:00"/>
        <d v="2021-05-06T00:00:00"/>
        <d v="2022-03-10T00:00:00"/>
        <d v="2021-03-08T00:00:00"/>
        <d v="2021-10-18T00:00:00"/>
        <d v="2012-12-17T00:00:00"/>
        <d v="2015-09-16T00:00:00"/>
        <d v="2021-09-22T00:00:00"/>
        <d v="2021-06-18T00:00:00"/>
        <d v="2019-02-06T00:00:00"/>
        <d v="2021-05-31T00:00:00"/>
        <d v="2019-06-20T00:00:00"/>
        <d v="2020-03-10T00:00:00"/>
        <d v="2022-01-17T00:00:00"/>
        <d v="2018-08-01T00:00:00"/>
        <d v="2016-09-05T00:00:00"/>
        <d v="2020-12-17T00:00:00"/>
        <d v="2019-03-27T00:00:00"/>
        <d v="2020-05-19T00:00:00"/>
        <d v="2019-06-05T00:00:00"/>
        <d v="2019-05-23T00:00:00"/>
        <d v="2014-10-21T00:00:00"/>
        <d v="2019-03-04T00:00:00"/>
        <d v="2018-05-17T00:00:00"/>
        <d v="2017-04-21T00:00:00"/>
        <d v="2021-10-25T00:00:00"/>
        <d v="2012-02-13T00:00:00"/>
        <d v="2018-04-09T00:00:00"/>
        <d v="2021-08-11T00:00:00"/>
        <d v="2020-09-30T00:00:00"/>
        <d v="2019-05-31T00:00:00"/>
        <d v="2017-08-07T00:00:00"/>
        <d v="2021-12-31T00:00:00"/>
        <d v="2021-01-11T00:00:00"/>
        <d v="2020-12-03T00:00:00"/>
        <d v="2018-12-20T00:00:00"/>
        <d v="2015-07-22T00:00:00"/>
        <d v="2019-01-22T00:00:00"/>
        <d v="2018-10-18T00:00:00"/>
        <d v="2015-10-29T00:00:00"/>
        <d v="2021-04-11T00:00:00"/>
        <d v="2015-11-18T00:00:00"/>
        <d v="2015-04-21T00:00:00"/>
        <d v="2018-11-26T00:00:00"/>
        <d v="2020-01-28T00:00:00"/>
        <d v="2018-07-13T00:00:00"/>
        <d v="2015-07-13T00:00:00"/>
        <d v="2015-01-01T00:00:00"/>
        <d v="2017-05-10T00:00:00"/>
        <d v="2016-08-15T00:00:00"/>
        <d v="2021-06-02T00:00:00"/>
        <d v="2021-08-16T00:00:00"/>
        <d v="2019-05-16T00:00:00"/>
        <d v="2014-05-21T00:00:00"/>
        <d v="2019-07-16T00:00:00"/>
        <d v="2021-02-18T00:00:00"/>
        <d v="2018-04-08T00:00:00"/>
        <d v="2016-11-09T00:00:00"/>
        <d v="2019-01-14T00:00:00"/>
        <d v="2019-03-11T00:00:00"/>
        <d v="2018-06-01T00:00:00"/>
        <d v="2019-06-27T00:00:00"/>
        <d v="2020-10-26T00:00:00"/>
        <d v="2017-11-30T00:00:00"/>
        <d v="2020-12-21T00:00:00"/>
        <d v="2021-02-21T00:00:00"/>
        <d v="2019-10-25T00:00:00"/>
        <d v="2015-01-16T00:00:00"/>
        <d v="2017-06-08T00:00:00"/>
        <d v="2022-02-24T00:00:00"/>
        <d v="2016-04-13T00:00:00"/>
        <d v="2018-09-20T00:00:00"/>
        <d v="2019-06-03T00:00:00"/>
        <d v="2018-03-16T00:00:00"/>
        <d v="2020-08-14T00:00:00"/>
        <d v="2021-07-14T00:00:00"/>
        <d v="2019-05-15T00:00:00"/>
        <d v="2018-01-22T00:00:00"/>
        <d v="2018-08-02T00:00:00"/>
        <d v="2020-12-31T00:00:00"/>
        <d v="2014-10-23T00:00:00"/>
        <d v="2021-12-02T00:00:00"/>
        <d v="2021-12-07T00:00:00"/>
        <d v="2021-10-07T00:00:00"/>
        <d v="2022-02-10T00:00:00"/>
        <d v="2022-01-25T00:00:00"/>
        <d v="2021-02-03T00:00:00"/>
        <d v="2017-05-16T00:00:00"/>
        <d v="2022-02-14T00:00:00"/>
        <d v="2017-10-17T00:00:00"/>
        <d v="2007-07-02T00:00:00"/>
        <d v="2018-08-07T00:00:00"/>
        <d v="2021-04-15T00:00:00"/>
        <d v="2019-09-06T00:00:00"/>
        <d v="2019-04-25T00:00:00"/>
        <d v="2018-07-19T00:00:00"/>
        <d v="2021-10-20T00:00:00"/>
        <d v="2020-03-06T00:00:00"/>
        <d v="2022-03-23T00:00:00"/>
        <d v="2022-01-14T00:00:00"/>
        <d v="2020-12-24T00:00:00"/>
        <d v="2019-11-19T00:00:00"/>
        <d v="2018-03-27T00:00:00"/>
        <d v="2019-02-14T00:00:00"/>
        <d v="2020-12-16T00:00:00"/>
        <d v="2021-10-05T00:00:00"/>
        <d v="2017-12-01T00:00:00"/>
        <d v="2022-01-21T00:00:00"/>
        <d v="2022-02-28T00:00:00"/>
        <d v="2021-05-07T00:00:00"/>
        <d v="2021-09-28T00:00:00"/>
        <d v="2021-08-03T00:00:00"/>
        <d v="2021-08-31T00:00:00"/>
        <d v="2020-07-16T00:00:00"/>
        <d v="2021-06-24T00:00:00"/>
        <d v="2021-08-09T00:00:00"/>
        <d v="2020-06-23T00:00:00"/>
        <d v="2022-02-09T00:00:00"/>
        <d v="2016-01-01T00:00:00"/>
        <d v="2017-07-20T00:00:00"/>
        <d v="2021-02-11T00:00:00"/>
        <d v="2018-09-15T00:00:00"/>
        <d v="2019-12-16T00:00:00"/>
        <d v="2022-03-31T00:00:00"/>
        <d v="2021-11-16T00:00:00"/>
        <d v="2021-11-30T00:00:00"/>
        <d v="2021-12-28T00:00:00"/>
        <d v="2019-05-21T00:00:00"/>
        <d v="2016-04-14T00:00:00"/>
        <d v="2021-02-08T00:00:00"/>
        <d v="2020-11-12T00:00:00"/>
        <d v="2020-01-09T00:00:00"/>
        <d v="2022-03-15T00:00:00"/>
        <d v="2014-03-20T00:00:00"/>
        <d v="2018-09-18T00:00:00"/>
        <d v="2017-11-27T00:00:00"/>
        <d v="2017-08-25T00:00:00"/>
        <d v="2020-10-16T00:00:00"/>
        <d v="2021-07-07T00:00:00"/>
        <d v="2019-10-21T00:00:00"/>
        <d v="2015-07-30T00:00:00"/>
        <d v="2021-11-15T00:00:00"/>
        <d v="2018-02-20T00:00:00"/>
        <d v="2018-11-20T00:00:00"/>
        <d v="2021-08-30T00:00:00"/>
        <d v="2015-10-12T00:00:00"/>
        <d v="2020-01-30T00:00:00"/>
        <d v="2021-03-10T00:00:00"/>
        <d v="2021-02-16T00:00:00"/>
        <d v="2018-09-13T00:00:00"/>
        <d v="2015-01-22T00:00:00"/>
        <d v="2015-06-02T00:00:00"/>
        <d v="2021-09-01T00:00:00"/>
        <d v="2018-11-06T00:00:00"/>
        <d v="2021-08-05T00:00:00"/>
        <d v="2019-08-07T00:00:00"/>
        <d v="2021-12-14T00:00:00"/>
        <d v="2021-12-06T00:00:00"/>
        <d v="2022-03-21T00:00:00"/>
        <d v="2017-08-02T00:00:00"/>
        <d v="2021-11-08T00:00:00"/>
        <d v="2021-01-27T00:00:00"/>
        <d v="2018-04-10T00:00:00"/>
        <d v="2019-10-16T00:00:00"/>
        <d v="2021-11-18T00:00:00"/>
        <d v="2021-02-01T00:00:00"/>
        <d v="2018-08-27T00:00:00"/>
        <d v="2015-07-02T00:00:00"/>
        <d v="2018-11-21T00:00:00"/>
        <d v="2021-07-19T00:00:00"/>
        <d v="2021-09-24T00:00:00"/>
        <d v="2018-05-21T00:00:00"/>
        <d v="2020-03-17T00:00:00"/>
        <d v="2018-05-24T00:00:00"/>
        <d v="2016-04-12T00:00:00"/>
        <d v="2020-07-30T00:00:00"/>
        <d v="2019-03-22T00:00:00"/>
        <d v="2016-12-21T00:00:00"/>
        <d v="2019-05-30T00:00:00"/>
        <d v="2015-03-06T00:00:00"/>
        <d v="2018-07-05T00:00:00"/>
        <d v="2013-10-10T00:00:00"/>
        <d v="2021-12-08T00:00:00"/>
        <d v="2017-11-15T00:00:00"/>
        <d v="2018-07-10T00:00:00"/>
        <d v="2019-06-18T00:00:00"/>
        <d v="2015-09-08T00:00:00"/>
        <d v="2017-04-06T00:00:00"/>
        <d v="2021-11-02T00:00:00"/>
        <d v="2018-10-17T00:00:00"/>
        <d v="2018-07-12T00:00:00"/>
        <d v="2021-04-30T00:00:00"/>
        <d v="2020-07-10T00:00:00"/>
        <d v="2021-11-23T00:00:00"/>
        <d v="2019-08-22T00:00:00"/>
        <d v="2018-10-23T00:00:00"/>
        <d v="2021-08-26T00:00:00"/>
        <d v="2020-09-21T00:00:00"/>
        <d v="2019-04-29T00:00:00"/>
        <d v="2020-05-13T00:00:00"/>
        <d v="2015-01-07T00:00:00"/>
        <d v="2018-12-10T00:00:00"/>
        <d v="2017-10-23T00:00:00"/>
        <d v="2021-02-10T00:00:00"/>
        <d v="2021-04-22T00:00:00"/>
        <d v="2021-11-28T00:00:00"/>
        <d v="2016-06-07T00:00:00"/>
        <d v="2021-12-13T00:00:00"/>
        <d v="2018-05-03T00:00:00"/>
        <d v="2021-10-11T00:00:00"/>
        <d v="2014-08-29T00:00:00"/>
        <d v="2018-10-25T00:00:00"/>
        <d v="2021-04-12T00:00:00"/>
        <d v="2018-10-10T00:00:00"/>
        <d v="2021-11-03T00:00:00"/>
        <d v="2015-08-12T00:00:00"/>
        <d v="2019-05-07T00:00:00"/>
        <d v="2017-11-08T00:00:00"/>
        <d v="2017-09-21T00:00:00"/>
        <d v="2017-06-29T00:00:00"/>
        <d v="2017-04-18T00:00:00"/>
        <d v="2021-10-19T00:00:00"/>
        <d v="2020-09-16T00:00:00"/>
      </sharedItems>
      <fieldGroup par="13"/>
    </cacheField>
    <cacheField name="YEAR" numFmtId="14">
      <sharedItems count="13">
        <s v="2017"/>
        <s v="2012"/>
        <s v="2018"/>
        <s v="2014"/>
        <s v="2011"/>
        <s v="2019"/>
        <s v="2021"/>
        <s v="2016"/>
        <s v="2022"/>
        <s v="2020"/>
        <s v="2015"/>
        <s v="2013"/>
        <s v="2007"/>
      </sharedItems>
    </cacheField>
    <cacheField name="Industry" numFmtId="0">
      <sharedItems count="15">
        <s v="Artificial intelligence"/>
        <s v="Other"/>
        <s v="E-commerce &amp; direct-to-consumer"/>
        <s v="Fintech"/>
        <s v="Internet software &amp; services"/>
        <s v="Supply chain, logistics, &amp; delivery"/>
        <s v="Consumer &amp; retail"/>
        <s v="Data management &amp; analytics"/>
        <s v="Edtech"/>
        <s v="Health"/>
        <s v="Hardware"/>
        <s v="Auto &amp; transportation"/>
        <s v="Travel"/>
        <s v="Cybersecurity"/>
        <s v="Mobile &amp; telecommunications"/>
      </sharedItems>
    </cacheField>
    <cacheField name="City" numFmtId="0">
      <sharedItems containsBlank="1"/>
    </cacheField>
    <cacheField name="Country" numFmtId="0">
      <sharedItems count="46">
        <s v="China"/>
        <s v="United States"/>
        <s v="Sweden"/>
        <s v="Australia"/>
        <s v="United Kingdom"/>
        <s v="Bahamas"/>
        <s v="India"/>
        <s v="Indonesia"/>
        <s v="Turkey"/>
        <s v="Estonia"/>
        <s v="Germany"/>
        <s v="Hong Kong"/>
        <s v="South Korea"/>
        <s v="Mexico"/>
        <s v="Canada"/>
        <s v="Netherlands"/>
        <s v="France"/>
        <s v="Finland"/>
        <s v="Israel"/>
        <s v="Lithuania"/>
        <s v="Denmark"/>
        <s v="Belgium"/>
        <s v="Colombia"/>
        <s v="Brazil"/>
        <s v="Singapore"/>
        <s v="Austria"/>
        <s v="Ireland"/>
        <s v="United Arab Emirates"/>
        <s v="Switzerland"/>
        <s v="Vietnam"/>
        <s v="South Africa"/>
        <s v="Thailand"/>
        <s v="Norway"/>
        <s v="Chile"/>
        <s v="Argentina"/>
        <s v="Bermuda"/>
        <s v="Japan"/>
        <s v="Spain"/>
        <s v="Malaysia"/>
        <s v="Senegal"/>
        <s v="Philippines"/>
        <s v="Luxembourg"/>
        <s v="Nigeria"/>
        <s v="Czech Republic"/>
        <s v="Croatia"/>
        <s v="Italy"/>
      </sharedItems>
    </cacheField>
    <cacheField name="Continent" numFmtId="0">
      <sharedItems count="6">
        <s v="Asia"/>
        <s v="North America"/>
        <s v="Europe"/>
        <s v="Oceania"/>
        <s v="South America"/>
        <s v="Africa"/>
      </sharedItems>
    </cacheField>
    <cacheField name="Year Founded" numFmtId="0">
      <sharedItems containsSemiMixedTypes="0" containsString="0" containsNumber="1" containsInteger="1" minValue="1919" maxValue="2021" count="35">
        <n v="2012"/>
        <n v="2002"/>
        <n v="2008"/>
        <n v="2010"/>
        <n v="2005"/>
        <n v="2015"/>
        <n v="2013"/>
        <n v="1991"/>
        <n v="2018"/>
        <n v="2011"/>
        <n v="2016"/>
        <n v="2017"/>
        <n v="2009"/>
        <n v="2003"/>
        <n v="2014"/>
        <n v="1999"/>
        <n v="1998"/>
        <n v="2001"/>
        <n v="2007"/>
        <n v="2006"/>
        <n v="2019"/>
        <n v="1996"/>
        <n v="2020"/>
        <n v="2004"/>
        <n v="1994"/>
        <n v="1919"/>
        <n v="1995"/>
        <n v="2000"/>
        <n v="2021"/>
        <n v="1979"/>
        <n v="1992"/>
        <n v="1984"/>
        <n v="1990"/>
        <n v="1993"/>
        <n v="1997"/>
      </sharedItems>
    </cacheField>
    <cacheField name="Funding" numFmtId="0">
      <sharedItems count="539">
        <s v="$8B"/>
        <s v="$7B"/>
        <s v="$2B"/>
        <s v="$4B"/>
        <s v="$572M"/>
        <s v="$3B"/>
        <s v="$14B"/>
        <s v="$5B"/>
        <s v="$918M"/>
        <s v="$476M"/>
        <s v="$770M"/>
        <s v="$979M"/>
        <s v="$721M"/>
        <s v="$490M"/>
        <s v="$734M"/>
        <s v="$427M"/>
        <s v="$400M"/>
        <s v="$1B"/>
        <s v="$799M"/>
        <s v="$765M"/>
        <s v="$800M"/>
        <s v="$376M"/>
        <s v="$558M"/>
        <s v="$294M"/>
        <s v="$564M"/>
        <s v="$333M"/>
        <s v="$691M"/>
        <s v="$343M"/>
        <s v="$497M"/>
        <s v="$71M"/>
        <s v="$679M"/>
        <s v="$775M"/>
        <s v="$105M"/>
        <s v="$742M"/>
        <s v="$607M"/>
        <s v="$549M"/>
        <s v="$660M"/>
        <s v="$820M"/>
        <s v="$297M"/>
        <s v="$922M"/>
        <s v="$863M"/>
        <s v="$447M"/>
        <s v="$844M"/>
        <s v="$603M"/>
        <s v="$583M"/>
        <s v="$912M"/>
        <s v="$920M"/>
        <s v="$849M"/>
        <s v="$424M"/>
        <s v="$645M"/>
        <s v="$802M"/>
        <s v="$629M"/>
        <s v="$448M"/>
        <s v="$928M"/>
        <s v="$815M"/>
        <s v="$728M"/>
        <s v="$433M"/>
        <s v="$891M"/>
        <s v="$524M"/>
        <s v="$803M"/>
        <s v="$415M"/>
        <s v="$587M"/>
        <s v="$826M"/>
        <s v="$910M"/>
        <s v="$412M"/>
        <s v="$405M"/>
        <s v="$729M"/>
        <s v="$600M"/>
        <s v="$869M"/>
        <s v="$187M"/>
        <s v="$943M"/>
        <s v="$514M"/>
        <s v="$492M"/>
        <s v="$644M"/>
        <s v="$562M"/>
        <s v="$286M"/>
        <s v="$559M"/>
        <s v="$647M"/>
        <s v="$567M"/>
        <s v="$428M"/>
        <s v="$996M"/>
        <s v="$596M"/>
        <s v="$426M"/>
        <s v="$462M"/>
        <s v="$824M"/>
        <s v="$926M"/>
        <s v="$755M"/>
        <s v="$633M"/>
        <s v="$599M"/>
        <s v="$371M"/>
        <s v="$425M"/>
        <s v="$761M"/>
        <s v="$903M"/>
        <s v="$704M"/>
        <s v="$503M"/>
        <s v="$655M"/>
        <s v="$263M"/>
        <s v="$216M"/>
        <s v="$128M"/>
        <s v="$776M"/>
        <s v="$119M"/>
        <s v="$555M"/>
        <s v="$864M"/>
        <s v="$468M"/>
        <s v="$505M"/>
        <s v="$542M"/>
        <s v="$381M"/>
        <s v="$434M"/>
        <s v="$643M"/>
        <s v="$948M"/>
        <s v="$435M"/>
        <s v="$0M"/>
        <s v="$489M"/>
        <s v="$352M"/>
        <s v="$477M"/>
        <s v="$125M"/>
        <s v="$404M"/>
        <s v="$498M"/>
        <s v="$493M"/>
        <s v="$657M"/>
        <s v="$440M"/>
        <s v="$792M"/>
        <s v="$739M"/>
        <s v="$324M"/>
        <s v="$379M"/>
        <s v="$367M"/>
        <s v="$414M"/>
        <s v="$350M"/>
        <s v="$495M"/>
        <s v="$664M"/>
        <s v="Unknown"/>
        <s v="$546M"/>
        <s v="$523M"/>
        <s v="$667M"/>
        <s v="$250M"/>
        <s v="$720M"/>
        <s v="$535M"/>
        <s v="$110M"/>
        <s v="$870M"/>
        <s v="$614M"/>
        <s v="$504M"/>
        <s v="$881M"/>
        <s v="$856M"/>
        <s v="$413M"/>
        <s v="$230M"/>
        <s v="$553M"/>
        <s v="$445M"/>
        <s v="$335M"/>
        <s v="$450M"/>
        <s v="$1M"/>
        <s v="$154M"/>
        <s v="$471M"/>
        <s v="$54M"/>
        <s v="$418M"/>
        <s v="$859M"/>
        <s v="$714M"/>
        <s v="$225M"/>
        <s v="$408M"/>
        <s v="$500M"/>
        <s v="$532M"/>
        <s v="$531M"/>
        <s v="$582M"/>
        <s v="$75M"/>
        <s v="$685M"/>
        <s v="$280M"/>
        <s v="$274M"/>
        <s v="$314M"/>
        <s v="$366M"/>
        <s v="$465M"/>
        <s v="$730M"/>
        <s v="$987M"/>
        <s v="$313M"/>
        <s v="$148M"/>
        <s v="$789M"/>
        <s v="$395M"/>
        <s v="$496M"/>
        <s v="$706M"/>
        <s v="$357M"/>
        <s v="$722M"/>
        <s v="$407M"/>
        <s v="$818M"/>
        <s v="$248M"/>
        <s v="$507M"/>
        <s v="$543M"/>
        <s v="$200M"/>
        <s v="$417M"/>
        <s v="$999M"/>
        <s v="$880M"/>
        <s v="$777M"/>
        <s v="$398M"/>
        <s v="$666M"/>
        <s v="$461M"/>
        <s v="$682M"/>
        <s v="$483M"/>
        <s v="$299M"/>
        <s v="$326M"/>
        <s v="$812M"/>
        <s v="$591M"/>
        <s v="$334M"/>
        <s v="$399M"/>
        <s v="$698M"/>
        <s v="$551M"/>
        <s v="$665M"/>
        <s v="$628M"/>
        <s v="$475M"/>
        <s v="$788M"/>
        <s v="$360M"/>
        <s v="$328M"/>
        <s v="$487M"/>
        <s v="$351M"/>
        <s v="$711M"/>
        <s v="$975M"/>
        <s v="$474M"/>
        <s v="$525M"/>
        <s v="$393M"/>
        <s v="$612M"/>
        <s v="$329M"/>
        <s v="$330M"/>
        <s v="$170M"/>
        <s v="$240M"/>
        <s v="$419M"/>
        <s v="$311M"/>
        <s v="$339M"/>
        <s v="$919M"/>
        <s v="$180M"/>
        <s v="$127M"/>
        <s v="$224M"/>
        <s v="$45M"/>
        <s v="$946M"/>
        <s v="$19M"/>
        <s v="$536M"/>
        <s v="$188M"/>
        <s v="$101M"/>
        <s v="$390M"/>
        <s v="$717M"/>
        <s v="$29M"/>
        <s v="$186M"/>
        <s v="$137M"/>
        <s v="$634M"/>
        <s v="$556M"/>
        <s v="$594M"/>
        <s v="$696M"/>
        <s v="$640M"/>
        <s v="$754M"/>
        <s v="$221M"/>
        <s v="$340M"/>
        <s v="$766M"/>
        <s v="$431M"/>
        <s v="$233M"/>
        <s v="$472M"/>
        <s v="$861M"/>
        <s v="$568M"/>
        <s v="$320M"/>
        <s v="$181M"/>
        <s v="$150M"/>
        <s v="$289M"/>
        <s v="$100M"/>
        <s v="$719M"/>
        <s v="$257M"/>
        <s v="$828M"/>
        <s v="$142M"/>
        <s v="$261M"/>
        <s v="$466M"/>
        <s v="$245M"/>
        <s v="$310M"/>
        <s v="$192M"/>
        <s v="$211M"/>
        <s v="$203M"/>
        <s v="$370M"/>
        <s v="$217M"/>
        <s v="$253M"/>
        <s v="$218M"/>
        <s v="$190M"/>
        <s v="$152M"/>
        <s v="$129M"/>
        <s v="$177M"/>
        <s v="$331M"/>
        <s v="$204M"/>
        <s v="$544M"/>
        <s v="$90M"/>
        <s v="$120M"/>
        <s v="$380M"/>
        <s v="$401M"/>
        <s v="$744M"/>
        <s v="$282M"/>
        <s v="$386M"/>
        <s v="$151M"/>
        <s v="$421M"/>
        <s v="$219M"/>
        <s v="$325M"/>
        <s v="$538M"/>
        <s v="$222M"/>
        <s v="$255M"/>
        <s v="$195M"/>
        <s v="$139M"/>
        <s v="$236M"/>
        <s v="$298M"/>
        <s v="$624M"/>
        <s v="$266M"/>
        <s v="$902M"/>
        <s v="$179M"/>
        <s v="$403M"/>
        <s v="$397M"/>
        <s v="$364M"/>
        <s v="$285M"/>
        <s v="$517M"/>
        <s v="$577M"/>
        <s v="$315M"/>
        <s v="$358M"/>
        <s v="$251M"/>
        <s v="$237M"/>
        <s v="$231M"/>
        <s v="$663M"/>
        <s v="$275M"/>
        <s v="$557M"/>
        <s v="$229M"/>
        <s v="$277M"/>
        <s v="$509M"/>
        <s v="$423M"/>
        <s v="$378M"/>
        <s v="$422M"/>
        <s v="$402M"/>
        <s v="$710M"/>
        <s v="$287M"/>
        <s v="$550M"/>
        <s v="$259M"/>
        <s v="$172M"/>
        <s v="$305M"/>
        <s v="$374M"/>
        <s v="$193M"/>
        <s v="$676M"/>
        <s v="$345M"/>
        <s v="$96M"/>
        <s v="$295M"/>
        <s v="$301M"/>
        <s v="$300M"/>
        <s v="$441M"/>
        <s v="$593M"/>
        <s v="$529M"/>
        <s v="$349M"/>
        <s v="$268M"/>
        <s v="$365M"/>
        <s v="$791M"/>
        <s v="$210M"/>
        <s v="$438M"/>
        <s v="$293M"/>
        <s v="$658M"/>
        <s v="$341M"/>
        <s v="$449M"/>
        <s v="$115M"/>
        <s v="$281M"/>
        <s v="$302M"/>
        <s v="$456M"/>
        <s v="$410M"/>
        <s v="$121M"/>
        <s v="$342M"/>
        <s v="$545M"/>
        <s v="$569M"/>
        <s v="$527M"/>
        <s v="$183M"/>
        <s v="$202M"/>
        <s v="$570M"/>
        <s v="$566M"/>
        <s v="$147M"/>
        <s v="$226M"/>
        <s v="$356M"/>
        <s v="$296M"/>
        <s v="$161M"/>
        <s v="$432M"/>
        <s v="$373M"/>
        <s v="$768M"/>
        <s v="$950M"/>
        <s v="$786M"/>
        <s v="$94M"/>
        <s v="$62M"/>
        <s v="$206M"/>
        <s v="$547M"/>
        <s v="$227M"/>
        <s v="$79M"/>
        <s v="$214M"/>
        <s v="$700M"/>
        <s v="$223M"/>
        <s v="$249M"/>
        <s v="$131M"/>
        <s v="$143M"/>
        <s v="$650M"/>
        <s v="$344M"/>
        <s v="$52M"/>
        <s v="$394M"/>
        <s v="$163M"/>
        <s v="$164M"/>
        <s v="$43M"/>
        <s v="$171M"/>
        <s v="$174M"/>
        <s v="$369M"/>
        <s v="$307M"/>
        <s v="$149M"/>
        <s v="$554M"/>
        <s v="$947M"/>
        <s v="$160M"/>
        <s v="$388M"/>
        <s v="$98M"/>
        <s v="$235M"/>
        <s v="$632M"/>
        <s v="$116M"/>
        <s v="$267M"/>
        <s v="$271M"/>
        <s v="$511M"/>
        <s v="$207M"/>
        <s v="$362M"/>
        <s v="$228M"/>
        <s v="$262M"/>
        <s v="$323M"/>
        <s v="$303M"/>
        <s v="$318M"/>
        <s v="$165M"/>
        <s v="$264M"/>
        <s v="$384M"/>
        <s v="$169M"/>
        <s v="$368M"/>
        <s v="$141M"/>
        <s v="$241M"/>
        <s v="$521M"/>
        <s v="$382M"/>
        <s v="$436M"/>
        <s v="$156M"/>
        <s v="$276M"/>
        <s v="$178M"/>
        <s v="$67M"/>
        <s v="$252M"/>
        <s v="$361M"/>
        <s v="$738M"/>
        <s v="$102M"/>
        <s v="$130M"/>
        <s v="$215M"/>
        <s v="$166M"/>
        <s v="$336M"/>
        <s v="$201M"/>
        <s v="$10M"/>
        <s v="$610M"/>
        <s v="$291M"/>
        <s v="$246M"/>
        <s v="$157M"/>
        <s v="$260M"/>
        <s v="$482M"/>
        <s v="$14M"/>
        <s v="$167M"/>
        <s v="$520M"/>
        <s v="$191M"/>
        <s v="$111M"/>
        <s v="$317M"/>
        <s v="$189M"/>
        <s v="$337M"/>
        <s v="$430M"/>
        <s v="$124M"/>
        <s v="$118M"/>
        <s v="$309M"/>
        <s v="$347M"/>
        <s v="$194M"/>
        <s v="$9M"/>
        <s v="$573M"/>
        <s v="$33M"/>
        <s v="$787M"/>
        <s v="$144M"/>
        <s v="$197M"/>
        <s v="$875M"/>
        <s v="$205M"/>
        <s v="$292M"/>
        <s v="$396M"/>
        <s v="$458M"/>
        <s v="$288M"/>
        <s v="$140M"/>
        <s v="$109M"/>
        <s v="$304M"/>
        <s v="$258M"/>
        <s v="$656M"/>
        <s v="$185M"/>
        <s v="$134M"/>
        <s v="$136M"/>
        <s v="$346M"/>
        <s v="$53M"/>
        <s v="$247M"/>
        <s v="$107M"/>
        <s v="$132M"/>
        <s v="$86M"/>
        <s v="$273M"/>
        <s v="$243M"/>
        <s v="$265M"/>
        <s v="$534M"/>
        <s v="$64M"/>
        <s v="$697M"/>
        <s v="$238M"/>
        <s v="$526M"/>
        <s v="$406M"/>
        <s v="$595M"/>
        <s v="$182M"/>
        <s v="$254M"/>
        <s v="$196M"/>
        <s v="$269M"/>
        <s v="$232M"/>
        <s v="$460M"/>
        <s v="$209M"/>
        <s v="$279M"/>
        <s v="$145M"/>
        <s v="$391M"/>
        <s v="$359M"/>
        <s v="$283M"/>
        <s v="$439M"/>
        <s v="$284M"/>
        <s v="$93M"/>
        <s v="$592M"/>
        <s v="$17M"/>
        <s v="$173M"/>
        <s v="$135M"/>
        <s v="$92M"/>
        <s v="$306M"/>
        <s v="$126M"/>
        <s v="$91M"/>
        <s v="$588M"/>
        <s v="$463M"/>
        <s v="$220M"/>
        <s v="$515M"/>
        <s v="$51M"/>
        <s v="$60M"/>
        <s v="$239M"/>
        <s v="$15M"/>
        <s v="$484M"/>
        <s v="$416M"/>
        <s v="$114M"/>
        <s v="$623M"/>
        <s v="$585M"/>
        <s v="$516M"/>
        <s v="$308M"/>
        <s v="$70M"/>
        <s v="$871M"/>
        <s v="$389M"/>
        <s v="$990M"/>
        <s v="$80M"/>
        <s v="$620M"/>
      </sharedItems>
    </cacheField>
    <cacheField name="Select Investors" numFmtId="0">
      <sharedItems/>
    </cacheField>
    <cacheField name="Months (Date Joined)" numFmtId="0" databaseField="0">
      <fieldGroup base="2">
        <rangePr groupBy="months" startDate="2007-07-02T00:00:00" endDate="2022-04-06T00:00:00"/>
        <groupItems count="14">
          <s v="&lt;7/2/200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6/2022"/>
        </groupItems>
      </fieldGroup>
    </cacheField>
    <cacheField name="Quarters (Date Joined)" numFmtId="0" databaseField="0">
      <fieldGroup base="2">
        <rangePr groupBy="quarters" startDate="2007-07-02T00:00:00" endDate="2022-04-06T00:00:00"/>
        <groupItems count="6">
          <s v="&lt;7/2/2007"/>
          <s v="Qtr1"/>
          <s v="Qtr2"/>
          <s v="Qtr3"/>
          <s v="Qtr4"/>
          <s v="&gt;4/6/2022"/>
        </groupItems>
      </fieldGroup>
    </cacheField>
    <cacheField name="Years (Date Joined)" numFmtId="0" databaseField="0">
      <fieldGroup base="2">
        <rangePr groupBy="years" startDate="2007-07-02T00:00:00" endDate="2022-04-06T00:00:00"/>
        <groupItems count="18">
          <s v="&lt;7/2/2007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4/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06.799370949077" createdVersion="8" refreshedVersion="8" minRefreshableVersion="3" recordCount="945" xr:uid="{CB1B4011-0EE1-4C29-937F-759C4993A5B1}">
  <cacheSource type="worksheet">
    <worksheetSource ref="A1:F946" sheet="INVESTORS"/>
  </cacheSource>
  <cacheFields count="6">
    <cacheField name="INVESTORS" numFmtId="0">
      <sharedItems count="480">
        <s v="Sequoia Capital China"/>
        <s v="Founders Fund"/>
        <s v="Tiger Global Management"/>
        <s v="Khosla Ventures"/>
        <s v="Institutional Venture Partners"/>
        <s v="Andreessen Horowitz"/>
        <s v="index Ventures"/>
        <s v="Tencent Holdings"/>
        <s v="Sequoia Capital"/>
        <s v="SoftBank Group"/>
        <s v="Forerunner Ventures"/>
        <s v="Hillhouse Capital Management"/>
        <s v="GGV Capital"/>
        <s v="Accel"/>
        <s v="Target Global"/>
        <s v="Benchmark"/>
        <s v="Lightspeed Venture Partners"/>
        <s v="New Enterprise Associates"/>
        <s v="General Catalyst"/>
        <s v="Vattenfall"/>
        <s v="Caffeinated Capital"/>
        <s v="DST Global"/>
        <s v="Coatue Management"/>
        <s v="KKR"/>
        <s v="LTW Capital"/>
        <s v="Didi Chuxing"/>
        <s v="Accel India"/>
        <s v="Aviation Industry Corporation of China"/>
        <s v="Activant Capital"/>
        <s v="IDG Capital"/>
        <s v="Bessemer Venture Partners"/>
        <s v="DFJ Growth Fund"/>
        <s v="Ribbit Capital"/>
        <s v="General Catalyst Partners"/>
        <s v="MindWorks Ventures"/>
        <s v="Y Combinator"/>
        <s v="DJF"/>
        <s v="Upper90"/>
        <s v="Qualcomm Ventures"/>
        <s v="SBI Investment Korea"/>
        <s v="BOLDstart Ventures"/>
        <s v="Redalpine Venture Partners"/>
        <s v="Summit Partners"/>
        <s v="Nintendo"/>
        <s v="Kaalari Capital"/>
        <s v="Sequoia Capital India"/>
        <s v="Union Square Ventures"/>
        <s v="Sutter Hill Ventures"/>
        <s v="01 Advisors"/>
        <s v="Sixth Street Partners"/>
        <s v="D1 Capital Partners"/>
        <s v="Tenaya Capital"/>
        <s v="Bloomberg Beta"/>
        <s v="TA Associates"/>
        <s v="NextView Ventures"/>
        <s v="Accel Partners"/>
        <s v="Initialized Capital"/>
        <s v="Menlo Ventures"/>
        <s v="Norwest Venture Partners"/>
        <s v="Slack Fund"/>
        <s v="General Atlantic"/>
        <s v="Morgan Creek Digital"/>
        <s v="Third Point"/>
        <s v="Alibaba Group"/>
        <s v="Runa Capital"/>
        <s v="BPI France"/>
        <s v="Matrix Partners"/>
        <s v="Nexus Venture Partners"/>
        <s v="Aglae Ventures"/>
        <s v="Thrive Capital"/>
        <s v="Global Founders Capital"/>
        <s v="Blackstone"/>
        <s v="Battery Ventures"/>
        <s v="Tencent"/>
        <s v="Atomico"/>
        <s v="Greylock Partners"/>
        <s v="Pine Brook"/>
        <s v="BlackRock"/>
        <s v="Insight Partners"/>
        <s v="Falcon Edge Capital"/>
        <s v="Venture Highway"/>
        <s v="Passion Capital"/>
        <s v="Two Sigma Ventures"/>
        <s v="CDH Investments"/>
        <s v="Alven Capital"/>
        <s v="Threshold Ventures"/>
        <s v="Creandum"/>
        <s v="China Grand Prosperity Investment"/>
        <s v="Venrock"/>
        <s v="Oak HC/FT Partners"/>
        <s v="Kaszek Ventures"/>
        <s v="Google Ventures"/>
        <s v="Capital One Growth Ventures"/>
        <s v="Eight Roads Ventures"/>
        <s v="Matrix Partners India"/>
        <s v="Walden International"/>
        <s v="China Life Insurance"/>
        <s v="Baidu Capital"/>
        <s v="Foundation Capital"/>
        <s v="Chiratae Ventures"/>
        <s v="Bnk To The Future"/>
        <s v="Kleiner Perkins Caufield &amp; Byers"/>
        <s v="Madrona Venture Group"/>
        <s v="Activant Capital Group"/>
        <s v="Elaia Partners"/>
        <s v="First Round Capital"/>
        <s v="Airbus Ventures"/>
        <s v="Mayfield Fund"/>
        <s v="Atop Capital"/>
        <s v="NewView Capital"/>
        <s v="Upfront Ventures"/>
        <s v="Breakthrough Energy Ventures"/>
        <s v="India Quotient"/>
        <s v="Casa Verde Capital"/>
        <s v="Addition"/>
        <s v="Vista Equity Partners"/>
        <s v="Playground Global"/>
        <s v="Speedinvest"/>
        <s v="Goodwater Capital"/>
        <s v="China Health Industry Investment Fund"/>
        <s v="HD Capital"/>
        <s v="Fifth Wall Ventures"/>
        <s v="Ant Financial Services Group"/>
        <s v="Zeev Ventures"/>
        <s v="Drive Capital"/>
        <s v="Dragoneer Investment Group"/>
        <s v="Jungle Ventures"/>
        <s v="Insight Venture Partners"/>
        <s v="Clermont Group"/>
        <s v="Day One Ventures"/>
        <s v="Eastern Bell Capital"/>
        <s v="Hopu Investment Management"/>
        <s v="Goldman Sachs"/>
        <s v="FAW Group"/>
        <s v="Aspect Ventures"/>
        <s v="Fairfax Financial Holdings"/>
        <s v="Greycroft"/>
        <s v="DN Capital"/>
        <s v="Fabric Ventures"/>
        <s v="Coatue Managemeny"/>
        <s v="The Blue Venture Fund"/>
        <s v="Warburg Pincus"/>
        <s v="CRV"/>
        <s v="Blume Ventures"/>
        <s v="Vertex Ventures Israel"/>
        <s v="Contour Venture Partners"/>
        <s v="Foundry Group"/>
        <s v="Emergence Capital Partners"/>
        <s v="Redpoint Ventures"/>
        <s v="Moore Strategic Ventures"/>
        <s v="83North"/>
        <s v="Makers Fund"/>
        <s v="Data Collective"/>
        <s v="Dell Technologies Capital"/>
        <s v="Artiman Ventures"/>
        <s v="AME Cloud Ventures"/>
        <s v="Highland Europe"/>
        <s v="M12"/>
        <s v="Tiger Global"/>
        <s v="Point72 Ventures"/>
        <s v="Mubadala Capital"/>
        <s v="Susquehanna Growth Equity"/>
        <s v="Monashees+"/>
        <s v="Silversmith Capital Partners"/>
        <s v="ConsenSys Ventures"/>
        <s v="Brookfield Asset Management"/>
        <s v="Cambridge Innovation Capital"/>
        <s v="Balderton Capital"/>
        <s v="Times Internet"/>
        <s v="Holtzbrinck Ventures"/>
        <s v="Green Visor Capital"/>
        <s v="Sequoia Capital Israel"/>
        <s v="Matrix Partners China"/>
        <s v="Uncork Capital"/>
        <s v="Spectrum Equity"/>
        <s v="Uniion Square Ventures"/>
        <s v="Jackson Square Ventures"/>
        <s v="Morningside Ventures"/>
        <s v="Salesforce Ventures"/>
        <s v="VGames"/>
        <s v="Guozhong Venture Capital Management"/>
        <s v="DeFi Technologies"/>
        <s v="Octopus Ventures"/>
        <s v="Shunwei Capital Partners"/>
        <s v="Trustbridge Partners"/>
        <s v="K2VC"/>
        <s v="Lightspeed China Partners"/>
        <s v="L Catterton"/>
        <s v="Centurium Capital"/>
        <s v="Boxin Capital"/>
        <s v="China Creation Ventures"/>
        <s v="B Capital Group"/>
        <s v="Cherry Ventures"/>
        <s v="Mithril"/>
        <s v="Notion Capital"/>
        <s v="GreatPoint Ventures"/>
        <s v="Spark Capital"/>
        <s v="Ant Group"/>
        <s v="Nyca Partners"/>
        <s v="Technology Crossover Ventures"/>
        <s v="Accomplice"/>
        <s v="Felicis Ventures"/>
        <s v="Kalaari Capital"/>
        <s v="Volkswagen"/>
        <s v="Moonshots Capital"/>
        <s v="Digital Currency Group"/>
        <s v="Scale Venture Partners"/>
        <s v="Smilegate Investment"/>
        <s v="Amiti Ventures"/>
        <s v="Redpoint e.ventures"/>
        <s v="Brighton Park Capital"/>
        <s v="Fifty Years Fund"/>
        <s v="Samsung Ventures"/>
        <s v="Amplify Partners"/>
        <s v="Rubicon Technology Partners"/>
        <s v="Soros Fund Management"/>
        <s v="T. Rowe Price"/>
        <s v="March Capital Partners"/>
        <s v="OMERS Private Equity"/>
        <s v="Liberty City Ventures"/>
        <s v="Blackbird Ventures"/>
        <s v="BEENEXT"/>
        <s v="next47"/>
        <s v="QED Investors"/>
        <s v="Alta Partners"/>
        <s v="Kibo Ventures"/>
        <s v="Paradigm"/>
        <s v="Yabeo Capital"/>
        <s v="V FUND"/>
        <s v="Gobi Partners"/>
        <s v="Alpha Wave Global"/>
        <s v="DataTribe"/>
        <s v="MMC Ventures"/>
        <s v="Tao Capital Partners"/>
        <s v="Crosslink Capital"/>
        <s v="Eurazeo"/>
        <s v="Stripe"/>
        <s v="Temasek"/>
        <s v="Relay Ventures"/>
        <s v="RedBird Capital Partners"/>
        <s v="Revolution"/>
        <s v="Knox Lane"/>
        <s v="Blumberg Capital"/>
        <s v="Jiangsu Sha Steel Group"/>
        <s v="Pantera Capital"/>
        <s v="Bain Capital Ventures"/>
        <s v="Expa"/>
        <s v="Eastern Bell Capital 32"/>
        <s v="Sierra Ventures"/>
        <s v="Fashion Tech Lab"/>
        <s v="Viola Ventures"/>
        <s v="SOSV"/>
        <s v="Deer Park Road"/>
        <s v="Zhangjiang Haocheng Venture Capital"/>
        <s v="8VC"/>
        <s v="Plug and Play Ventures"/>
        <s v="btov Partners"/>
        <s v="e.ventures"/>
        <s v="FirstMark Capital"/>
        <s v="GSR Ventures"/>
        <s v="ICONIQ Growth"/>
        <s v="VY Capital"/>
        <s v="Square Peg Capital"/>
        <s v="JTC Group"/>
        <s v="Vision Plus Capital"/>
        <s v="DCM Ventures"/>
        <s v="Magma Venture Partners"/>
        <s v="RRE Ventures"/>
        <s v="Ignition Partners"/>
        <s v="Northern Light Venture Capital"/>
        <s v="Deciens Capital"/>
        <s v="Highland Capital Partners"/>
        <s v="Alta Ventures Mexico"/>
        <s v="K9 Ventures"/>
        <s v="Breega Capital"/>
        <s v="Pitango Venture Capital"/>
        <s v="Tiantu Capital"/>
        <s v="Tomales Bay Capital"/>
        <s v="Zheshang Venture Capital"/>
        <s v="Meritech Capital Partners"/>
        <s v="Bertelsmann Asia Investments"/>
        <s v="SEED Capital"/>
        <s v="Qiming Venture Partners"/>
        <s v="Obvious Ventures"/>
        <s v="Toyota Motor Corporation"/>
        <s v="Japan Post Capital"/>
        <s v="Rethink Impact"/>
        <s v="Northzone Ventures"/>
        <s v="ClalTech"/>
        <s v="JD.com"/>
        <s v="Gauss Ventures"/>
        <s v="QF Capital"/>
        <s v="Helion Venture Partners"/>
        <s v="V Star Capital"/>
        <s v="DESUN Capital"/>
        <s v="Nextech Invest"/>
        <s v="CreditEase Fintech Investment Fund"/>
        <s v="U.S.-China Green Fund"/>
        <s v="China Minsheng Investment"/>
        <s v="Yinhong Equity Investment Fund"/>
        <s v="Ding Xiang Capital"/>
        <s v="Yunqi Partners"/>
        <s v="Source Code Capital"/>
        <s v="China Culture Industrial Investment Fund"/>
        <s v="Durable Capital Partners"/>
        <s v="Marathon Venture Partners"/>
        <s v="SoftBankGroup"/>
        <s v="American Express Ventures"/>
        <s v="N5 Capital"/>
        <s v="UNITY VENTURES"/>
        <s v="Shenzhen Capital Group"/>
        <s v="IA Ventures"/>
        <s v="Pelion Venture Partners"/>
        <s v="Bojiang Capital"/>
        <s v="Dark Horse Technology Group"/>
        <s v="NetEase Capital"/>
        <s v="Astanor Ventures"/>
        <s v="Geely"/>
        <s v="Jerusalem Venture Partners"/>
        <s v="YL Ventures"/>
        <s v="Iris Capital"/>
        <s v="Legend Capital"/>
        <s v="Max Ventures"/>
        <s v="Slow Ventures"/>
        <s v="Left Lane Capital"/>
        <s v="Kickstart Fund"/>
        <s v="Refactor Capital"/>
        <s v="Seaya Ventures"/>
        <s v="Signal Peak Ventures"/>
        <s v="Newion Partners"/>
        <s v="Bonfire Ventures"/>
        <s v="TLV Partners"/>
        <s v="Innovation Endeavors"/>
        <s v="BNP Paribas"/>
        <s v="Simon Equity Partners"/>
        <s v="Propel Venture Partners"/>
        <s v="Green Pine Capital Partners"/>
        <s v="Marchmont Ventures"/>
        <s v="Atinum Investment"/>
        <s v="SC.Holdings"/>
        <s v="MHS Capital"/>
        <s v="Advantech Capital"/>
        <s v="SWaN &amp; Legend Ventures"/>
        <s v="SignalFire"/>
        <s v="York Capital Management"/>
        <s v="AirTree Ventures"/>
        <s v="Chromo Invest"/>
        <s v="LocalGlobe"/>
        <s v="Dila Capital"/>
        <s v="Javelin Venture Partners"/>
        <s v="Wamda Capital"/>
        <s v="Cool Japan Fund"/>
        <s v="Version One Ventures"/>
        <s v="Craft Ventures"/>
        <s v="Costanoa Ventures"/>
        <s v="Advent International"/>
        <s v="RPM Ventures"/>
        <s v="Polaris Partners"/>
        <s v="Flagship Pioneering"/>
        <s v="SoftBank Latin America Fund"/>
        <s v="L'Occitane"/>
        <s v="Kinnevik"/>
        <s v="Newpath Partners"/>
        <s v="Partech Partners"/>
        <s v="Mayfield"/>
        <s v="Georgian Partners"/>
        <s v="Russia-China Investment Fund"/>
        <s v="Dynamo VC"/>
        <s v="China Reform Fund"/>
        <s v="Intact Ventures"/>
        <s v="500 Global"/>
        <s v="Polychain Capital"/>
        <s v="M13"/>
        <s v="HV Capital"/>
        <s v="Edison Partners"/>
        <s v="XBTO Ventures"/>
        <s v="Pritzker Group Venture Capital"/>
        <s v="BlueRun Ventures"/>
        <s v="Ardian"/>
        <s v="WestBridge Capital"/>
        <s v="Auriga"/>
        <s v="Opus Capital"/>
        <s v="Draper Fisher Jurtson"/>
        <s v="Mangrove Capital Partners"/>
        <s v="Fireside Ventures"/>
        <s v="SAIF Partners India"/>
        <s v="Bain Capital"/>
        <s v="Dragonfly Captial"/>
        <s v="Bain Capital Tech Opportunities"/>
        <s v="FundersClub"/>
        <s v="Goldman Sachs Asset Management"/>
        <s v="Softbank Ventures Asia"/>
        <s v="Invus Group"/>
        <s v="Lerer Hippeau"/>
        <s v="Lemniscap VC"/>
        <s v="C5 Capital"/>
        <s v="Yunfeng Capital"/>
        <s v="Banyan Capital"/>
        <s v="Georgian Co-Investment Fund"/>
        <s v="Mundi Ventures"/>
        <s v="WRVI Capital"/>
        <s v="Franklin Templeton"/>
        <s v="Valor Capital Group"/>
        <s v="SingTel Innov8"/>
        <s v="American Family Ventures"/>
        <s v="Trinity Ventures"/>
        <s v="Acero Capital"/>
        <s v="Lightspeed India Partners"/>
        <s v="Vitruvian Partners"/>
        <s v="Standard Chartered"/>
        <s v="Cowboy Ventures"/>
        <s v="Multicoin Capital"/>
        <s v="Delian Capital"/>
        <s v="Primary Venture Partners"/>
        <s v="OLX Group"/>
        <s v="Next Play Ventures"/>
        <s v="Paladin Capital Group"/>
        <s v="SCB 10X"/>
        <s v="Prometheus Capital"/>
        <s v="TPG Capital"/>
        <s v="Volcanics Ventures"/>
        <s v="Wildcat Capital Management"/>
        <s v="TDK Ventures"/>
        <s v="Fosun RZ Capital"/>
        <s v="Wing Venture Capital"/>
        <s v="Koch Disruptive Technologies"/>
        <s v="Movile"/>
        <s v="BOC International"/>
        <s v="Genesis Partners"/>
        <s v="CE-Ventures"/>
        <s v="TAL Education Group"/>
        <s v="Horizons Ventures"/>
        <s v="5Y Capital"/>
        <s v="Optum Ventures"/>
        <s v="3one4 Capital Partners"/>
        <s v="NewAlpha"/>
        <s v="Flybridge Capital Partners"/>
        <s v="Morningside Venture Capital"/>
        <s v="NFX"/>
        <s v="Female Founders Fund"/>
        <s v="Silicon Valley Bank"/>
        <s v="Sinovation Ventures"/>
        <s v="Advance Venture Partners"/>
        <s v="Innova Capital - FIP"/>
        <s v="Danone Manifesto Ventures"/>
        <s v="JOY Capital"/>
        <s v="Owl Ventures"/>
        <s v="Vertex Ventures SE Asia"/>
        <s v="U.S. Venture Partners"/>
        <s v="Lakestar"/>
        <s v="R-Z Capital"/>
        <s v="Rembrandt Venture Partners"/>
        <s v="Earlybird Venture Capital"/>
        <s v="AWZ Ventures"/>
        <s v="Prysm Capital"/>
        <s v="Sozo Ventures"/>
        <s v="Wellington Management"/>
        <s v="Green Bay Ventures"/>
        <s v="Alpargatas"/>
        <s v="Fasanara Capital"/>
        <s v="Griffin Gaming Partners"/>
        <s v="Hyde Park Venture Partners"/>
        <s v="Gunosy Capital"/>
        <s v="True Ventures"/>
        <s v="Storm Ventures"/>
        <s v="Prime Movers Lab"/>
        <s v="Eclipse Ventures"/>
        <s v="China Everbright Limited"/>
        <s v="Silverton Partners"/>
        <s v="British Patient Capital"/>
        <s v="Anthemis"/>
        <s v="Big Bets"/>
        <s v="Vostok New Ventures"/>
        <s v="SAIF Partners China"/>
        <s v="Equal Ventures"/>
        <s v="RRE Ventures+"/>
        <s v="K2 Ventures"/>
        <s v="Xingwang Investment Management"/>
        <s v="IAG Capital Partners"/>
        <s v="Novator Partners"/>
      </sharedItems>
    </cacheField>
    <cacheField name="Column1" numFmtId="0">
      <sharedItems containsBlank="1"/>
    </cacheField>
    <cacheField name="Column2" numFmtId="0">
      <sharedItems containsBlank="1"/>
    </cacheField>
    <cacheField name="Column3" numFmtId="0">
      <sharedItems containsBlank="1"/>
    </cacheField>
    <cacheField name="Industry" numFmtId="0">
      <sharedItems count="15">
        <s v="Artificial intelligence"/>
        <s v="Other"/>
        <s v="E-commerce &amp; direct-to-consumer"/>
        <s v="Fintech"/>
        <s v="Internet software &amp; services"/>
        <s v="Supply chain, logistics, &amp; delivery"/>
        <s v="Consumer &amp; retail"/>
        <s v="Data management &amp; analytics"/>
        <s v="Edtech"/>
        <s v="Health"/>
        <s v="Hardware"/>
        <s v="Auto &amp; transportation"/>
        <s v="Travel"/>
        <s v="Cybersecurity"/>
        <s v="Mobile &amp; telecommunications"/>
      </sharedItems>
    </cacheField>
    <cacheField name="Country" numFmtId="0">
      <sharedItems count="45">
        <s v="China"/>
        <s v="United States"/>
        <s v="Sweden"/>
        <s v="Australia"/>
        <s v="United Kingdom"/>
        <s v="Bahamas"/>
        <s v="India"/>
        <s v="Indonesia"/>
        <s v="Turkey"/>
        <s v="Estonia"/>
        <s v="Germany"/>
        <s v="Hong Kong"/>
        <s v="South Korea"/>
        <s v="Mexico"/>
        <s v="Canada"/>
        <s v="Netherlands"/>
        <s v="France"/>
        <s v="Finland"/>
        <s v="Israel"/>
        <s v="Lithuania"/>
        <s v="Denmark"/>
        <s v="Belgium"/>
        <s v="Colombia"/>
        <s v="Brazil"/>
        <s v="Singapore"/>
        <s v="Austria"/>
        <s v="Ireland"/>
        <s v="United Arab Emirates"/>
        <s v="Switzerland"/>
        <s v="Vietnam"/>
        <s v="South Africa"/>
        <s v="Thailand"/>
        <s v="Norway"/>
        <s v="Chile"/>
        <s v="Argentina"/>
        <s v="Bermuda"/>
        <s v="Japan"/>
        <s v="Spain"/>
        <s v="Malaysia"/>
        <s v="Senegal"/>
        <s v="Philippines"/>
        <s v="Luxembourg"/>
        <s v="Nigeria"/>
        <s v="Czech Republic"/>
        <s v="Croat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5">
  <r>
    <x v="0"/>
    <s v=" SIG Asia Investments"/>
    <s v=" Sina Weibo"/>
    <s v=" Softbank Group"/>
  </r>
  <r>
    <x v="1"/>
    <s v=" Draper Fisher Jurvetson"/>
    <s v=" Rothenberg Ventures"/>
    <m/>
  </r>
  <r>
    <x v="2"/>
    <s v=" Sequoia Capital China"/>
    <s v=" Shunwei Capital Partners"/>
    <m/>
  </r>
  <r>
    <x v="3"/>
    <s v=" LowercaseCapital"/>
    <s v=" capitalG"/>
    <m/>
  </r>
  <r>
    <x v="4"/>
    <s v=" Sequoia Capital"/>
    <s v=" General Atlantic"/>
    <m/>
  </r>
  <r>
    <x v="0"/>
    <s v=" Blackbird Ventures"/>
    <s v=" Matrix Partners"/>
    <m/>
  </r>
  <r>
    <x v="2"/>
    <s v=" Insight Partners"/>
    <s v=" DST Global"/>
    <m/>
  </r>
  <r>
    <x v="3"/>
    <s v=" Kleiner Perkins Caufield &amp; Byers"/>
    <s v=" Collaborative Fund"/>
    <m/>
  </r>
  <r>
    <x v="5"/>
    <s v=" New Enterprise Associates"/>
    <s v=" Battery Ventures"/>
    <m/>
  </r>
  <r>
    <x v="6"/>
    <s v=" DST Global"/>
    <s v=" Ribbit Capital"/>
    <m/>
  </r>
  <r>
    <x v="7"/>
    <s v=" KKR"/>
    <s v=" Smash Ventures"/>
    <m/>
  </r>
  <r>
    <x v="8"/>
    <s v=" Thoma Bravo"/>
    <s v=" Softbank"/>
    <m/>
  </r>
  <r>
    <x v="9"/>
    <s v=" Andreessen Horowitz"/>
    <s v=" Temasek Holdings"/>
    <m/>
  </r>
  <r>
    <x v="10"/>
    <s v=" Crosslink Capital"/>
    <s v=" Homebrew"/>
    <m/>
  </r>
  <r>
    <x v="7"/>
    <s v=" Lightspeed India Partners"/>
    <s v=" Sequoia Capital India"/>
    <m/>
  </r>
  <r>
    <x v="11"/>
    <s v=" Boyu Capital"/>
    <s v=" Sequoia Capital China"/>
    <m/>
  </r>
  <r>
    <x v="12"/>
    <s v=" ZhenFund"/>
    <s v=" Tencent"/>
    <m/>
  </r>
  <r>
    <x v="13"/>
    <s v=" AltaIR Capital"/>
    <s v=" Technology Crossover Ventures"/>
    <m/>
  </r>
  <r>
    <x v="7"/>
    <s v=" Warbug Pincus"/>
    <s v=" IDG Capital"/>
    <m/>
  </r>
  <r>
    <x v="14"/>
    <s v=" General Catalyst"/>
    <s v=" Durable Capital Partners"/>
    <m/>
  </r>
  <r>
    <x v="15"/>
    <s v=" Greylock Partners"/>
    <s v=" Tencent Holdings"/>
    <m/>
  </r>
  <r>
    <x v="0"/>
    <s v=" Longfor Capitalm"/>
    <s v=" Gaorong Capital"/>
    <m/>
  </r>
  <r>
    <x v="13"/>
    <s v=" Softbank Group"/>
    <s v=" Anthos Capital"/>
    <m/>
  </r>
  <r>
    <x v="16"/>
    <s v=" Google Ventures"/>
    <s v=" Lakestar"/>
    <m/>
  </r>
  <r>
    <x v="17"/>
    <s v=" Spar Capital"/>
    <s v=" Index Ventures"/>
    <m/>
  </r>
  <r>
    <x v="5"/>
    <s v=" F-Prime Capital"/>
    <s v=" Venrock"/>
    <m/>
  </r>
  <r>
    <x v="5"/>
    <s v=" Thirty Five Ventures"/>
    <s v=" Sound Ventures"/>
    <m/>
  </r>
  <r>
    <x v="18"/>
    <s v=" Institutional Venture Partners"/>
    <s v=" Breyer Capital"/>
    <m/>
  </r>
  <r>
    <x v="19"/>
    <s v=" Volkswagen Group"/>
    <s v=" Goldman Sachs"/>
    <m/>
  </r>
  <r>
    <x v="3"/>
    <s v=" Forerunner Ventures"/>
    <s v=" Sequoia Capital"/>
    <m/>
  </r>
  <r>
    <x v="20"/>
    <s v=" CRV"/>
    <s v=" Founder Collective"/>
    <m/>
  </r>
  <r>
    <x v="21"/>
    <s v=" Ribbit Capital"/>
    <s v=" Greenoaks Capital Management"/>
    <m/>
  </r>
  <r>
    <x v="2"/>
    <s v=" Sequoia Capital"/>
    <s v=" Revo Capital"/>
    <m/>
  </r>
  <r>
    <x v="22"/>
    <s v=" Sequoia Capital China"/>
    <s v=" IDG Capital"/>
    <m/>
  </r>
  <r>
    <x v="17"/>
    <s v=" BDT Capital Partners"/>
    <s v=" Davidson Kempner Capital Management"/>
    <m/>
  </r>
  <r>
    <x v="23"/>
    <s v=" Tencent Holdings"/>
    <s v=" Sequoia Capital China"/>
    <m/>
  </r>
  <r>
    <x v="24"/>
    <s v=" Legend Capital"/>
    <s v=" Qualcomm Ventures"/>
    <m/>
  </r>
  <r>
    <x v="25"/>
    <s v=" Diamler"/>
    <s v=" TMT Investments"/>
    <m/>
  </r>
  <r>
    <x v="26"/>
    <s v=" SAIF Partners"/>
    <s v=" Norwest Venture Partners"/>
    <m/>
  </r>
  <r>
    <x v="7"/>
    <s v=" Hillhouse Capital Management"/>
    <s v=" Yunfeng Capital"/>
    <m/>
  </r>
  <r>
    <x v="27"/>
    <s v=" Essence Financial"/>
    <s v=" Jiangsu Sha Steel Group"/>
    <m/>
  </r>
  <r>
    <x v="28"/>
    <s v=" Tribe Capital"/>
    <s v=" General Atlantic"/>
    <m/>
  </r>
  <r>
    <x v="0"/>
    <s v=" Xiang He Capital"/>
    <s v=" GGV Capital"/>
    <m/>
  </r>
  <r>
    <x v="29"/>
    <s v=" Venture51"/>
    <s v=" Lightspeed Venture Partners"/>
    <m/>
  </r>
  <r>
    <x v="9"/>
    <s v=" Sequoia Capital India"/>
    <s v="Lightspeed India Partners"/>
    <m/>
  </r>
  <r>
    <x v="23"/>
    <s v=" ES Ventures"/>
    <s v=" North Bridge Growth Equity"/>
    <m/>
  </r>
  <r>
    <x v="30"/>
    <s v=" ICONIQ Capital"/>
    <s v=" Battery Ventures"/>
    <m/>
  </r>
  <r>
    <x v="31"/>
    <s v=" Coatue Management"/>
    <s v=" Addition"/>
    <m/>
  </r>
  <r>
    <x v="32"/>
    <s v=" capitalG"/>
    <s v=" Softbank Group"/>
    <m/>
  </r>
  <r>
    <x v="6"/>
    <s v=" Greylock Partners"/>
    <s v=" Kleiner Perkins Caufield &amp; Byers"/>
    <m/>
  </r>
  <r>
    <x v="33"/>
    <s v=" Google Ventures"/>
    <s v=" Kleiner Perkins Caufield &amp; Byers"/>
    <m/>
  </r>
  <r>
    <x v="34"/>
    <s v=" Shunwei Capital Partners"/>
    <s v=" Xiang He Capital"/>
    <m/>
  </r>
  <r>
    <x v="6"/>
    <s v=" Draft Ventures"/>
    <s v=" Felicis Ventures"/>
    <m/>
  </r>
  <r>
    <x v="35"/>
    <s v=" Sequoia Capital"/>
    <s v=" Coatue Management"/>
    <m/>
  </r>
  <r>
    <x v="36"/>
    <s v=" Salesforce Ventures"/>
    <s v=" Storm Ventures"/>
    <m/>
  </r>
  <r>
    <x v="37"/>
    <s v=" RiverPark Ventures"/>
    <s v=" Advent International"/>
    <m/>
  </r>
  <r>
    <x v="38"/>
    <s v=" Woori Investment"/>
    <s v=" Hanwha Investment &amp; Securities"/>
    <m/>
  </r>
  <r>
    <x v="39"/>
    <s v=" Partners Investment"/>
    <s v=" GIC"/>
    <m/>
  </r>
  <r>
    <x v="0"/>
    <s v=" IDG Capital"/>
    <s v=" DCM Ventures"/>
    <m/>
  </r>
  <r>
    <x v="9"/>
    <s v=" Greylock Partners"/>
    <s v=" Gaorong Capital"/>
    <m/>
  </r>
  <r>
    <x v="40"/>
    <s v=" Google Ventures"/>
    <s v=" Accel"/>
    <m/>
  </r>
  <r>
    <x v="21"/>
    <s v=" SoftBank Group"/>
    <s v=" Mountain Nazca"/>
    <m/>
  </r>
  <r>
    <x v="41"/>
    <s v=" Earlybird Venture Capital"/>
    <s v=" Valar Ventures"/>
    <m/>
  </r>
  <r>
    <x v="42"/>
    <s v=" Accel"/>
    <s v=" Astral Capital"/>
    <m/>
  </r>
  <r>
    <x v="43"/>
    <s v=" Google"/>
    <s v=" Pokemon Company International"/>
    <s v=" Spark Capital"/>
  </r>
  <r>
    <x v="5"/>
    <s v=" Nor-Cal Invest"/>
    <s v=" TPG Growth"/>
    <m/>
  </r>
  <r>
    <x v="44"/>
    <s v=" Tencent Holdings"/>
    <s v=" Steadview Capital"/>
    <m/>
  </r>
  <r>
    <x v="16"/>
    <s v=" Social Capital"/>
    <s v=" Accel"/>
    <m/>
  </r>
  <r>
    <x v="45"/>
    <s v=" Tiger Global Management"/>
    <s v=" Matrix Partners India"/>
    <m/>
  </r>
  <r>
    <x v="46"/>
    <s v=" Venrock"/>
    <s v=" Andreessen Horowitz"/>
    <m/>
  </r>
  <r>
    <x v="47"/>
    <s v=" Liberty Global Ventures"/>
    <s v=" Coatue Management"/>
    <m/>
  </r>
  <r>
    <x v="48"/>
    <s v=" Zeev Ventures"/>
    <s v=" Group 11"/>
    <m/>
  </r>
  <r>
    <x v="13"/>
    <s v=" Northzone Ventures"/>
    <s v=" Institutional Venture Partners"/>
    <m/>
  </r>
  <r>
    <x v="49"/>
    <s v=" OrbiMed Advisors"/>
    <s v=" Highland Capital Management"/>
    <m/>
  </r>
  <r>
    <x v="50"/>
    <s v=" Stripe"/>
    <s v=" Coatue Management"/>
    <m/>
  </r>
  <r>
    <x v="17"/>
    <s v=" T. Rowe Associates"/>
    <s v=" Lightbank"/>
    <m/>
  </r>
  <r>
    <x v="51"/>
    <s v=" Coatue Management"/>
    <s v=" Stripes Group"/>
    <m/>
  </r>
  <r>
    <x v="52"/>
    <s v=" Founders Fund"/>
    <s v=" First Round Capital"/>
    <m/>
  </r>
  <r>
    <x v="53"/>
    <s v=" SoftBank Group"/>
    <s v=" GS Growth"/>
    <m/>
  </r>
  <r>
    <x v="2"/>
    <s v=" Blue Lake Capital"/>
    <s v=" ZhenFund"/>
    <m/>
  </r>
  <r>
    <x v="3"/>
    <s v=" Horizons Ventures"/>
    <s v=" Temasek Holdings"/>
    <m/>
  </r>
  <r>
    <x v="2"/>
    <s v=" DST Global"/>
    <s v=" Sequoia Capital India"/>
    <m/>
  </r>
  <r>
    <x v="54"/>
    <s v=" Eniac Ventures"/>
    <s v=" Sequoia Capital"/>
    <m/>
  </r>
  <r>
    <x v="55"/>
    <s v=" SoftBank Group"/>
    <s v=" Sequoia Capital"/>
    <m/>
  </r>
  <r>
    <x v="56"/>
    <s v=" Y Combinator"/>
    <s v=" Kleiner Perkins Caufield &amp; Byers"/>
    <m/>
  </r>
  <r>
    <x v="57"/>
    <s v=" Spark Capital"/>
    <s v=" Union Square Ventures"/>
    <m/>
  </r>
  <r>
    <x v="30"/>
    <s v=" Qualcomm Ventures"/>
    <s v=" Kleiner Perkins Caufield &amp; Byers"/>
    <m/>
  </r>
  <r>
    <x v="0"/>
    <s v=" Warburg Pincus"/>
    <s v=" General Catalyst"/>
    <m/>
  </r>
  <r>
    <x v="13"/>
    <s v=" Y Combinator"/>
    <s v=" Index Ventures"/>
    <m/>
  </r>
  <r>
    <x v="58"/>
    <s v=" Next World Capital"/>
    <s v=" Wing Venture Capital"/>
    <m/>
  </r>
  <r>
    <x v="5"/>
    <s v=" Lightspeed Venture Partners"/>
    <s v=" Zeev Ventures"/>
    <m/>
  </r>
  <r>
    <x v="59"/>
    <s v=" Accel"/>
    <s v=" Skip Capital"/>
    <m/>
  </r>
  <r>
    <x v="60"/>
    <s v=" Goldman Sachs"/>
    <s v=" New Enterprise Associates"/>
    <m/>
  </r>
  <r>
    <x v="61"/>
    <s v=" Marcy Venture Partners"/>
    <s v=" 10T Fund"/>
    <m/>
  </r>
  <r>
    <x v="62"/>
    <s v=" Electric Capital"/>
    <s v=" Coinbase Ventures"/>
    <m/>
  </r>
  <r>
    <x v="56"/>
    <s v=" General Catalyst"/>
    <s v=" SignalFire"/>
    <m/>
  </r>
  <r>
    <x v="63"/>
    <s v=" Boyu Capital"/>
    <s v=" Borui Capital"/>
    <m/>
  </r>
  <r>
    <x v="29"/>
    <s v=" Bank Of China Group Investment"/>
    <m/>
    <s v=" SDIC CMC Investment Management"/>
  </r>
  <r>
    <x v="21"/>
    <s v=" Sequoia Capital China"/>
    <s v=" Tencent Holdings"/>
    <m/>
  </r>
  <r>
    <x v="5"/>
    <s v=" Spark Capital"/>
    <s v=" Y Combinator"/>
    <m/>
  </r>
  <r>
    <x v="64"/>
    <s v=" Acton Capital Partners"/>
    <s v=" Point Nine Capital"/>
    <m/>
  </r>
  <r>
    <x v="65"/>
    <s v=" Kerala Ventures"/>
    <s v=" Accel"/>
    <m/>
  </r>
  <r>
    <x v="66"/>
    <s v=" Andreessen Horowitz"/>
    <s v=" General Catalyst"/>
    <m/>
  </r>
  <r>
    <x v="67"/>
    <s v=" CRV"/>
    <s v=" Insight Partners"/>
    <m/>
  </r>
  <r>
    <x v="68"/>
    <s v=" Eurazeo"/>
    <s v=" Daphni"/>
    <m/>
  </r>
  <r>
    <x v="69"/>
    <s v=" Maverick Ventures"/>
    <s v=" Redpoint Ventures"/>
    <m/>
  </r>
  <r>
    <x v="17"/>
    <s v=" Accomplice"/>
    <s v=" IA Ventures"/>
    <m/>
  </r>
  <r>
    <x v="70"/>
    <s v=" Nortzone Ventures"/>
    <s v=" Picus Capital"/>
    <m/>
  </r>
  <r>
    <x v="71"/>
    <s v=" Technology Crossover Ventures"/>
    <s v=" Summit Partners"/>
    <m/>
  </r>
  <r>
    <x v="72"/>
    <s v=" Storm Ventures"/>
    <s v=" Redpoint Ventures"/>
    <m/>
  </r>
  <r>
    <x v="46"/>
    <s v=" Ribbit Capital"/>
    <s v=" VY Capital"/>
    <m/>
  </r>
  <r>
    <x v="73"/>
    <s v=" Baidu"/>
    <s v=" Huasheng Capital"/>
    <m/>
  </r>
  <r>
    <x v="74"/>
    <s v=" Insight Partners"/>
    <s v=" Coatue Management"/>
    <m/>
  </r>
  <r>
    <x v="75"/>
    <s v=" Venrock"/>
    <s v=" Providence Ventures"/>
    <m/>
  </r>
  <r>
    <x v="69"/>
    <s v=" Benchmark"/>
    <s v=" MenloVentures"/>
    <m/>
  </r>
  <r>
    <x v="76"/>
    <s v=" American Express Ventures"/>
    <s v=" Kleiner Perkins Caufield &amp; Byers"/>
    <m/>
  </r>
  <r>
    <x v="77"/>
    <s v=" Blackstone"/>
    <s v=" UBS"/>
    <m/>
  </r>
  <r>
    <x v="78"/>
    <s v=" Sequoia Capital"/>
    <s v=" Index Ventures"/>
    <m/>
  </r>
  <r>
    <x v="79"/>
    <s v=" Omidyar Network"/>
    <s v=" Sequoia Capital India"/>
    <m/>
  </r>
  <r>
    <x v="60"/>
    <s v=" 3i Group"/>
    <s v=" Huagai Capital"/>
    <m/>
  </r>
  <r>
    <x v="80"/>
    <s v=" Sequoia Capital India"/>
    <s v=" Prosus Ventures"/>
    <m/>
  </r>
  <r>
    <x v="81"/>
    <s v=" Thrive Capital"/>
    <s v=" Orange Digital Ventures"/>
    <m/>
  </r>
  <r>
    <x v="82"/>
    <s v=" Flint Capital"/>
    <s v=" Commerce Ventures"/>
    <m/>
  </r>
  <r>
    <x v="0"/>
    <s v=" Tencent Holdings"/>
    <s v=" Sinovation Ventures"/>
    <m/>
  </r>
  <r>
    <x v="13"/>
    <s v=" Insight Partners"/>
    <s v=" Burda Principal Investments"/>
    <m/>
  </r>
  <r>
    <x v="83"/>
    <s v=" Goldstone Investments"/>
    <s v=" Qiming Venture Partners"/>
    <m/>
  </r>
  <r>
    <x v="5"/>
    <s v=" Founders Fund"/>
    <s v=" Revolution Ventures"/>
    <m/>
  </r>
  <r>
    <x v="35"/>
    <s v=" Accel"/>
    <s v=" T. Rowe Price"/>
    <m/>
  </r>
  <r>
    <x v="18"/>
    <s v=" Viking Global Investors"/>
    <s v=" T. Rowe Price"/>
    <m/>
  </r>
  <r>
    <x v="84"/>
    <s v=" FirstMark Capital"/>
    <s v=" capitalG"/>
    <m/>
  </r>
  <r>
    <x v="85"/>
    <s v=" Lightspeed Venture Partners"/>
    <s v=" Crosslink Capital"/>
    <m/>
  </r>
  <r>
    <x v="86"/>
    <s v=" Founders"/>
    <s v=" Kinnevik"/>
    <m/>
  </r>
  <r>
    <x v="1"/>
    <s v=" Accel"/>
    <s v=" Creandum"/>
    <m/>
  </r>
  <r>
    <x v="87"/>
    <s v=" Silk Road Huacheng"/>
    <s v=" Oriza Equity Investment"/>
    <m/>
  </r>
  <r>
    <x v="6"/>
    <s v=" Battery Ventures"/>
    <s v=" ICONIQ Capital"/>
    <m/>
  </r>
  <r>
    <x v="21"/>
    <s v=" Andreessen Horowitz"/>
    <s v=" Sequoia Capital"/>
    <s v=" Redpoint e.ventures"/>
  </r>
  <r>
    <x v="88"/>
    <s v=" Battery Ventures"/>
    <s v=" Insight Partners"/>
    <m/>
  </r>
  <r>
    <x v="89"/>
    <s v=" Artis Ventures"/>
    <s v=" WestCap Group"/>
    <m/>
  </r>
  <r>
    <x v="90"/>
    <s v=" Amadeus Capital Partners"/>
    <s v=" Quona Capital"/>
    <m/>
  </r>
  <r>
    <x v="90"/>
    <s v=" General Atlantic"/>
    <s v=" SoftBank Group"/>
    <m/>
  </r>
  <r>
    <x v="91"/>
    <s v=" Benchmark"/>
    <s v=" FirstMark Capital"/>
    <m/>
  </r>
  <r>
    <x v="92"/>
    <s v=" Citi Ventures"/>
    <s v=" OMERS Ventures"/>
    <m/>
  </r>
  <r>
    <x v="93"/>
    <s v=" Greycroft"/>
    <s v=" Ignition Partners"/>
    <m/>
  </r>
  <r>
    <x v="94"/>
    <s v=" Falcon Edge Capital"/>
    <s v=" SoftBank Group"/>
    <m/>
  </r>
  <r>
    <x v="9"/>
    <s v=" Tiger Global Management"/>
    <s v=" Matrix Partners India"/>
    <m/>
  </r>
  <r>
    <x v="45"/>
    <s v=" Temasek"/>
    <s v=" PayPal Ventures"/>
    <m/>
  </r>
  <r>
    <x v="84"/>
    <s v=" Valar Ventures"/>
    <s v=" Tencent Holdings"/>
    <m/>
  </r>
  <r>
    <x v="95"/>
    <s v=" Google Ventures"/>
    <s v=" Intel Capital"/>
    <m/>
  </r>
  <r>
    <x v="96"/>
    <s v=" China Development Bank Capital"/>
    <s v=" CITIC Securities International"/>
    <m/>
  </r>
  <r>
    <x v="97"/>
    <s v=" Linear Venture"/>
    <s v=" Tencent"/>
    <m/>
  </r>
  <r>
    <x v="13"/>
    <s v=" Technology Crossover Ventures"/>
    <s v=" LeapFrog Investments"/>
    <m/>
  </r>
  <r>
    <x v="11"/>
    <s v=" SoftBank Group"/>
    <s v=" Qiming Venture Partners"/>
    <m/>
  </r>
  <r>
    <x v="98"/>
    <s v=" Frontier Ventures"/>
    <s v=" AltaIR Capital"/>
    <m/>
  </r>
  <r>
    <x v="99"/>
    <s v=" PremjiInvest"/>
    <s v=" Softbank"/>
    <m/>
  </r>
  <r>
    <x v="100"/>
    <s v=" Trammell Ventures"/>
    <s v=" SBI Investment"/>
    <m/>
  </r>
  <r>
    <x v="11"/>
    <s v=" Linear Venture"/>
    <s v=" Morningside Venture Capital"/>
    <m/>
  </r>
  <r>
    <x v="17"/>
    <s v=" Coatue Management"/>
    <s v=" Tiger Global Management"/>
    <m/>
  </r>
  <r>
    <x v="78"/>
    <s v=" Tiger Global Management"/>
    <s v=" Accel"/>
    <m/>
  </r>
  <r>
    <x v="82"/>
    <s v=" Flint Capital"/>
    <s v=" Commerce Ventures"/>
    <m/>
  </r>
  <r>
    <x v="66"/>
    <s v=" Initialized Capital"/>
    <s v=" Tiger Global Management"/>
    <m/>
  </r>
  <r>
    <x v="101"/>
    <s v=" Lightspeed Venture Partners"/>
    <s v=" True Ventures"/>
    <m/>
  </r>
  <r>
    <x v="102"/>
    <s v=" Shasta Ventures"/>
    <s v=" Salesforce Ventures"/>
    <m/>
  </r>
  <r>
    <x v="103"/>
    <s v=" Alaska Permanent Fund"/>
    <s v=" Baillie Gifford &amp; Co."/>
    <m/>
  </r>
  <r>
    <x v="104"/>
    <s v=" 83North"/>
    <s v=" Felix Capital"/>
    <m/>
  </r>
  <r>
    <x v="105"/>
    <s v=" Sequoia Capital"/>
    <s v=" Index Ventures"/>
    <m/>
  </r>
  <r>
    <x v="106"/>
    <s v=" Index Ventures"/>
    <s v=" Advent International"/>
    <m/>
  </r>
  <r>
    <x v="107"/>
    <s v=" M12"/>
    <s v=" Trinity Ventures"/>
    <m/>
  </r>
  <r>
    <x v="108"/>
    <s v=" IDInvest Partners"/>
    <s v=" Qiming Venture Partners"/>
    <m/>
  </r>
  <r>
    <x v="5"/>
    <s v=" Lux Capital"/>
    <s v=" General Catalyst"/>
    <m/>
  </r>
  <r>
    <x v="109"/>
    <s v=" Maveron"/>
    <s v=" Ridge Ventures"/>
    <m/>
  </r>
  <r>
    <x v="54"/>
    <s v=" Promus Ventures"/>
    <s v=" Two Sigma Ventures"/>
    <m/>
  </r>
  <r>
    <x v="16"/>
    <s v=" Redpoint Ventures"/>
    <s v=" Viking Global Investors"/>
    <m/>
  </r>
  <r>
    <x v="110"/>
    <s v=" Webb Investment Network"/>
    <s v=" D1 Capital Partners"/>
    <m/>
  </r>
  <r>
    <x v="38"/>
    <s v=" Samsung Ventures"/>
    <s v=" Silver Lake"/>
    <m/>
  </r>
  <r>
    <x v="30"/>
    <s v=" Insight Partners"/>
    <s v=" New Era Ventures"/>
    <m/>
  </r>
  <r>
    <x v="111"/>
    <s v=" Capricorn Investment Group"/>
    <s v=" Valor Equity Partners"/>
    <m/>
  </r>
  <r>
    <x v="112"/>
    <s v=" Elevation Capital"/>
    <s v=" Lightspeed Venture Partners"/>
    <m/>
  </r>
  <r>
    <x v="15"/>
    <s v=" Accel"/>
    <s v=" SoftBank Group"/>
    <m/>
  </r>
  <r>
    <x v="58"/>
    <s v=" Goldman Sachs"/>
    <s v=" Dell Technologies Capital"/>
    <m/>
  </r>
  <r>
    <x v="71"/>
    <s v=" ICONIQ Growth"/>
    <s v=" General Atlantic"/>
    <m/>
  </r>
  <r>
    <x v="113"/>
    <s v=" Gron Ventures"/>
    <s v=" Thrity Five Ventures"/>
    <m/>
  </r>
  <r>
    <x v="2"/>
    <s v=" American Express Ventures"/>
    <s v=" B Capital Group"/>
    <m/>
  </r>
  <r>
    <x v="60"/>
    <s v=" Blackstone"/>
    <s v=" ICONIQ Growth"/>
    <m/>
  </r>
  <r>
    <x v="114"/>
    <s v=" Benhcmark"/>
    <s v=" Accel"/>
    <m/>
  </r>
  <r>
    <x v="5"/>
    <s v=" Amplify Partners"/>
    <s v=" Sequoia Capital"/>
    <m/>
  </r>
  <r>
    <x v="115"/>
    <s v=" Wincove"/>
    <s v=" TDR Capital"/>
    <m/>
  </r>
  <r>
    <x v="17"/>
    <s v=" New Leaf Venture Partners"/>
    <s v=" Charter Venture Capital"/>
    <m/>
  </r>
  <r>
    <x v="116"/>
    <s v=" Bond"/>
    <s v=" Tribe Capital"/>
    <m/>
  </r>
  <r>
    <x v="91"/>
    <s v=" Battery Ventures"/>
    <s v=" DST Global"/>
    <m/>
  </r>
  <r>
    <x v="16"/>
    <s v=" Khosla Ventures"/>
    <s v=" Geodesic Capital"/>
    <m/>
  </r>
  <r>
    <x v="117"/>
    <s v=" Valar Ventures"/>
    <s v=" Uniqa Ventures"/>
    <m/>
  </r>
  <r>
    <x v="88"/>
    <s v=" Institutional Venture Partners"/>
    <s v=" Goldman Sachs"/>
    <m/>
  </r>
  <r>
    <x v="118"/>
    <s v=" iFly"/>
    <s v=" XVC Venture Capital"/>
    <m/>
  </r>
  <r>
    <x v="119"/>
    <s v=" China Renaissance"/>
    <s v=" and Sequoia Capital China"/>
    <m/>
  </r>
  <r>
    <x v="120"/>
    <s v=" Qihoo 360 Technology"/>
    <s v=" China Fortune Land Development"/>
    <m/>
  </r>
  <r>
    <x v="121"/>
    <s v=" Energize Ventures"/>
    <s v=" ICONIQ Capital"/>
    <m/>
  </r>
  <r>
    <x v="17"/>
    <s v=" Pear"/>
    <s v=" Cowboy Ventures"/>
    <m/>
  </r>
  <r>
    <x v="13"/>
    <s v=" Insight Partners"/>
    <s v=" Bond Capital"/>
    <m/>
  </r>
  <r>
    <x v="15"/>
    <s v=" Foundation Capital"/>
    <s v=" Sequoia Capital"/>
    <m/>
  </r>
  <r>
    <x v="77"/>
    <s v=" Kleiner Perkins Caulfield &amp; Byers"/>
    <s v=" Google Ventures"/>
    <m/>
  </r>
  <r>
    <x v="17"/>
    <s v=" Sequoia Capital"/>
    <s v=" Comcast Ventures"/>
    <m/>
  </r>
  <r>
    <x v="122"/>
    <s v=" Russia-China Investment Fund"/>
    <s v=" Foxconn Technology Company"/>
    <m/>
  </r>
  <r>
    <x v="13"/>
    <s v=" Aleph"/>
    <s v=" American Express Ventures"/>
    <m/>
  </r>
  <r>
    <x v="123"/>
    <s v=" Ribbit Capital"/>
    <s v=" TLV Partners"/>
    <m/>
  </r>
  <r>
    <x v="124"/>
    <s v=" General Catalyst"/>
    <s v=" Ascension Ventures"/>
    <m/>
  </r>
  <r>
    <x v="6"/>
    <s v=" Thrive Capital"/>
    <s v=" CRV"/>
    <m/>
  </r>
  <r>
    <x v="125"/>
    <s v=" Hellman &amp; Friedman"/>
    <s v=" JMI Equity"/>
    <m/>
  </r>
  <r>
    <x v="75"/>
    <s v=" Lightspeed Venture Partners"/>
    <s v=" Khosla Ventures"/>
    <m/>
  </r>
  <r>
    <x v="13"/>
    <s v=" Silversmith Capital Partners"/>
    <s v=" capitalG"/>
    <m/>
  </r>
  <r>
    <x v="5"/>
    <s v=" Thrive Capital"/>
    <s v=" Sound Ventures"/>
    <m/>
  </r>
  <r>
    <x v="8"/>
    <s v=" Bessemer Venture Partners"/>
    <s v=" Threshold Ventures"/>
    <m/>
  </r>
  <r>
    <x v="0"/>
    <s v=" DST Global"/>
    <s v=" DST Global"/>
    <m/>
  </r>
  <r>
    <x v="126"/>
    <s v=" Accel"/>
    <s v=" Venture Highway"/>
    <m/>
  </r>
  <r>
    <x v="0"/>
    <s v=" Sina Weibo"/>
    <s v=" Kleiner Perkins Caufield &amp; Byers"/>
    <s v=" Redpoint Ventures"/>
  </r>
  <r>
    <x v="127"/>
    <s v=" Lowercase Capital"/>
    <s v=" Polaris Partners"/>
    <m/>
  </r>
  <r>
    <x v="128"/>
    <s v=" Coltrane Asset Management"/>
    <s v=" Toscafund Asset Management"/>
    <m/>
  </r>
  <r>
    <x v="129"/>
    <s v=" Coinbase Ventures"/>
    <s v=" Andreessen Horowitz"/>
    <m/>
  </r>
  <r>
    <x v="130"/>
    <s v=" SF Holding Co"/>
    <s v=" STO Express"/>
    <m/>
  </r>
  <r>
    <x v="131"/>
    <s v=" Boyu Capital"/>
    <s v=" DC Thomson Ventures"/>
    <m/>
  </r>
  <r>
    <x v="35"/>
    <s v=" Atomico"/>
    <s v=" Accel"/>
    <m/>
  </r>
  <r>
    <x v="9"/>
    <s v=" Sequoia Capital"/>
    <s v=" Wing Venture Capital"/>
    <m/>
  </r>
  <r>
    <x v="9"/>
    <s v=" CRV"/>
    <s v=" Spark Capital"/>
    <m/>
  </r>
  <r>
    <x v="132"/>
    <s v=" VebVentures"/>
    <s v=" Insight Partners"/>
    <m/>
  </r>
  <r>
    <x v="133"/>
    <s v=" Tencent Holdings"/>
    <s v=" Tus Holdings"/>
    <m/>
  </r>
  <r>
    <x v="134"/>
    <s v=" SingTel Innov8"/>
    <s v=" Greylock Partners"/>
    <m/>
  </r>
  <r>
    <x v="135"/>
    <s v=" A91 Partners"/>
    <s v=" TVS Capital"/>
    <m/>
  </r>
  <r>
    <x v="136"/>
    <s v=" Loeb.NYC"/>
    <s v=" DST Global"/>
    <m/>
  </r>
  <r>
    <x v="2"/>
    <s v=" The Raine Group"/>
    <s v=" Malabar Investments"/>
    <m/>
  </r>
  <r>
    <x v="137"/>
    <s v=" Left Lane Capital"/>
    <s v=" Coatue Management"/>
    <m/>
  </r>
  <r>
    <x v="138"/>
    <s v=" AirTree Ventures"/>
    <s v=" Temasek"/>
    <m/>
  </r>
  <r>
    <x v="13"/>
    <s v=" Tiger Global Management"/>
    <s v=" Nexus Venture Partners"/>
    <m/>
  </r>
  <r>
    <x v="139"/>
    <s v=" Trinity Ventures"/>
    <s v=" Matrix Partners"/>
    <m/>
  </r>
  <r>
    <x v="47"/>
    <s v=" Osage University Partners"/>
    <s v=" Spark Capital"/>
    <m/>
  </r>
  <r>
    <x v="140"/>
    <s v=" Flare Capital Partners"/>
    <s v=" Longitude Capital"/>
    <m/>
  </r>
  <r>
    <x v="13"/>
    <s v=" Bain Capital Ventures"/>
    <s v=" Insight Partners"/>
    <m/>
  </r>
  <r>
    <x v="99"/>
    <s v=" March Capital Partners"/>
    <s v=" National Grid Partners"/>
    <m/>
  </r>
  <r>
    <x v="141"/>
    <s v=" The Rise Fund"/>
    <s v=" HarbourVest Partners"/>
    <m/>
  </r>
  <r>
    <x v="142"/>
    <s v=" Accel"/>
    <s v=" Google Ventures"/>
    <m/>
  </r>
  <r>
    <x v="10"/>
    <s v=" Lifeline Ventures"/>
    <s v=" MSD Capital"/>
    <m/>
  </r>
  <r>
    <x v="143"/>
    <s v=" Nexus Venture Partners"/>
    <s v=" Sequoia Capital India"/>
    <m/>
  </r>
  <r>
    <x v="144"/>
    <s v=" Bessemer Venture Partners"/>
    <s v=" Emerge"/>
    <m/>
  </r>
  <r>
    <x v="8"/>
    <s v=" Bain Capital Ventures"/>
    <s v=" enaya Capital"/>
    <m/>
  </r>
  <r>
    <x v="60"/>
    <s v=" Piton Capital"/>
    <s v=" Partech Partners"/>
    <m/>
  </r>
  <r>
    <x v="145"/>
    <s v=" Battery Ventures"/>
    <s v=" Core Capital Partners"/>
    <m/>
  </r>
  <r>
    <x v="78"/>
    <s v=" Jackson Square Ventures"/>
    <s v=" Liberty Gloval Ventures"/>
    <m/>
  </r>
  <r>
    <x v="146"/>
    <s v=" General Atlantic"/>
    <s v=" BlackRock"/>
    <m/>
  </r>
  <r>
    <x v="147"/>
    <s v=" 8VC"/>
    <s v=" Chicago Ventures"/>
    <m/>
  </r>
  <r>
    <x v="148"/>
    <s v=" Goldcrest Capital"/>
    <s v=" Insight Partners"/>
    <m/>
  </r>
  <r>
    <x v="78"/>
    <s v=" Salesforce Ventures"/>
    <s v=" Vertex Ventures"/>
    <m/>
  </r>
  <r>
    <x v="6"/>
    <s v=" Coatue Management"/>
    <s v=" Andreessen Horowitz"/>
    <m/>
  </r>
  <r>
    <x v="45"/>
    <s v=" Kae Capital"/>
    <s v=" Accel"/>
    <m/>
  </r>
  <r>
    <x v="149"/>
    <s v=" DST Global"/>
    <s v=" Sequoia Capital India"/>
    <m/>
  </r>
  <r>
    <x v="8"/>
    <s v=" Google Ventures"/>
    <s v=" Accel"/>
    <m/>
  </r>
  <r>
    <x v="5"/>
    <s v=" IA Ventures"/>
    <s v=" Felicis Ventures"/>
    <m/>
  </r>
  <r>
    <x v="136"/>
    <s v=" Sands Capital"/>
    <s v=" Revolution Growth"/>
    <m/>
  </r>
  <r>
    <x v="30"/>
    <s v=" Sutter Hill Ventures"/>
    <s v=" Matrix Partners"/>
    <m/>
  </r>
  <r>
    <x v="150"/>
    <s v=" RiverPark Ventures"/>
    <s v=" Pitango Venture Capital"/>
    <m/>
  </r>
  <r>
    <x v="60"/>
    <s v=" Insight Partners"/>
    <s v=" Vintage Investment Partners"/>
    <m/>
  </r>
  <r>
    <x v="40"/>
    <s v=" Lerer Hippeau"/>
    <s v=" Kenetic Capital"/>
    <m/>
  </r>
  <r>
    <x v="75"/>
    <s v=" capitalG"/>
    <s v=" Y Combinator"/>
    <m/>
  </r>
  <r>
    <x v="151"/>
    <s v=" Index Ventures"/>
    <s v=" Inova Ventures Participacees"/>
    <m/>
  </r>
  <r>
    <x v="152"/>
    <s v=" Formation 8"/>
    <s v=" General Catalyst Partners"/>
    <m/>
  </r>
  <r>
    <x v="4"/>
    <s v=" New Enterprise Associates"/>
    <s v=" Javelin Venture Partners"/>
    <m/>
  </r>
  <r>
    <x v="153"/>
    <s v=" Pitango Venture Capital"/>
    <s v=" Amadeus Capital Partners"/>
    <m/>
  </r>
  <r>
    <x v="154"/>
    <s v=" Plug and Play Ventures"/>
    <s v=" Anthos Capital"/>
    <m/>
  </r>
  <r>
    <x v="155"/>
    <s v=" Future Perfect Ventures"/>
    <s v=" Blockchain Capital"/>
    <m/>
  </r>
  <r>
    <x v="69"/>
    <s v=" Founders Fund"/>
    <s v=" Cocnord Health Partners"/>
    <m/>
  </r>
  <r>
    <x v="156"/>
    <s v=" Eurazeo"/>
    <s v=" Canaan Partners"/>
    <m/>
  </r>
  <r>
    <x v="45"/>
    <s v=" Softbank"/>
    <s v=" Bertelsmann India Investments"/>
    <m/>
  </r>
  <r>
    <x v="157"/>
    <s v=" WestBridge Capital"/>
    <s v=" Lightspeed Venture Partners"/>
    <m/>
  </r>
  <r>
    <x v="13"/>
    <s v=" Sequoia Capital"/>
    <s v=" Y Combinator"/>
    <m/>
  </r>
  <r>
    <x v="69"/>
    <s v=" Alliance Consumer Growth"/>
    <s v=" Imaginary Ventures"/>
    <m/>
  </r>
  <r>
    <x v="158"/>
    <s v=" Sequoia Capital"/>
    <s v=" Google Capital"/>
    <m/>
  </r>
  <r>
    <x v="8"/>
    <s v=" Baillie Gifford &amp; Co."/>
    <s v=" Google Ventures"/>
    <m/>
  </r>
  <r>
    <x v="78"/>
    <s v=" Sequoia Capital India"/>
    <s v=" BEENEXT"/>
    <m/>
  </r>
  <r>
    <x v="159"/>
    <s v=" Route 66 Ventures"/>
    <s v=" Accel"/>
    <m/>
  </r>
  <r>
    <x v="160"/>
    <s v=" Bond"/>
    <s v=" Prosus Ventures"/>
    <m/>
  </r>
  <r>
    <x v="116"/>
    <s v=" M12"/>
    <s v=" BlackRock"/>
    <m/>
  </r>
  <r>
    <x v="125"/>
    <s v=" DST Global"/>
    <s v=" Franklin Templeton"/>
    <m/>
  </r>
  <r>
    <x v="22"/>
    <s v=" Atlantic Food Labs"/>
    <s v=" DST Global"/>
    <m/>
  </r>
  <r>
    <x v="161"/>
    <s v=" Citi Ventures"/>
    <s v=" ICONIQ Capital"/>
    <m/>
  </r>
  <r>
    <x v="162"/>
    <s v=" Andreessen Horowitz"/>
    <s v=" QED Investors"/>
    <m/>
  </r>
  <r>
    <x v="90"/>
    <s v=" Qualcomm Ventures"/>
    <s v=" Accel"/>
    <m/>
  </r>
  <r>
    <x v="21"/>
    <s v=" Lightspeed Venture Partners"/>
    <s v=" Microsoft ScaleUp"/>
    <m/>
  </r>
  <r>
    <x v="1"/>
    <s v=" Quantum Energy Partners"/>
    <s v=" Bedrock Capital"/>
    <m/>
  </r>
  <r>
    <x v="163"/>
    <s v=" Susquehanna Growth Equity"/>
    <s v=" Tiger Global Management"/>
    <m/>
  </r>
  <r>
    <x v="2"/>
    <s v=" Tiger Brokers"/>
    <s v=" DCM Ventures"/>
    <m/>
  </r>
  <r>
    <x v="5"/>
    <s v=" Blockchain Capital"/>
    <s v=" Lux Capital"/>
    <m/>
  </r>
  <r>
    <x v="164"/>
    <s v=" Valar Ventures"/>
    <s v=" PUC"/>
    <m/>
  </r>
  <r>
    <x v="165"/>
    <s v=" Blackstone"/>
    <s v=" Data Collective"/>
    <m/>
  </r>
  <r>
    <x v="18"/>
    <s v=" Digital Currency Group"/>
    <s v=" Accel"/>
    <m/>
  </r>
  <r>
    <x v="166"/>
    <s v=" LGT Capital Partners"/>
    <s v=" Escala Capital"/>
    <m/>
  </r>
  <r>
    <x v="167"/>
    <s v=" General Catalyst"/>
    <s v=" Tiger Global Management"/>
    <m/>
  </r>
  <r>
    <x v="72"/>
    <s v=" Andreessen Horowitz"/>
    <s v=" Ribbit Capital"/>
    <m/>
  </r>
  <r>
    <x v="168"/>
    <s v=" Nexus Venture Partners"/>
    <s v=" SoftBank Group"/>
    <m/>
  </r>
  <r>
    <x v="169"/>
    <s v=" Unternehmertum Venture Capital"/>
    <s v=" General Atlantic"/>
    <m/>
  </r>
  <r>
    <x v="170"/>
    <s v=" CRE Venture Capital"/>
    <s v=" Greycroft"/>
    <m/>
  </r>
  <r>
    <x v="171"/>
    <s v=" Scale Venture Partners"/>
    <s v=" Commerce Ventures"/>
    <m/>
  </r>
  <r>
    <x v="16"/>
    <s v=" Lead Edge Capital"/>
    <s v=" Coatue Management"/>
    <m/>
  </r>
  <r>
    <x v="2"/>
    <s v=" Sequoia Capital India"/>
    <s v=" Ribbit Capital"/>
    <m/>
  </r>
  <r>
    <x v="22"/>
    <s v=" BMO Capital"/>
    <s v=" Schonfeld Strategic Advisors"/>
    <m/>
  </r>
  <r>
    <x v="172"/>
    <s v=" Bright Venture Capita"/>
    <s v=" Shenzhen Capital Group"/>
    <m/>
  </r>
  <r>
    <x v="3"/>
    <s v=" Thrive Capital"/>
    <s v=" Y Combinator"/>
    <m/>
  </r>
  <r>
    <x v="173"/>
    <s v=" Threshold Ventures"/>
    <s v=" Bloomberg Beta"/>
    <m/>
  </r>
  <r>
    <x v="174"/>
    <s v=" ICONIQ Capital"/>
    <s v=" Grayhawk Capital"/>
    <m/>
  </r>
  <r>
    <x v="175"/>
    <s v=" Tiger Global Management"/>
    <s v=" Lightspeed Venture Capital"/>
    <m/>
  </r>
  <r>
    <x v="13"/>
    <s v=" Summit Partners"/>
    <s v=" Google Ventures"/>
    <m/>
  </r>
  <r>
    <x v="6"/>
    <s v=" Sequoia Capital"/>
    <s v=" General Catalyst"/>
    <m/>
  </r>
  <r>
    <x v="176"/>
    <s v=" General Atlantic"/>
    <s v=" Lightspeed Venture Partners"/>
    <m/>
  </r>
  <r>
    <x v="138"/>
    <s v=" 500 Global"/>
    <s v=" Standard Crypto"/>
    <m/>
  </r>
  <r>
    <x v="177"/>
    <s v=" Warburg Pincus"/>
    <s v=" CreditEase Fintech Investment Fund"/>
    <m/>
  </r>
  <r>
    <x v="2"/>
    <s v=" Insight Partners"/>
    <s v=" Jump Capital"/>
    <m/>
  </r>
  <r>
    <x v="70"/>
    <s v=" East Ventures"/>
    <s v=" Expedia Inc."/>
    <m/>
  </r>
  <r>
    <x v="178"/>
    <s v=" Seedcamp"/>
    <s v=" OMERS Ventures"/>
    <m/>
  </r>
  <r>
    <x v="179"/>
    <s v=" Lakestar"/>
    <s v=" Galaxy Interactive"/>
    <m/>
  </r>
  <r>
    <x v="180"/>
    <s v=" Shenzhen Capital Group"/>
    <s v=" Oriental Fortune Capital"/>
    <m/>
  </r>
  <r>
    <x v="181"/>
    <s v=" Hypersphere Ventures"/>
    <s v=" M13"/>
    <m/>
  </r>
  <r>
    <x v="182"/>
    <s v=" Munich Re Ventures"/>
    <s v=" CommerzVentures"/>
    <m/>
  </r>
  <r>
    <x v="63"/>
    <s v="Co-Stone Venture Capital"/>
    <s v=" Buhuo Venture Capital"/>
    <m/>
  </r>
  <r>
    <x v="183"/>
    <s v=" China Media Group"/>
    <s v=" Guangzhou Huiyin Aofeng Equity Investment Fund"/>
    <m/>
  </r>
  <r>
    <x v="184"/>
    <s v=" IDG Capital"/>
    <s v=" Sequoia Capital China"/>
    <m/>
  </r>
  <r>
    <x v="185"/>
    <s v=" Lightspeed China Partners"/>
    <s v=" Sky9 Capital"/>
    <m/>
  </r>
  <r>
    <x v="184"/>
    <s v=" Hony Capital"/>
    <s v=" IDG Capital"/>
    <m/>
  </r>
  <r>
    <x v="186"/>
    <s v=" Baidu Ventures"/>
    <s v=" Qiming Venture Partners"/>
    <m/>
  </r>
  <r>
    <x v="187"/>
    <s v=" Franklin Templeton"/>
    <s v=" First Light Capital Group"/>
    <m/>
  </r>
  <r>
    <x v="188"/>
    <s v=" Cedarlake Capital"/>
    <s v=" Unicom Innovation Venture Capital"/>
    <m/>
  </r>
  <r>
    <x v="189"/>
    <s v=" DT Capital Partners"/>
    <s v=" IDG Capital"/>
    <m/>
  </r>
  <r>
    <x v="89"/>
    <s v=" GF Investments"/>
    <s v=" Harvey Golub Family Office"/>
    <m/>
  </r>
  <r>
    <x v="0"/>
    <s v=" Matrix Partners China"/>
    <s v=" 58.com"/>
    <m/>
  </r>
  <r>
    <x v="190"/>
    <s v=" Sierra Ventures"/>
    <s v=" Xingwang Investment Management"/>
    <m/>
  </r>
  <r>
    <x v="0"/>
    <s v=" Tencent Investment"/>
    <s v=" BA Capital"/>
    <m/>
  </r>
  <r>
    <x v="30"/>
    <s v=" MoreVC"/>
    <s v=" Team8"/>
    <m/>
  </r>
  <r>
    <x v="5"/>
    <s v=" SoftBank Group"/>
    <s v=" Temasek Holdings"/>
    <m/>
  </r>
  <r>
    <x v="101"/>
    <s v=" Softbank Corp."/>
    <s v=" Sherpalo Ventures"/>
    <m/>
  </r>
  <r>
    <x v="191"/>
    <s v=" Monk's Hill Ventures"/>
    <s v=" Dynamic Parcel Distribution"/>
    <m/>
  </r>
  <r>
    <x v="146"/>
    <s v=" Scale Venture Partners"/>
    <s v=" SoftBank Group"/>
    <m/>
  </r>
  <r>
    <x v="192"/>
    <s v=" Felix Capital"/>
    <s v=" 83North"/>
    <m/>
  </r>
  <r>
    <x v="193"/>
    <s v=" iNovia Capital"/>
    <s v=" Foundry Group"/>
    <m/>
  </r>
  <r>
    <x v="7"/>
    <s v=" Delta Capital"/>
    <s v=" Redpoint Ventures China"/>
    <m/>
  </r>
  <r>
    <x v="194"/>
    <s v=" Scentan Ventures"/>
    <s v=" Kite Ventures"/>
    <m/>
  </r>
  <r>
    <x v="195"/>
    <s v=" Meritech Capital Partners"/>
    <s v=" PayPal Ventures"/>
    <m/>
  </r>
  <r>
    <x v="13"/>
    <s v=" Benchmark"/>
    <s v=" SV Angel"/>
    <m/>
  </r>
  <r>
    <x v="196"/>
    <s v=" Google Ventures"/>
    <s v=" CRE Venture Capital"/>
    <m/>
  </r>
  <r>
    <x v="197"/>
    <s v=" Charoen Pokphand Group"/>
    <s v=" Bow Wave Capital"/>
    <m/>
  </r>
  <r>
    <x v="8"/>
    <s v=" General Catalyst"/>
    <s v=" Human Capital"/>
    <m/>
  </r>
  <r>
    <x v="198"/>
    <s v=" Index Ventures"/>
    <s v=" Technology Crossover Ventures"/>
    <m/>
  </r>
  <r>
    <x v="78"/>
    <s v=" Softbank Group"/>
    <s v=" Connect Ventures"/>
    <m/>
  </r>
  <r>
    <x v="199"/>
    <s v=" Accel"/>
    <s v=" Aker"/>
    <m/>
  </r>
  <r>
    <x v="200"/>
    <s v=" Polychain Capital"/>
    <s v=" GoldenTree Asset Management"/>
    <m/>
  </r>
  <r>
    <x v="17"/>
    <s v=" Founders Fund"/>
    <s v=" Google Ventures"/>
    <m/>
  </r>
  <r>
    <x v="201"/>
    <s v=" Index Ventures"/>
    <s v=" Blackbird Ventures"/>
    <m/>
  </r>
  <r>
    <x v="78"/>
    <s v=" Kibo Ventures"/>
    <s v=" Bessemer Venture Partners"/>
    <m/>
  </r>
  <r>
    <x v="202"/>
    <s v=" Norwest Venture Partners"/>
    <s v=" Prosus Ventures"/>
    <m/>
  </r>
  <r>
    <x v="203"/>
    <s v=" Access Industries"/>
    <s v=" Vostok New Ventures"/>
    <m/>
  </r>
  <r>
    <x v="204"/>
    <s v=" BoxGroup"/>
    <s v=" Blu Venture Investors"/>
    <m/>
  </r>
  <r>
    <x v="148"/>
    <s v=" Providence Equity Partners"/>
    <s v=" Silversmith Capital Partners"/>
    <m/>
  </r>
  <r>
    <x v="205"/>
    <s v=" Draper Esprit"/>
    <s v=" Korelya Capital"/>
    <m/>
  </r>
  <r>
    <x v="206"/>
    <s v=" Sapphire Ventures"/>
    <s v=" Battery Ventures"/>
    <m/>
  </r>
  <r>
    <x v="207"/>
    <s v=" DSC Investments"/>
    <s v=" KTB Ventures"/>
    <m/>
  </r>
  <r>
    <x v="208"/>
    <s v=" Playground Global"/>
    <s v=" Aleph"/>
    <m/>
  </r>
  <r>
    <x v="90"/>
    <s v=" SOSV"/>
    <s v=" Tiger Global Management"/>
    <m/>
  </r>
  <r>
    <x v="209"/>
    <s v=" Valor Capital Group"/>
    <s v=" SoftBank Latin America Fund"/>
    <m/>
  </r>
  <r>
    <x v="70"/>
    <s v=" Shea Ventures"/>
    <s v=" Greycroft"/>
    <m/>
  </r>
  <r>
    <x v="210"/>
    <s v=" Blue Cloud Ventures"/>
    <s v=" Workday Ventures"/>
    <m/>
  </r>
  <r>
    <x v="22"/>
    <s v=" Index Ventures"/>
    <s v=" Founders Fund"/>
    <m/>
  </r>
  <r>
    <x v="107"/>
    <s v=" Insight Partners"/>
    <s v=" Rembrandt Venture Partners"/>
    <m/>
  </r>
  <r>
    <x v="8"/>
    <s v=" Y Combinator"/>
    <s v=" F-Prime Capital"/>
    <m/>
  </r>
  <r>
    <x v="211"/>
    <s v=" Refactor Capital"/>
    <s v=" Temasek"/>
    <m/>
  </r>
  <r>
    <x v="212"/>
    <s v=" SingulariTeam"/>
    <s v=" BP Ventures"/>
    <m/>
  </r>
  <r>
    <x v="176"/>
    <s v=" Madrone Capital Partners"/>
    <s v=" Sequoia Capital"/>
    <m/>
  </r>
  <r>
    <x v="213"/>
    <s v=" Addition"/>
    <s v=" Madrona Venture Group"/>
    <m/>
  </r>
  <r>
    <x v="214"/>
    <s v=" Max Ventures"/>
    <s v=" Inclusive Capital Partners"/>
    <m/>
  </r>
  <r>
    <x v="18"/>
    <s v=" Origin Ventures"/>
    <s v=" Fontinalis Partners"/>
    <m/>
  </r>
  <r>
    <x v="13"/>
    <s v=" Institutional Venture Partners"/>
    <s v=" Tiger Global Management"/>
    <m/>
  </r>
  <r>
    <x v="35"/>
    <s v=" Andreessen Horowitz"/>
    <s v=" Wonder Ventures"/>
    <m/>
  </r>
  <r>
    <x v="58"/>
    <s v=" Accel"/>
    <s v=" Tiger Global Management"/>
    <m/>
  </r>
  <r>
    <x v="101"/>
    <s v=" Sequoia Capital"/>
    <s v=" General Catalyst"/>
    <m/>
  </r>
  <r>
    <x v="45"/>
    <s v=" RTP Global"/>
    <s v=" Go-Ventures"/>
    <m/>
  </r>
  <r>
    <x v="215"/>
    <s v=" Ribbit Capital"/>
    <s v=" Monashees+"/>
    <m/>
  </r>
  <r>
    <x v="0"/>
    <s v=" Warburg Pincus"/>
    <s v=" IDG Capital"/>
    <m/>
  </r>
  <r>
    <x v="183"/>
    <s v=" China Media Group"/>
    <s v=" Guangzhou Huiyin Aofeng Equity Investment Fund"/>
    <m/>
  </r>
  <r>
    <x v="216"/>
    <s v=" Lockheed Martin Ventures"/>
    <s v=" Fidelity Investment"/>
    <m/>
  </r>
  <r>
    <x v="217"/>
    <s v=" HOF Capital"/>
    <s v=" Emergence Capital Partners"/>
    <m/>
  </r>
  <r>
    <x v="57"/>
    <s v=" GGV Capital"/>
    <s v=" Flybridge Capital Partners"/>
    <m/>
  </r>
  <r>
    <x v="8"/>
    <s v=" Index Ventures"/>
    <s v=" S Capital"/>
    <m/>
  </r>
  <r>
    <x v="91"/>
    <s v=" Sequoia Capital"/>
    <s v=" Wakefield Group"/>
    <m/>
  </r>
  <r>
    <x v="218"/>
    <s v=" T. Rowe Price"/>
    <s v=" Technology Crossover Ventures"/>
    <m/>
  </r>
  <r>
    <x v="5"/>
    <s v=" Greylock Partners"/>
    <s v=" Sequoia Capital"/>
    <m/>
  </r>
  <r>
    <x v="58"/>
    <s v=" Aspect Ventures"/>
    <s v=" Lightspeed Venture Partners"/>
    <m/>
  </r>
  <r>
    <x v="127"/>
    <s v=" ICONIQ Capital"/>
    <s v=" Launchpad Venture Group"/>
    <m/>
  </r>
  <r>
    <x v="123"/>
    <s v=" Menlo Ventures"/>
    <s v="Crosslink Capital"/>
    <m/>
  </r>
  <r>
    <x v="58"/>
    <s v=" Hillsven Capital"/>
    <s v=" Aleph"/>
    <m/>
  </r>
  <r>
    <x v="5"/>
    <s v=" Coatue Management"/>
    <s v=" Clocktower Technology Ventures"/>
    <m/>
  </r>
  <r>
    <x v="219"/>
    <s v=" RRE Ventures"/>
    <s v=" Mithril Capital Management"/>
    <m/>
  </r>
  <r>
    <x v="220"/>
    <s v=" IndexVentures"/>
    <s v=" Tiger Global Management"/>
    <m/>
  </r>
  <r>
    <x v="221"/>
    <s v=" World Innovation Lab"/>
    <s v=" Light Street Capital"/>
    <m/>
  </r>
  <r>
    <x v="107"/>
    <s v=" Shasta Ventures"/>
    <s v=" L Catterton"/>
    <m/>
  </r>
  <r>
    <x v="56"/>
    <s v=" Sound Ventures"/>
    <s v=" TI Platform Management"/>
    <m/>
  </r>
  <r>
    <x v="78"/>
    <s v=" Sequoia Capital"/>
    <s v=" Index Ventures"/>
    <m/>
  </r>
  <r>
    <x v="222"/>
    <s v=" First Round Capital"/>
    <s v=" Sequoia Capital"/>
    <m/>
  </r>
  <r>
    <x v="223"/>
    <s v=" DST Global"/>
    <s v=" Left Lane Capital"/>
    <m/>
  </r>
  <r>
    <x v="224"/>
    <s v=" General Catalyst"/>
    <s v=" Jove Equity Partners"/>
    <m/>
  </r>
  <r>
    <x v="10"/>
    <s v=" Institutional Venture Partners"/>
    <s v=" Thrive Capital"/>
    <m/>
  </r>
  <r>
    <x v="30"/>
    <s v=" Eight Roads Ventures"/>
    <s v=" Battery Ventures"/>
    <m/>
  </r>
  <r>
    <x v="225"/>
    <s v=" SoftBank Group"/>
    <s v=" Atomico"/>
    <m/>
  </r>
  <r>
    <x v="226"/>
    <s v=" Huobi Ventures"/>
    <s v=" Andreessen Horowitz"/>
    <m/>
  </r>
  <r>
    <x v="227"/>
    <s v=" SBI Investment"/>
    <s v=" Vulcan Capital"/>
    <m/>
  </r>
  <r>
    <x v="6"/>
    <s v=" Temasek"/>
    <s v=" Portag3 Ventures"/>
    <m/>
  </r>
  <r>
    <x v="228"/>
    <s v=" IDG Capital"/>
    <s v=" Green Pine Capital Partners"/>
    <m/>
  </r>
  <r>
    <x v="229"/>
    <s v=" 500 Startups"/>
    <s v=" Ondine Capital"/>
    <m/>
  </r>
  <r>
    <x v="85"/>
    <s v=" Baseline Ventures"/>
    <s v=" Harrison Metal"/>
    <m/>
  </r>
  <r>
    <x v="230"/>
    <s v=" Matrix Partners India"/>
    <s v=" Tiger Global Management"/>
    <m/>
  </r>
  <r>
    <x v="224"/>
    <s v=" Questa Capital"/>
    <s v=" Echo Health Venturesl"/>
    <m/>
  </r>
  <r>
    <x v="231"/>
    <s v=" Energy Impact Partners"/>
    <s v=" AllegisCyber Capital"/>
    <m/>
  </r>
  <r>
    <x v="232"/>
    <s v=" BGF Ventures"/>
    <s v=" Unilever Ventures"/>
    <m/>
  </r>
  <r>
    <x v="67"/>
    <s v=" Transamerica Ventures"/>
    <s v=" Crane Venture Partners"/>
    <m/>
  </r>
  <r>
    <x v="57"/>
    <s v=" Alkeon Capital Management"/>
    <s v=" Citi Ventures"/>
    <m/>
  </r>
  <r>
    <x v="69"/>
    <s v=" Tiger Global Management"/>
    <s v=" Temasek"/>
    <m/>
  </r>
  <r>
    <x v="233"/>
    <s v=" Global Asset Capital"/>
    <s v=" Tiger Global Management"/>
    <m/>
  </r>
  <r>
    <x v="6"/>
    <s v=" Kleiner Perkins Caufield &amp; Byers"/>
    <s v=" Bessemer Venture Partners"/>
    <m/>
  </r>
  <r>
    <x v="234"/>
    <s v=" .406 Ventures"/>
    <s v=" Sapphire Ventures"/>
    <m/>
  </r>
  <r>
    <x v="9"/>
    <s v=" Access Industries"/>
    <s v=" Crossbeam Venture Partners"/>
    <m/>
  </r>
  <r>
    <x v="235"/>
    <s v=" IDInvest Partners"/>
    <s v=" Balderton Capital"/>
    <m/>
  </r>
  <r>
    <x v="236"/>
    <s v=" Founders Fund"/>
    <s v=" Partech Partners"/>
    <m/>
  </r>
  <r>
    <x v="136"/>
    <s v=" Lerer Hippeau"/>
    <s v=" Geekdom Fund"/>
    <m/>
  </r>
  <r>
    <x v="237"/>
    <s v=" Google Ventures"/>
    <s v=" General Catalyst"/>
    <m/>
  </r>
  <r>
    <x v="238"/>
    <s v=" TTV Capital"/>
    <s v=" Canapi Ventures"/>
    <m/>
  </r>
  <r>
    <x v="91"/>
    <s v=" Index Ventures"/>
    <s v=" Scale Venture Partners"/>
    <m/>
  </r>
  <r>
    <x v="42"/>
    <s v=" Noshaq"/>
    <s v=" Sofinnova Partners"/>
    <m/>
  </r>
  <r>
    <x v="239"/>
    <s v=" CJ ENM"/>
    <s v=" Tencent Holdings"/>
    <m/>
  </r>
  <r>
    <x v="240"/>
    <s v=" New Enterprise Associates"/>
    <s v=" Caterpillar"/>
    <m/>
  </r>
  <r>
    <x v="118"/>
    <s v=" Warburg Pincus"/>
    <s v=" GS Growth"/>
    <m/>
  </r>
  <r>
    <x v="13"/>
    <s v=" Alven Capital"/>
    <s v=" Storm Ventures"/>
    <m/>
  </r>
  <r>
    <x v="241"/>
    <s v=" Ainge Advisory"/>
    <s v=" Carlson Private Capital Partners"/>
    <m/>
  </r>
  <r>
    <x v="18"/>
    <s v=" Eleation Capital"/>
    <s v=" Avenir Growth Capital"/>
    <m/>
  </r>
  <r>
    <x v="242"/>
    <s v=" American Express Ventures"/>
    <s v=" BDC Venture Capital"/>
    <m/>
  </r>
  <r>
    <x v="9"/>
    <s v=" AME Cloud Ventures"/>
    <s v=" SignalFire"/>
    <m/>
  </r>
  <r>
    <x v="243"/>
    <s v=" Shanghai Puyin Industry"/>
    <s v=" Funa Yuanchuang Technology"/>
    <m/>
  </r>
  <r>
    <x v="244"/>
    <s v=" QED Investors"/>
    <s v=" Coinbase Ventures"/>
    <m/>
  </r>
  <r>
    <x v="245"/>
    <s v=" Sixth Street Growth"/>
    <s v=" Lightspeed Venture Partners"/>
    <m/>
  </r>
  <r>
    <x v="246"/>
    <s v=" QED Investors"/>
    <s v=" Foundation Capital"/>
    <m/>
  </r>
  <r>
    <x v="5"/>
    <s v=" Google Ventures"/>
    <s v=" Section 32"/>
    <m/>
  </r>
  <r>
    <x v="247"/>
    <s v=" SDIC CMC Investment Management"/>
    <s v=" Trustbridge Partners"/>
    <m/>
  </r>
  <r>
    <x v="60"/>
    <s v=" SoftBank Group"/>
    <s v=" Atomico"/>
    <m/>
  </r>
  <r>
    <x v="248"/>
    <s v=" Battery Ventures"/>
    <s v=" Asset Management Ventures"/>
    <m/>
  </r>
  <r>
    <x v="249"/>
    <s v=" Fidelity Investments"/>
    <s v=" Vast Ventures"/>
    <m/>
  </r>
  <r>
    <x v="91"/>
    <s v=" Kleiner Perkins Caufield &amp; Byers"/>
    <s v=" Stripes Group"/>
    <m/>
  </r>
  <r>
    <x v="250"/>
    <s v=" Insight Partners"/>
    <s v=" ClalTech"/>
    <s v=" Goldman Sachs"/>
  </r>
  <r>
    <x v="251"/>
    <s v=" Khosla Ventures"/>
    <s v=" Lerer Hippeau"/>
    <m/>
  </r>
  <r>
    <x v="1"/>
    <s v=" Khosla Ventures"/>
    <s v=" Goldman Sachs"/>
    <m/>
  </r>
  <r>
    <x v="252"/>
    <s v=" Altamont Capital Partners"/>
    <s v=" Eldridge"/>
    <m/>
  </r>
  <r>
    <x v="253"/>
    <s v=" Walden International"/>
    <s v=" Intel Capital"/>
    <m/>
  </r>
  <r>
    <x v="254"/>
    <s v=" D1 Capital Partners"/>
    <s v=" Sway Ventures"/>
    <m/>
  </r>
  <r>
    <x v="255"/>
    <s v=" Valor Capital Group"/>
    <s v=" DST Global"/>
    <m/>
  </r>
  <r>
    <x v="256"/>
    <s v=" Geely"/>
    <s v=" Intel Capital"/>
    <m/>
  </r>
  <r>
    <x v="257"/>
    <s v=" Bain Capital Ventures"/>
    <s v=" Greycroft"/>
    <m/>
  </r>
  <r>
    <x v="88"/>
    <s v=" CVF Capital Partners"/>
    <s v=" ARCH Venture Partners"/>
    <m/>
  </r>
  <r>
    <x v="2"/>
    <s v=" Sequoia Capital India"/>
    <s v=" Ribbit Capital"/>
    <m/>
  </r>
  <r>
    <x v="49"/>
    <s v=" Declaration Partners"/>
    <s v=" Maverick Ventures Israel"/>
    <m/>
  </r>
  <r>
    <x v="98"/>
    <s v=" Institutional Venture Partners"/>
    <s v=" General Catalyst"/>
    <m/>
  </r>
  <r>
    <x v="9"/>
    <s v=" SAIF Partners India"/>
    <s v=" Valiant Capital Partners"/>
    <m/>
  </r>
  <r>
    <x v="192"/>
    <s v=" Northzone Ventures"/>
    <s v=" Global Founders Capital"/>
    <m/>
  </r>
  <r>
    <x v="13"/>
    <s v=" Passion Capital"/>
    <s v=" Balderton Capital"/>
    <m/>
  </r>
  <r>
    <x v="258"/>
    <s v=" Tiger Global Management"/>
    <s v=" ICONIQ Capital"/>
    <m/>
  </r>
  <r>
    <x v="7"/>
    <s v=" CRV"/>
    <s v=" Clocktower Technology Ventures"/>
    <m/>
  </r>
  <r>
    <x v="259"/>
    <s v=" Sapphire Ventures"/>
    <s v=" Streamlined Ventures"/>
    <m/>
  </r>
  <r>
    <x v="16"/>
    <s v=" Sapphire Ventures"/>
    <s v=" Kleiner Perkins Caufield &amp; Byers"/>
    <m/>
  </r>
  <r>
    <x v="159"/>
    <s v=" Pelion Venture Partners"/>
    <s v=" Commerce Ventures"/>
    <m/>
  </r>
  <r>
    <x v="13"/>
    <s v=" frst"/>
    <s v=" Kima Ventures"/>
    <m/>
  </r>
  <r>
    <x v="260"/>
    <s v=" Bain Capital Ventures"/>
    <s v=" Summit Partners"/>
    <m/>
  </r>
  <r>
    <x v="3"/>
    <s v=" Bain Capital Ventures"/>
    <s v=" Lightspeed Venture Partners"/>
    <m/>
  </r>
  <r>
    <x v="261"/>
    <s v=" Accel"/>
    <s v=" Elevation Capital"/>
    <m/>
  </r>
  <r>
    <x v="262"/>
    <s v=" TDM Growth Partners"/>
    <s v=" Tiger Global Management"/>
    <m/>
  </r>
  <r>
    <x v="263"/>
    <s v=" Qatar Investment Authority"/>
    <s v=" Fidelity Investment"/>
    <m/>
  </r>
  <r>
    <x v="70"/>
    <s v=" Aglae Ventures"/>
    <s v=" Alven Capital"/>
    <m/>
  </r>
  <r>
    <x v="0"/>
    <s v=" China Construction Bank"/>
    <s v=" Bank of China"/>
    <m/>
  </r>
  <r>
    <x v="264"/>
    <s v=" GSR Ventures"/>
    <s v=" ZhenFund"/>
    <m/>
  </r>
  <r>
    <x v="4"/>
    <s v=" Atomico"/>
    <s v=" Earlybird Venture Capital"/>
    <m/>
  </r>
  <r>
    <x v="265"/>
    <s v=" IDG Capital"/>
    <s v=" Siam Commercial Bank"/>
    <m/>
  </r>
  <r>
    <x v="110"/>
    <s v=" Tao Capital Partners"/>
    <s v=" Andreessen Horowitz"/>
    <m/>
  </r>
  <r>
    <x v="266"/>
    <s v=" Pitango Venture Capital"/>
    <s v=" Qumra Capital"/>
    <m/>
  </r>
  <r>
    <x v="267"/>
    <s v=" Tiger Global"/>
    <s v=" August Capital"/>
    <m/>
  </r>
  <r>
    <x v="268"/>
    <s v=" Formation 8"/>
    <s v=" CRV"/>
    <m/>
  </r>
  <r>
    <x v="55"/>
    <s v=" Index Ventures"/>
    <s v=" Insight Venture Partners"/>
    <m/>
  </r>
  <r>
    <x v="269"/>
    <s v=" Xiaomi"/>
    <s v=" FutureX Capital"/>
    <m/>
  </r>
  <r>
    <x v="127"/>
    <s v=" TPG Growth"/>
    <s v=" Sound Ventures"/>
    <m/>
  </r>
  <r>
    <x v="270"/>
    <s v=" Bezos Expeditions"/>
    <s v=" 500 Startups"/>
    <m/>
  </r>
  <r>
    <x v="271"/>
    <s v=" Oak HC/FT Partners"/>
    <s v=" Emergence Capital Partners"/>
    <m/>
  </r>
  <r>
    <x v="16"/>
    <s v=" Almaz Capital Partners"/>
    <s v=" Altimeter Capital"/>
    <m/>
  </r>
  <r>
    <x v="272"/>
    <s v=" General Atlantic"/>
    <s v=" SoftBank Group"/>
    <m/>
  </r>
  <r>
    <x v="254"/>
    <s v=" Activant Capital"/>
    <s v=" GLP Capital Partners"/>
    <m/>
  </r>
  <r>
    <x v="5"/>
    <s v=" Caffeinated Capital"/>
    <s v=" SciFi VC"/>
    <m/>
  </r>
  <r>
    <x v="16"/>
    <s v=" Redpoint Ventures"/>
    <s v=" Norwest Venture Partners"/>
    <m/>
  </r>
  <r>
    <x v="67"/>
    <s v=" Tenaya Capital"/>
    <s v=" Sequoia Capital"/>
    <m/>
  </r>
  <r>
    <x v="273"/>
    <s v=" Menlo Ventures"/>
    <s v=" Andreessen Horowitz"/>
    <m/>
  </r>
  <r>
    <x v="274"/>
    <s v=" Iris Capital"/>
    <s v=" 360 Capital Partners"/>
    <m/>
  </r>
  <r>
    <x v="275"/>
    <s v=" DFJ Growth Fund"/>
    <s v=" Foundry Group"/>
    <m/>
  </r>
  <r>
    <x v="276"/>
    <s v=" CMB International Capital"/>
    <s v=" Vision Knight Capital"/>
    <m/>
  </r>
  <r>
    <x v="277"/>
    <s v=" Bain &amp; Company"/>
    <s v=" General Catalyst"/>
    <m/>
  </r>
  <r>
    <x v="278"/>
    <s v=" GP Capital"/>
    <s v=" Western Capital Management"/>
    <m/>
  </r>
  <r>
    <x v="142"/>
    <s v=" Blue Cloud Ventures"/>
    <s v=" Index Ventures"/>
    <m/>
  </r>
  <r>
    <x v="279"/>
    <s v=" Tiger Global Management"/>
    <s v=" Spectrum Equity"/>
    <m/>
  </r>
  <r>
    <x v="78"/>
    <s v=" TPG Alternative &amp; Renewable Technologies"/>
    <s v=" Ireland Strategic Investment Fund"/>
    <m/>
  </r>
  <r>
    <x v="280"/>
    <s v=" GGV Capital"/>
    <s v=" Morningside Venture Capital"/>
    <m/>
  </r>
  <r>
    <x v="6"/>
    <s v=" Creandum"/>
    <s v=" Accel"/>
    <m/>
  </r>
  <r>
    <x v="38"/>
    <s v=" SoftBank Group"/>
    <s v=" Monashees+"/>
    <m/>
  </r>
  <r>
    <x v="281"/>
    <s v=" Greyhound Capital"/>
    <s v=" Socii Capital"/>
    <m/>
  </r>
  <r>
    <x v="282"/>
    <s v=" Capital Today"/>
    <s v=" General Atlantic"/>
    <m/>
  </r>
  <r>
    <x v="283"/>
    <s v=" Qualcomm Ventures"/>
    <s v=" Andreessen Horowitz"/>
    <m/>
  </r>
  <r>
    <x v="13"/>
    <s v=" D1 Capita Partners"/>
    <s v=" Greenoaks Capital Management"/>
    <m/>
  </r>
  <r>
    <x v="15"/>
    <s v=" Altimeter Capital"/>
    <s v=" Quiet Capital"/>
    <m/>
  </r>
  <r>
    <x v="78"/>
    <s v=" Tiger Global Management"/>
    <s v=" Gradient Ventures"/>
    <m/>
  </r>
  <r>
    <x v="78"/>
    <s v=" Warburg Pincus"/>
    <s v=" Ayala Corporation"/>
    <m/>
  </r>
  <r>
    <x v="93"/>
    <s v=" One Peak Partners"/>
    <s v=" Creandum"/>
    <m/>
  </r>
  <r>
    <x v="5"/>
    <s v=" Kleiner Perkins Caufield &amp; Byers"/>
    <s v=" EQT Ventures"/>
    <m/>
  </r>
  <r>
    <x v="0"/>
    <s v=" Source Code Capital"/>
    <s v=" Redpoint Ventures China"/>
    <m/>
  </r>
  <r>
    <x v="222"/>
    <s v=" MaC Venture Capital"/>
    <s v=" FinVC"/>
    <m/>
  </r>
  <r>
    <x v="284"/>
    <s v=" Mizuho Financial Group"/>
    <s v=" FANUC"/>
    <m/>
  </r>
  <r>
    <x v="35"/>
    <s v=" Matrix Partners"/>
    <s v=" Benchmark"/>
    <m/>
  </r>
  <r>
    <x v="250"/>
    <s v=" Dell Technologies Capital"/>
    <s v=" Bain Capital Ventures"/>
    <m/>
  </r>
  <r>
    <x v="285"/>
    <s v=" Globis Capital Partners"/>
    <s v=" Atomico"/>
    <m/>
  </r>
  <r>
    <x v="286"/>
    <s v=" Work-Bench"/>
    <s v=" RRE Ventures"/>
    <m/>
  </r>
  <r>
    <x v="8"/>
    <s v=" Paradigm"/>
    <s v=" Pantera Capital"/>
    <m/>
  </r>
  <r>
    <x v="3"/>
    <s v=" Green Innovations"/>
    <s v=" Founders Fund"/>
    <m/>
  </r>
  <r>
    <x v="287"/>
    <s v=" White Star Capital"/>
    <s v=" Novator Partners"/>
    <m/>
  </r>
  <r>
    <x v="77"/>
    <s v=" capitalG"/>
    <s v=" World Lab Innovation"/>
    <m/>
  </r>
  <r>
    <x v="288"/>
    <s v=" Vertex Ventures"/>
    <s v=" Oryzn Capital"/>
    <m/>
  </r>
  <r>
    <x v="20"/>
    <s v=" Obvious Ventures"/>
    <s v=" Venrock"/>
    <m/>
  </r>
  <r>
    <x v="289"/>
    <s v=" Baidu"/>
    <s v=" Vision Plus Capital"/>
    <m/>
  </r>
  <r>
    <x v="172"/>
    <s v=" Eastern Bell Capital"/>
    <s v=" Hongtai Capital Holdings"/>
    <m/>
  </r>
  <r>
    <x v="7"/>
    <s v=" 5Y Capital"/>
    <s v=" Sequoia Capital China"/>
    <m/>
  </r>
  <r>
    <x v="290"/>
    <s v=" Ventura Capital"/>
    <s v=" dmg ventures"/>
    <m/>
  </r>
  <r>
    <x v="291"/>
    <s v=" QC Capital"/>
    <s v=" Unicom Innovation Venture Capital"/>
    <m/>
  </r>
  <r>
    <x v="292"/>
    <s v=" Bain Capital Tech Opportunities"/>
    <s v=" Sequoia Capital India"/>
    <m/>
  </r>
  <r>
    <x v="293"/>
    <s v=" GF Xinde Investment Management Co."/>
    <s v=" Haitong Leading Capital Management"/>
    <m/>
  </r>
  <r>
    <x v="78"/>
    <s v=" B Capital Group"/>
    <s v=" Lightspeed Venture Partners"/>
    <m/>
  </r>
  <r>
    <x v="294"/>
    <s v=" Yunfeng Capital"/>
    <s v=" Meridian Capital"/>
    <m/>
  </r>
  <r>
    <x v="282"/>
    <s v=" Vivo Capital"/>
    <s v=" Sequoia Capital China"/>
    <m/>
  </r>
  <r>
    <x v="237"/>
    <s v=" BUILD Capital Partners"/>
    <s v=" Northzone Ventures"/>
    <m/>
  </r>
  <r>
    <x v="295"/>
    <s v=" Casdin Capital"/>
    <s v=" Google Ventures"/>
    <m/>
  </r>
  <r>
    <x v="271"/>
    <s v=" Next Coast Ventures"/>
    <s v=" SoGal Ventures"/>
    <m/>
  </r>
  <r>
    <x v="296"/>
    <s v=" BMW i Ventures"/>
    <s v=" SoftBank Group"/>
    <m/>
  </r>
  <r>
    <x v="101"/>
    <s v=" Comcast Ventures"/>
    <s v=" Insight Partners"/>
    <m/>
  </r>
  <r>
    <x v="297"/>
    <s v=" Founder H Fund"/>
    <s v=" Richland Equities"/>
    <m/>
  </r>
  <r>
    <x v="29"/>
    <s v=" Gaocheng Capital"/>
    <s v=" Chuanrong Capital"/>
    <m/>
  </r>
  <r>
    <x v="298"/>
    <s v=" Baidu"/>
    <s v=" Wanxin Media"/>
    <m/>
  </r>
  <r>
    <x v="299"/>
    <s v=" E Fund"/>
    <s v=" Ideal International"/>
    <m/>
  </r>
  <r>
    <x v="282"/>
    <s v=" Temasek Holdings"/>
    <s v=" Silverlink Capital"/>
    <m/>
  </r>
  <r>
    <x v="172"/>
    <s v=" Ventech China"/>
    <s v=" Shunwei Capital Partners"/>
    <m/>
  </r>
  <r>
    <x v="300"/>
    <s v=" New Hope Fund"/>
    <s v=" Sino-Ocean Capital"/>
    <m/>
  </r>
  <r>
    <x v="6"/>
    <s v=" Thrive Capital"/>
    <s v=" Bain Capital Ventures"/>
    <m/>
  </r>
  <r>
    <x v="301"/>
    <s v=" SoftBank Group"/>
    <s v=" iVision Ventures"/>
    <m/>
  </r>
  <r>
    <x v="0"/>
    <s v=" InnoVision Capital"/>
    <s v=" Qianhai Fund of Funds"/>
    <m/>
  </r>
  <r>
    <x v="45"/>
    <s v=" The Times Group"/>
    <s v=" GMO VenturePartners"/>
    <m/>
  </r>
  <r>
    <x v="141"/>
    <s v=" Summit Partners"/>
    <s v=" Sands Capital"/>
    <m/>
  </r>
  <r>
    <x v="248"/>
    <s v=" AXA Venture Partners"/>
    <s v=" Sigma Prime Ventures"/>
    <m/>
  </r>
  <r>
    <x v="302"/>
    <s v=" XVC Venture Capital"/>
    <s v=" Hillhouse Capital Management"/>
    <m/>
  </r>
  <r>
    <x v="303"/>
    <s v=" We Capital"/>
    <s v=" China Minsheng Investment Group"/>
    <m/>
  </r>
  <r>
    <x v="304"/>
    <s v=" Cercano Management"/>
    <s v=" T. Rowe Price"/>
    <m/>
  </r>
  <r>
    <x v="305"/>
    <s v=" Huagai Capital"/>
    <s v=" China Creation Ventures"/>
    <m/>
  </r>
  <r>
    <x v="306"/>
    <s v=" Blackrock"/>
    <s v=" Alibaba Group"/>
    <m/>
  </r>
  <r>
    <x v="307"/>
    <s v=" Goldman Sachs"/>
    <s v=" Bain Capital Credit"/>
    <m/>
  </r>
  <r>
    <x v="308"/>
    <s v=" CR Capital Mgmt"/>
    <s v=" JD Digits"/>
    <m/>
  </r>
  <r>
    <x v="309"/>
    <s v=" Qiming Venture Partners"/>
    <s v=" GGV Capital"/>
    <m/>
  </r>
  <r>
    <x v="310"/>
    <s v=" Robert Bosch Venture Capital"/>
    <s v=" SeptWolves Ventures"/>
    <m/>
  </r>
  <r>
    <x v="0"/>
    <s v=" China Life Investment Holding Company"/>
    <s v=" Qiming Venture Partners"/>
    <m/>
  </r>
  <r>
    <x v="311"/>
    <s v=" Khosla Ventures"/>
    <s v=" AME Cloud Ventures"/>
    <m/>
  </r>
  <r>
    <x v="312"/>
    <s v=" Foundation Capital"/>
    <s v=" Thoma Bravo"/>
    <m/>
  </r>
  <r>
    <x v="282"/>
    <s v=" China Broadband Capital"/>
    <s v=" CDH Investments"/>
    <m/>
  </r>
  <r>
    <x v="313"/>
    <s v=" Hongdao Capital"/>
    <s v=" Mobai Capital"/>
    <m/>
  </r>
  <r>
    <x v="314"/>
    <s v=" Hopu Investment Management"/>
    <s v=" Kefa Capital"/>
    <m/>
  </r>
  <r>
    <x v="315"/>
    <s v=" Northern Light Venture Capital"/>
    <s v=" Microsoft"/>
    <m/>
  </r>
  <r>
    <x v="12"/>
    <s v=" Hillhouse Capital Management"/>
    <s v=" IDG Capital"/>
    <m/>
  </r>
  <r>
    <x v="63"/>
    <s v=" KKR"/>
    <s v=" Goldman Sachs"/>
    <m/>
  </r>
  <r>
    <x v="302"/>
    <s v=" Global Logistic Properties"/>
    <s v=" K2VC"/>
    <m/>
  </r>
  <r>
    <x v="130"/>
    <s v=" Capital Today"/>
    <s v=" Longzhu Capital"/>
    <m/>
  </r>
  <r>
    <x v="316"/>
    <s v=" Upfront Ventures"/>
    <s v=" IDInvest Partners"/>
    <m/>
  </r>
  <r>
    <x v="0"/>
    <s v=" Qiming Venture Partners"/>
    <s v=" Tencent Holdings"/>
    <m/>
  </r>
  <r>
    <x v="317"/>
    <s v=" SIG Asia Investments"/>
    <s v=" China State Capital Venture Capital Fund"/>
    <m/>
  </r>
  <r>
    <x v="3"/>
    <s v=" Horizons Ventures"/>
    <s v=" Founders Fund"/>
    <m/>
  </r>
  <r>
    <x v="216"/>
    <s v=" Dragoneer Investment Group"/>
    <s v=" BlackRock"/>
    <m/>
  </r>
  <r>
    <x v="254"/>
    <s v=" Menlo Ventures"/>
    <s v=" Tiger Global Management"/>
    <m/>
  </r>
  <r>
    <x v="172"/>
    <s v=" Sequoia Capital China"/>
    <s v=" Genesis Capital"/>
    <m/>
  </r>
  <r>
    <x v="318"/>
    <s v=" Israel Growth Partners"/>
    <s v=" Insight Partners"/>
    <m/>
  </r>
  <r>
    <x v="12"/>
    <s v=" IDG Capital"/>
    <s v=" Linear Venture"/>
    <m/>
  </r>
  <r>
    <x v="319"/>
    <s v=" Redpoint Ventures"/>
    <s v=" GGV Capital"/>
    <m/>
  </r>
  <r>
    <x v="148"/>
    <s v=" QiMing Venture Partners"/>
    <s v=" Chengwei Capital"/>
    <m/>
  </r>
  <r>
    <x v="320"/>
    <s v=" Accel"/>
    <s v=" Elaia Partners"/>
    <m/>
  </r>
  <r>
    <x v="99"/>
    <s v=" Accel"/>
    <s v=" Kalaari Capital"/>
    <m/>
  </r>
  <r>
    <x v="63"/>
    <s v=" China Everbright Investment Management"/>
    <s v=" Yinxinggu Capital"/>
    <m/>
  </r>
  <r>
    <x v="148"/>
    <s v=" Norwest Venture Partners"/>
    <s v=" Sierra Ventures"/>
    <m/>
  </r>
  <r>
    <x v="321"/>
    <s v=" CDH Investments"/>
    <s v=" Sequoia Capital China"/>
    <m/>
  </r>
  <r>
    <x v="322"/>
    <s v=" Mangrove Capital Partners"/>
    <s v=" 14W"/>
    <m/>
  </r>
  <r>
    <x v="6"/>
    <s v=" Eight Roads Ventures"/>
    <s v=" General Atlantic"/>
    <m/>
  </r>
  <r>
    <x v="78"/>
    <s v=" Coinbase Ventures"/>
    <s v=" PayPal Ventures"/>
    <m/>
  </r>
  <r>
    <x v="177"/>
    <s v=" Capital Today"/>
    <s v=" JOY Capital"/>
    <m/>
  </r>
  <r>
    <x v="302"/>
    <s v=" Meituan Dianping"/>
    <s v=" Tencent Holdings"/>
    <m/>
  </r>
  <r>
    <x v="302"/>
    <s v=" Coatue Management"/>
    <s v=" DCM Ventures"/>
    <m/>
  </r>
  <r>
    <x v="323"/>
    <s v=" Andreessen Horowitz"/>
    <s v=" SoftBank Group"/>
    <m/>
  </r>
  <r>
    <x v="324"/>
    <s v=" Clocktower Technology Ventures"/>
    <s v=" Jump Capital"/>
    <m/>
  </r>
  <r>
    <x v="325"/>
    <s v=" General Catalyst"/>
    <s v=" Drive Capital"/>
    <m/>
  </r>
  <r>
    <x v="326"/>
    <s v=" Andreessen Horowitz"/>
    <s v=" Fifty Years Fund"/>
    <m/>
  </r>
  <r>
    <x v="70"/>
    <s v=" Comcast Ventures"/>
    <s v=" Forerunner Ventures"/>
    <m/>
  </r>
  <r>
    <x v="327"/>
    <s v=" Otter Rock Capital"/>
    <s v=" Rakuten"/>
    <m/>
  </r>
  <r>
    <x v="23"/>
    <s v=" Aspenwood Ventures"/>
    <s v=" Spark Capital"/>
    <m/>
  </r>
  <r>
    <x v="75"/>
    <s v=" General Catalyst"/>
    <s v=" Khosla Ventures"/>
    <m/>
  </r>
  <r>
    <x v="328"/>
    <s v=" Owl Ventures"/>
    <s v=" Jump Capital"/>
    <m/>
  </r>
  <r>
    <x v="329"/>
    <s v=" SmartFin Capital"/>
    <s v=" OMERS Ventures"/>
    <m/>
  </r>
  <r>
    <x v="5"/>
    <s v=" Initialized Capital"/>
    <s v=" TriplePoint Capital"/>
    <m/>
  </r>
  <r>
    <x v="330"/>
    <s v=" Two Sigma Ventures"/>
    <s v=" FJ Labs"/>
    <m/>
  </r>
  <r>
    <x v="331"/>
    <s v=" Zeev Ventures"/>
    <s v=" Bessemer Venture Partners"/>
    <m/>
  </r>
  <r>
    <x v="45"/>
    <s v=" Tiger Global Management"/>
    <s v=" Tencent"/>
    <m/>
  </r>
  <r>
    <x v="292"/>
    <s v=" Tiger Global management"/>
    <s v=" CRV"/>
    <m/>
  </r>
  <r>
    <x v="17"/>
    <s v=" CRV"/>
    <s v=" Index Ventures"/>
    <m/>
  </r>
  <r>
    <x v="17"/>
    <s v=" Tiger Global management"/>
    <s v=" Tencent"/>
    <m/>
  </r>
  <r>
    <x v="332"/>
    <s v=" s28 Capital"/>
    <s v=" Lightspeed Venture Partners"/>
    <m/>
  </r>
  <r>
    <x v="56"/>
    <s v=" Canaan Partners"/>
    <s v=" Sound Ventures"/>
    <m/>
  </r>
  <r>
    <x v="45"/>
    <s v=" Hummingbird Ventures"/>
    <s v=" Epiq Capital"/>
    <m/>
  </r>
  <r>
    <x v="45"/>
    <s v=" Lightbox Ventures"/>
    <s v=" Coatue Management"/>
    <m/>
  </r>
  <r>
    <x v="35"/>
    <s v=" S Capital"/>
    <s v=" Tenaya Capital"/>
    <m/>
  </r>
  <r>
    <x v="77"/>
    <s v=" Tengelmann Ventures"/>
    <s v=" Holtzbrinck Ventures"/>
    <m/>
  </r>
  <r>
    <x v="217"/>
    <s v=" Temasek"/>
    <s v=" Doha Venture Capital"/>
    <m/>
  </r>
  <r>
    <x v="118"/>
    <s v=" Entree Capital"/>
    <s v=" Valar Ventures"/>
    <m/>
  </r>
  <r>
    <x v="333"/>
    <s v=" Goldman Sachs"/>
    <s v=" Google"/>
    <m/>
  </r>
  <r>
    <x v="16"/>
    <s v=" Access Industries"/>
    <s v=" Eldridge"/>
    <m/>
  </r>
  <r>
    <x v="334"/>
    <s v=" Wavemaker Partners"/>
    <s v=" Anthem Venture Partners"/>
    <m/>
  </r>
  <r>
    <x v="30"/>
    <s v=" Vintage Investment Partners"/>
    <s v=" Blumberg Capital"/>
    <m/>
  </r>
  <r>
    <x v="335"/>
    <s v=" Monashees+"/>
    <s v=" BBVA"/>
    <m/>
  </r>
  <r>
    <x v="30"/>
    <s v=" Eniac Ventures"/>
    <s v=" Canapi Ventures"/>
    <m/>
  </r>
  <r>
    <x v="254"/>
    <s v=" Bedrock Capital"/>
    <s v=" Broom Ventures"/>
    <m/>
  </r>
  <r>
    <x v="0"/>
    <s v=" Goldman Sachs"/>
    <s v=" Matrix Partners China"/>
    <m/>
  </r>
  <r>
    <x v="336"/>
    <s v=" Ivy Capital"/>
    <s v=" DCM Ventures"/>
    <m/>
  </r>
  <r>
    <x v="57"/>
    <s v=" Resolute Ventures"/>
    <s v=" IA Ventures"/>
    <m/>
  </r>
  <r>
    <x v="337"/>
    <s v=" BMW i Ventures"/>
    <s v=" Index Ventures"/>
    <m/>
  </r>
  <r>
    <x v="338"/>
    <s v=" Company K Partners"/>
    <s v=" GIC"/>
    <m/>
  </r>
  <r>
    <x v="339"/>
    <s v=" Not Boring Capital"/>
    <s v=" Bolt Ventures"/>
    <m/>
  </r>
  <r>
    <x v="340"/>
    <s v=" NextView Ventures"/>
    <s v=" Mayfield Fund"/>
    <m/>
  </r>
  <r>
    <x v="341"/>
    <s v=" Temasek Holdings Ltd."/>
    <s v=" Tiantu Capital Co."/>
    <m/>
  </r>
  <r>
    <x v="282"/>
    <s v=" China Internet Investment Fund"/>
    <s v=" Qualcomm Ventures"/>
    <m/>
  </r>
  <r>
    <x v="30"/>
    <s v=" Menlo Ventures"/>
    <s v=" Anthermis"/>
    <m/>
  </r>
  <r>
    <x v="342"/>
    <s v=" Revolution Growth"/>
    <s v=" Invus Group"/>
    <m/>
  </r>
  <r>
    <x v="56"/>
    <s v=" General Catalyst"/>
    <s v=" Kraken Ventures"/>
    <m/>
  </r>
  <r>
    <x v="78"/>
    <s v=" Silversmith Capital Partners"/>
    <s v=" Spotify"/>
    <m/>
  </r>
  <r>
    <x v="343"/>
    <s v=" GLP Capital Partners"/>
    <s v=" Google Ventures"/>
    <m/>
  </r>
  <r>
    <x v="344"/>
    <s v=" GE Healthcare"/>
    <s v=" Koch Disruptive Technologies"/>
    <m/>
  </r>
  <r>
    <x v="78"/>
    <s v=" Sequoia Capital"/>
    <s v=" Stripes Group"/>
    <m/>
  </r>
  <r>
    <x v="90"/>
    <s v=" QED Investors"/>
    <s v=" International Finance Corporation"/>
    <m/>
  </r>
  <r>
    <x v="345"/>
    <s v=" Insight Partners"/>
    <s v=" Index Ventures"/>
    <m/>
  </r>
  <r>
    <x v="346"/>
    <s v=" Maersk Growth"/>
    <s v=" BlackRock"/>
    <m/>
  </r>
  <r>
    <x v="219"/>
    <s v=" Soros Fund Management"/>
    <s v=" Summer Capital"/>
    <m/>
  </r>
  <r>
    <x v="22"/>
    <s v=" H Capital"/>
    <s v=" Capital Today"/>
    <m/>
  </r>
  <r>
    <x v="347"/>
    <s v=" Kinnevik"/>
    <s v=" Felix Capital"/>
    <m/>
  </r>
  <r>
    <x v="16"/>
    <s v=" Dell Technologies Capital"/>
    <s v=" Wipro Ventures"/>
    <m/>
  </r>
  <r>
    <x v="40"/>
    <s v=" SAP.iO Fund"/>
    <s v=" Scale Venture Partners"/>
    <m/>
  </r>
  <r>
    <x v="8"/>
    <s v=" Y Combinator"/>
    <s v=" Accel"/>
    <m/>
  </r>
  <r>
    <x v="7"/>
    <s v=" Tiger Global Management"/>
    <s v=" Global Founders Capital"/>
    <m/>
  </r>
  <r>
    <x v="5"/>
    <s v=" Prosus Ventures"/>
    <s v=" Thrive Capital"/>
    <m/>
  </r>
  <r>
    <x v="348"/>
    <s v=" Framework Ventures"/>
    <s v=" 3L"/>
    <m/>
  </r>
  <r>
    <x v="0"/>
    <s v=" CMC Capital Partners"/>
    <s v=" Tencent Holdings"/>
    <m/>
  </r>
  <r>
    <x v="81"/>
    <s v=" Hedosophia"/>
    <s v=" Outrun Ventures"/>
    <m/>
  </r>
  <r>
    <x v="349"/>
    <s v=" Struck Capital"/>
    <s v=" Alumni Ventures Group"/>
    <m/>
  </r>
  <r>
    <x v="102"/>
    <s v=" Banner Ventures"/>
    <s v=" FJ Labs"/>
    <m/>
  </r>
  <r>
    <x v="5"/>
    <s v=" Bessemer Venture Partners"/>
    <s v=" Coatue Management"/>
    <m/>
  </r>
  <r>
    <x v="183"/>
    <s v=" 5Y Capital"/>
    <s v=" Legend Capital"/>
    <m/>
  </r>
  <r>
    <x v="350"/>
    <s v=" Endeavor"/>
    <s v=" Riverwood Capital"/>
    <m/>
  </r>
  <r>
    <x v="351"/>
    <s v=" JAFCO"/>
    <s v=" The Carlyle Group"/>
    <m/>
  </r>
  <r>
    <x v="352"/>
    <s v=" Bessemer Venture Partners"/>
    <s v=" FirstMark Capital"/>
    <m/>
  </r>
  <r>
    <x v="353"/>
    <s v=" Caffeinated Capital"/>
    <s v=" Operator Collective"/>
    <m/>
  </r>
  <r>
    <x v="354"/>
    <s v=" Data Collective"/>
    <s v=" Salesforce Ventures"/>
    <m/>
  </r>
  <r>
    <x v="355"/>
    <s v=" Battery Ventures"/>
    <s v=" Sequoia Capital Israel"/>
    <m/>
  </r>
  <r>
    <x v="45"/>
    <s v=" Hillhouse Capital Management"/>
    <s v=" Sunley House Capital Management"/>
    <m/>
  </r>
  <r>
    <x v="78"/>
    <s v=" Salesforce Ventures"/>
    <s v=" Perpetual Investors"/>
    <m/>
  </r>
  <r>
    <x v="356"/>
    <s v=" Inspiration Ventures"/>
    <s v=" Carrick Capital Partners"/>
    <m/>
  </r>
  <r>
    <x v="357"/>
    <s v=" Insight Partners"/>
    <s v=" Norwest Venture Partners"/>
    <m/>
  </r>
  <r>
    <x v="13"/>
    <s v=" Greylock Partners"/>
    <s v=" Meritech Capital Partners"/>
    <m/>
  </r>
  <r>
    <x v="12"/>
    <s v=" BlackRock"/>
    <s v=" ACE &amp; Company"/>
    <m/>
  </r>
  <r>
    <x v="258"/>
    <s v=" Tiger Global Management"/>
    <s v=" FTX Venture"/>
    <m/>
  </r>
  <r>
    <x v="358"/>
    <s v=" Alexandria Venture Investments"/>
    <s v=" Investment Corporation of Dubai"/>
    <m/>
  </r>
  <r>
    <x v="12"/>
    <s v=" Tiger Global Management"/>
    <s v=" Greycroft"/>
    <m/>
  </r>
  <r>
    <x v="126"/>
    <s v=" Helion Venture Partners"/>
    <s v=" INGKA Investments"/>
    <m/>
  </r>
  <r>
    <x v="359"/>
    <s v=" Advent International"/>
    <s v=" Balderton Capital"/>
    <m/>
  </r>
  <r>
    <x v="38"/>
    <s v=" Accel"/>
    <s v=" Canaan Partners"/>
    <m/>
  </r>
  <r>
    <x v="360"/>
    <s v=" Trifecta Capital"/>
    <s v=" Bessemer Venture Partners"/>
    <m/>
  </r>
  <r>
    <x v="361"/>
    <s v=" Softbank Group"/>
    <s v=" Prosus Ventures"/>
    <m/>
  </r>
  <r>
    <x v="244"/>
    <s v=" Polychain Capital"/>
    <s v=" Lightspeed Venture Partners"/>
    <m/>
  </r>
  <r>
    <x v="226"/>
    <s v=" Andreessen Horowitz"/>
    <s v=" Jump Capital"/>
    <m/>
  </r>
  <r>
    <x v="6"/>
    <s v=" Sequoia Capital"/>
    <s v=" Bezos Expeditions"/>
    <m/>
  </r>
  <r>
    <x v="362"/>
    <s v=" Google Ventures"/>
    <s v=" F-Prime Capital"/>
    <m/>
  </r>
  <r>
    <x v="13"/>
    <s v=" Greycroft"/>
    <s v=" Advancit Capital"/>
    <m/>
  </r>
  <r>
    <x v="102"/>
    <s v=" Kleiner Perkins Caufield &amp; Byers"/>
    <s v=" Highland Capital Partners"/>
    <m/>
  </r>
  <r>
    <x v="363"/>
    <s v=" Index Ventures"/>
    <s v=" Quadrille Capital"/>
    <m/>
  </r>
  <r>
    <x v="364"/>
    <s v=" Madrona Venture Group"/>
    <s v=" Tiger Global Management"/>
    <m/>
  </r>
  <r>
    <x v="29"/>
    <s v=" ZhenFund"/>
    <s v=" Sequoia Capital China"/>
    <m/>
  </r>
  <r>
    <x v="365"/>
    <s v=" Silver Lake"/>
    <s v=" Presidio Ventures"/>
    <m/>
  </r>
  <r>
    <x v="38"/>
    <s v=" Accel"/>
    <s v=" Canaan Partners"/>
    <m/>
  </r>
  <r>
    <x v="58"/>
    <s v=" Investcorp"/>
    <s v=" Blackstone"/>
    <m/>
  </r>
  <r>
    <x v="366"/>
    <s v=" Tencent Holdings"/>
    <s v=" Sequoia Capital China"/>
    <m/>
  </r>
  <r>
    <x v="0"/>
    <s v=" Qiming Venture Partners"/>
    <s v=" Tencent Holdings"/>
    <m/>
  </r>
  <r>
    <x v="118"/>
    <s v=" Floodgate"/>
    <s v=" Founders Fund"/>
    <m/>
  </r>
  <r>
    <x v="101"/>
    <s v=" Afore Capital"/>
    <s v=" Founders Fund"/>
    <m/>
  </r>
  <r>
    <x v="282"/>
    <s v=" Yaxia Automobile"/>
    <s v=" Far East Horizon"/>
    <m/>
  </r>
  <r>
    <x v="66"/>
    <s v=" Lightspeed Venture Partners"/>
    <s v=" Verizon Ventures"/>
    <m/>
  </r>
  <r>
    <x v="18"/>
    <s v=" Bling Capital"/>
    <s v=" Felicis Ventures"/>
    <m/>
  </r>
  <r>
    <x v="312"/>
    <s v=" Foundation Capital"/>
    <s v=" Thoma Bravo"/>
    <m/>
  </r>
  <r>
    <x v="258"/>
    <s v=" Anthemis"/>
    <s v=" CMFG Ventures"/>
    <m/>
  </r>
  <r>
    <x v="88"/>
    <s v=" Innovation Endeavors"/>
    <s v=" Insights Partners"/>
    <m/>
  </r>
  <r>
    <x v="367"/>
    <s v=" Susa Ventures"/>
    <s v=" Founders Fund"/>
    <m/>
  </r>
  <r>
    <x v="16"/>
    <s v=" Khosla Ventures"/>
    <s v=" Munich Re Ventures"/>
    <m/>
  </r>
  <r>
    <x v="368"/>
    <s v=" Gaopeng Capital"/>
    <s v=" Jinhui Xingye"/>
    <m/>
  </r>
  <r>
    <x v="369"/>
    <s v=" Munich Re Ventures"/>
    <s v=" General Atlantic"/>
    <m/>
  </r>
  <r>
    <x v="45"/>
    <s v=" Rocketship.vc"/>
    <s v=" Lightspeed India Partners"/>
    <m/>
  </r>
  <r>
    <x v="17"/>
    <s v=" Koch Disruptive Technologies"/>
    <s v=" Evolution Equity Partners"/>
    <m/>
  </r>
  <r>
    <x v="370"/>
    <s v=" Rakuten Ventures"/>
    <s v=" Golden Gate Ventures"/>
    <m/>
  </r>
  <r>
    <x v="18"/>
    <s v=" Inspired Capital"/>
    <s v=" Flybridge Capital Partners"/>
    <m/>
  </r>
  <r>
    <x v="371"/>
    <s v=" Coinbase Ventures"/>
    <s v=" Jump Capital"/>
    <m/>
  </r>
  <r>
    <x v="372"/>
    <s v=" Lightspeed Venture Partners"/>
    <s v=" Lone Pine Capital"/>
    <m/>
  </r>
  <r>
    <x v="373"/>
    <s v=" Softbank Group"/>
    <s v=" BlackRock"/>
    <m/>
  </r>
  <r>
    <x v="374"/>
    <s v=" Georgian Partners"/>
    <s v=" VentureLink"/>
    <m/>
  </r>
  <r>
    <x v="375"/>
    <s v=" Raven One Ventures"/>
    <s v=" SK Ventures"/>
    <m/>
  </r>
  <r>
    <x v="3"/>
    <s v=" General Catalyst"/>
    <s v=" Blumberg Capital"/>
    <m/>
  </r>
  <r>
    <x v="376"/>
    <s v=" Accel"/>
    <s v=" Hyde Park Venture Partners"/>
    <m/>
  </r>
  <r>
    <x v="377"/>
    <s v=" Grand Flight Investment"/>
    <s v=" Meituan Dianping"/>
    <m/>
  </r>
  <r>
    <x v="196"/>
    <s v=" Highland Europe"/>
    <s v=" Sunstone Capital"/>
    <m/>
  </r>
  <r>
    <x v="99"/>
    <s v=" SoftBank Group"/>
    <s v=" Trifecta Capital"/>
    <m/>
  </r>
  <r>
    <x v="378"/>
    <s v=" Tiger Global Management"/>
    <s v=" KKR"/>
    <m/>
  </r>
  <r>
    <x v="276"/>
    <s v=" SAIF Partners China"/>
    <s v=" Newsion Venture Capital"/>
    <m/>
  </r>
  <r>
    <x v="254"/>
    <s v=" Norwest Venture Partners"/>
    <s v=" Tiger Global Management"/>
    <m/>
  </r>
  <r>
    <x v="379"/>
    <s v=" GSV Ventures"/>
    <s v=" Elevar Equity"/>
    <m/>
  </r>
  <r>
    <x v="380"/>
    <s v=" Galeo Ventures"/>
    <s v=" Highland Europe"/>
    <m/>
  </r>
  <r>
    <x v="12"/>
    <s v=" Lightspeed Venture Partners"/>
    <s v=" ICONIQ Capital"/>
    <m/>
  </r>
  <r>
    <x v="69"/>
    <s v=" Khosla Ventures"/>
    <s v=" Tiger Global Management"/>
    <m/>
  </r>
  <r>
    <x v="381"/>
    <s v=" Genesis Partners"/>
    <s v=" Battery Ventures"/>
    <m/>
  </r>
  <r>
    <x v="78"/>
    <s v=" e.ventures"/>
    <s v=" General Atlantic"/>
    <m/>
  </r>
  <r>
    <x v="123"/>
    <s v=" Group11"/>
    <s v=" Chicago Ventures"/>
    <m/>
  </r>
  <r>
    <x v="382"/>
    <s v=" Qualcomm Ventures"/>
    <s v=" Alibaba Group"/>
    <m/>
  </r>
  <r>
    <x v="383"/>
    <s v="14W"/>
    <s v=" ForgeLight"/>
    <m/>
  </r>
  <r>
    <x v="347"/>
    <s v=" Balderton Capital"/>
    <s v=" Target Global"/>
    <m/>
  </r>
  <r>
    <x v="384"/>
    <s v=" Sequoia Capital India"/>
    <s v=" Stellaris Venture Partners"/>
    <m/>
  </r>
  <r>
    <x v="385"/>
    <s v=" Warburg Pincus"/>
    <s v=" Trifecta Capital Advisors"/>
    <m/>
  </r>
  <r>
    <x v="132"/>
    <s v=" Leonardo DiCaprio"/>
    <s v=" Promecap"/>
    <m/>
  </r>
  <r>
    <x v="386"/>
    <s v=" Altos Ventures"/>
    <s v=" Songhyun Investment"/>
    <m/>
  </r>
  <r>
    <x v="18"/>
    <s v=" Future Ventures"/>
    <s v=" AU21"/>
    <m/>
  </r>
  <r>
    <x v="1"/>
    <s v=" Upfront Ventures"/>
    <s v=" 01 Advisors"/>
    <m/>
  </r>
  <r>
    <x v="17"/>
    <s v=" Greylock Partners"/>
    <s v=" Andreessen Horowitz"/>
    <m/>
  </r>
  <r>
    <x v="0"/>
    <s v=" Rich Land Capital"/>
    <s v=" Merrysunny Wealth"/>
    <m/>
  </r>
  <r>
    <x v="387"/>
    <s v=" Qiming Venture Partners"/>
    <s v=" DST Global"/>
    <m/>
  </r>
  <r>
    <x v="388"/>
    <s v=" Andreessen Horowitz"/>
    <s v=" Sequoia Capital"/>
    <m/>
  </r>
  <r>
    <x v="389"/>
    <s v=" Y Combinator"/>
    <s v=" Tiger Global Management"/>
    <m/>
  </r>
  <r>
    <x v="0"/>
    <s v=" Gopher Asset Management"/>
    <s v=" Shanghai Electric Group"/>
    <m/>
  </r>
  <r>
    <x v="390"/>
    <s v=" SDP Investment"/>
    <s v=" Alibaba Group"/>
    <m/>
  </r>
  <r>
    <x v="23"/>
    <s v=" Alibaba Group"/>
    <s v=" Ping An Insurance"/>
    <m/>
  </r>
  <r>
    <x v="11"/>
    <s v=" Sequoia Capital China"/>
    <s v=" Linear Venture"/>
    <m/>
  </r>
  <r>
    <x v="0"/>
    <s v=" Lenovo Capital and Incubator"/>
    <s v=" Group GSR Ventures"/>
    <m/>
  </r>
  <r>
    <x v="167"/>
    <s v=" Next World Capital"/>
    <s v=" Draper Esprit"/>
    <m/>
  </r>
  <r>
    <x v="391"/>
    <s v=" Alpha JWC Ventures"/>
    <s v=" Insignia Ventures Partners"/>
    <m/>
  </r>
  <r>
    <x v="176"/>
    <s v=" Greenoaks Capital Management"/>
    <s v=" Softbank Group"/>
    <m/>
  </r>
  <r>
    <x v="364"/>
    <s v=" Accel"/>
    <s v=" Norwest Venture Partners"/>
    <m/>
  </r>
  <r>
    <x v="392"/>
    <s v=" Hanaco Venture Capital"/>
    <s v=" WestCap Group"/>
    <m/>
  </r>
  <r>
    <x v="102"/>
    <s v=" Tiger Global Management"/>
    <s v=" Madera Technology Partners"/>
    <m/>
  </r>
  <r>
    <x v="5"/>
    <s v=" Intel Capital"/>
    <s v=" Foundation Capital"/>
    <m/>
  </r>
  <r>
    <x v="5"/>
    <s v=" Coinbase Ventures"/>
    <s v=" Tiger Global Management"/>
    <m/>
  </r>
  <r>
    <x v="331"/>
    <s v=" Lightspeed Venture Partners"/>
    <s v=" M12"/>
    <m/>
  </r>
  <r>
    <x v="355"/>
    <s v=" PSG"/>
    <s v=" Providence Equity Partners"/>
    <m/>
  </r>
  <r>
    <x v="115"/>
    <s v=" Warburg Pincus"/>
    <s v=" First Ascent Ventures"/>
    <m/>
  </r>
  <r>
    <x v="393"/>
    <s v=" Munich Re Ventures"/>
    <s v=" Eclipse Ventures"/>
    <m/>
  </r>
  <r>
    <x v="394"/>
    <s v=" North Island Ventures"/>
    <s v=" Polychain Capital"/>
    <m/>
  </r>
  <r>
    <x v="395"/>
    <s v=" Hemisphere Ventures"/>
    <s v=" The Venture Collective"/>
    <m/>
  </r>
  <r>
    <x v="396"/>
    <s v=" SDIC Innovation Investment Management"/>
    <s v=" Shang Qi Capital"/>
    <m/>
  </r>
  <r>
    <x v="397"/>
    <s v=" New Horizon Capital"/>
    <s v=" IDG Capital Partners"/>
    <m/>
  </r>
  <r>
    <x v="223"/>
    <s v=" DST Global"/>
    <s v=" Endeavor"/>
    <m/>
  </r>
  <r>
    <x v="398"/>
    <s v=" iTech Capital"/>
    <s v=" Galaxy Digital"/>
    <m/>
  </r>
  <r>
    <x v="13"/>
    <s v=" Sands Capital"/>
    <s v=" International Finance Corporation"/>
    <m/>
  </r>
  <r>
    <x v="258"/>
    <s v=" Georgian Partners"/>
    <s v=" Norwest Venture Partners"/>
    <m/>
  </r>
  <r>
    <x v="254"/>
    <s v=" Liberty Strategic Capital"/>
    <s v=" Eden Global Partners"/>
    <m/>
  </r>
  <r>
    <x v="399"/>
    <s v=" Doqling Capital Partners"/>
    <s v=" Activant Capital"/>
    <m/>
  </r>
  <r>
    <x v="400"/>
    <s v=" Caffeinated Capital"/>
    <s v=" Y Combinator"/>
    <m/>
  </r>
  <r>
    <x v="178"/>
    <s v=" next47"/>
    <s v=" Pereg Ventures"/>
    <m/>
  </r>
  <r>
    <x v="46"/>
    <s v=" Summerhill Venture Partners"/>
    <s v=" Mithril Capital Management"/>
    <m/>
  </r>
  <r>
    <x v="69"/>
    <s v=" General Catalyst"/>
    <s v=" Coatue Management"/>
    <m/>
  </r>
  <r>
    <x v="401"/>
    <s v=" Motive Partners"/>
    <s v=" Apollo Global Management"/>
    <m/>
  </r>
  <r>
    <x v="16"/>
    <s v=" Kleiner Perkins Caufield &amp; Byers"/>
    <s v=" Origin Ventures"/>
    <m/>
  </r>
  <r>
    <x v="69"/>
    <s v=" Durable Capital Partners"/>
    <s v=" G Squared"/>
    <m/>
  </r>
  <r>
    <x v="402"/>
    <s v=" Lightrock"/>
    <s v=" Softbank Group"/>
    <m/>
  </r>
  <r>
    <x v="403"/>
    <s v=" Alpha JWC Ventures"/>
    <s v=" Golden Gate Ventures"/>
    <m/>
  </r>
  <r>
    <x v="72"/>
    <s v=" Tiger Global Management"/>
    <s v=" Hanaco Ventures"/>
    <m/>
  </r>
  <r>
    <x v="75"/>
    <s v=" Lux Capital"/>
    <s v=" General Atlantic"/>
    <m/>
  </r>
  <r>
    <x v="5"/>
    <s v=" DST Global"/>
    <s v=" IDG Capital"/>
    <m/>
  </r>
  <r>
    <x v="21"/>
    <s v=" General Catalyst"/>
    <s v=" Monashees+"/>
    <m/>
  </r>
  <r>
    <x v="404"/>
    <s v=" Cox Enterprises"/>
    <s v=" OMERS Ventures"/>
    <m/>
  </r>
  <r>
    <x v="405"/>
    <s v=" Madrona Venture Group"/>
    <s v=" Shasta Ventures"/>
    <m/>
  </r>
  <r>
    <x v="406"/>
    <s v=" General Catalyst"/>
    <s v=" M12"/>
    <m/>
  </r>
  <r>
    <x v="407"/>
    <s v=" Sequoia Capital India"/>
    <s v=" Endiya Partners"/>
    <m/>
  </r>
  <r>
    <x v="408"/>
    <s v=" Merieux Equity Partners"/>
    <s v=" Straumann"/>
    <m/>
  </r>
  <r>
    <x v="409"/>
    <s v=" FinSight Ventures"/>
    <s v=" Affirma Capital"/>
    <m/>
  </r>
  <r>
    <x v="410"/>
    <s v=" Leaders Fund"/>
    <s v=" GGV Capital"/>
    <m/>
  </r>
  <r>
    <x v="30"/>
    <s v=" Pitango Venture Capital"/>
    <s v=" D1 Capital Partners"/>
    <m/>
  </r>
  <r>
    <x v="411"/>
    <s v=" Coatue Management"/>
    <s v=" Dragonfly Capital Partners"/>
    <m/>
  </r>
  <r>
    <x v="412"/>
    <s v=" China International Capital Corporation"/>
    <s v=" Sequoia Capital China"/>
    <m/>
  </r>
  <r>
    <x v="413"/>
    <s v=" Bessemer Venture Partners"/>
    <s v=" Harmonic Growth Partners"/>
    <m/>
  </r>
  <r>
    <x v="414"/>
    <s v=" KCK Group"/>
    <s v=" EXOR Seeds"/>
    <m/>
  </r>
  <r>
    <x v="415"/>
    <s v=" Zeal Capital Partners"/>
    <s v=" SoftBank Group"/>
    <m/>
  </r>
  <r>
    <x v="191"/>
    <m/>
    <s v=" GE Ventures"/>
    <s v=" McKesson Ventures"/>
  </r>
  <r>
    <x v="416"/>
    <s v=" Greycroft"/>
    <s v=" Scale Venture Partners"/>
    <m/>
  </r>
  <r>
    <x v="332"/>
    <s v=" Aleph"/>
    <s v=" Temasek"/>
    <m/>
  </r>
  <r>
    <x v="70"/>
    <s v=" Shea Ventures"/>
    <s v=" Greycroft"/>
    <m/>
  </r>
  <r>
    <x v="13"/>
    <s v=" 14W"/>
    <s v=" GS Growth"/>
    <m/>
  </r>
  <r>
    <x v="280"/>
    <s v=" Sequoia Capital China"/>
    <s v=" NIO Capital"/>
    <m/>
  </r>
  <r>
    <x v="187"/>
    <s v=" Trellis Partners"/>
    <s v=" Vista Equity Partners"/>
    <m/>
  </r>
  <r>
    <x v="417"/>
    <s v=" Krungsri Finnovate"/>
    <s v=" eWTP Capital"/>
    <m/>
  </r>
  <r>
    <x v="418"/>
    <s v=" Matrix Partners China"/>
    <s v=" JD Capital Management"/>
    <m/>
  </r>
  <r>
    <x v="419"/>
    <s v=" Apax Partners"/>
    <s v=" TA Associates"/>
    <m/>
  </r>
  <r>
    <x v="200"/>
    <s v=" Oak Investment Partners"/>
    <s v=" Georgian Partners"/>
    <m/>
  </r>
  <r>
    <x v="29"/>
    <s v=" Northern Light Venture Capital"/>
    <s v=" DCM Ventures"/>
    <m/>
  </r>
  <r>
    <x v="371"/>
    <s v=" Paradigm"/>
    <s v=" Ribbit Capital"/>
    <m/>
  </r>
  <r>
    <x v="420"/>
    <s v=" Vertex Ventures China"/>
    <s v=" Warburg Pincus"/>
    <m/>
  </r>
  <r>
    <x v="75"/>
    <s v=" Google Ventures"/>
    <s v=" BlackRock"/>
    <m/>
  </r>
  <r>
    <x v="421"/>
    <s v=" Insight Partners"/>
    <s v=" Tola Capital"/>
    <m/>
  </r>
  <r>
    <x v="35"/>
    <s v=" M12"/>
    <s v=" SEEK"/>
    <m/>
  </r>
  <r>
    <x v="422"/>
    <s v=" Social Capital"/>
    <s v=" D1 Capital Partners"/>
    <m/>
  </r>
  <r>
    <x v="38"/>
    <s v=" Nine Intelligence Capital"/>
    <s v=" Hillhouse Capital Management"/>
    <m/>
  </r>
  <r>
    <x v="67"/>
    <s v=" Vertex Ventures"/>
    <s v=" STRIVE"/>
    <m/>
  </r>
  <r>
    <x v="3"/>
    <s v="General Catalyst"/>
    <s v=" Victory Park Capital"/>
    <m/>
  </r>
  <r>
    <x v="199"/>
    <s v=" Alkeon Capital Management"/>
    <s v=" General Atlantic"/>
    <m/>
  </r>
  <r>
    <x v="423"/>
    <s v=" Oceanwide Holdings"/>
    <s v=" Shenzhen Qianhe Capital Management Co."/>
    <m/>
  </r>
  <r>
    <x v="424"/>
    <s v=" Slow Ventures"/>
    <s v=" Uncork Capital"/>
    <m/>
  </r>
  <r>
    <x v="425"/>
    <s v=" Teamworthy Ventures"/>
    <s v=" GGV Capital"/>
    <m/>
  </r>
  <r>
    <x v="426"/>
    <s v=" Just Eat"/>
    <s v=" Naspers"/>
    <m/>
  </r>
  <r>
    <x v="74"/>
    <s v=" Hanaco Venture Capital"/>
    <s v=" TriplePoint Capital"/>
    <m/>
  </r>
  <r>
    <x v="244"/>
    <s v=" Cadenza Ventures"/>
    <s v=" BlockTower Capital"/>
    <m/>
  </r>
  <r>
    <x v="427"/>
    <s v=" TopoScend Capital"/>
    <s v=" Hongxiu VC"/>
    <m/>
  </r>
  <r>
    <x v="101"/>
    <s v=" NightDragon Security"/>
    <s v=" Venrock"/>
    <m/>
  </r>
  <r>
    <x v="355"/>
    <s v=" Bain Capital Ventures"/>
    <s v=" Silversmith Capital Partners"/>
    <m/>
  </r>
  <r>
    <x v="428"/>
    <s v=" Aleph"/>
    <s v=" Insight Partners"/>
    <m/>
  </r>
  <r>
    <x v="429"/>
    <s v=" BECO Capital"/>
    <s v=" Nordstar"/>
    <m/>
  </r>
  <r>
    <x v="430"/>
    <s v=" Legend Star"/>
    <s v=" Alibaba Group"/>
    <m/>
  </r>
  <r>
    <x v="431"/>
    <s v=" Sequoia Capital India"/>
    <s v=" Alpha JWC Ventures"/>
    <m/>
  </r>
  <r>
    <x v="432"/>
    <s v=" Matrix Partners China"/>
    <s v=" K2VC"/>
    <m/>
  </r>
  <r>
    <x v="5"/>
    <s v=" FTX Ventures"/>
    <s v=" Tiger Global Management"/>
    <m/>
  </r>
  <r>
    <x v="3"/>
    <s v=" General Catalyst"/>
    <s v=" Navitas Capital"/>
    <m/>
  </r>
  <r>
    <x v="433"/>
    <s v=" Qiming Venture Partners"/>
    <s v=" Transformation Capital"/>
    <m/>
  </r>
  <r>
    <x v="434"/>
    <s v=" Bertelsmann India Investments"/>
    <s v=" Vertex Ventures SE Asia"/>
    <m/>
  </r>
  <r>
    <x v="206"/>
    <s v=" Bond"/>
    <s v=" Tiger Global Management"/>
    <m/>
  </r>
  <r>
    <x v="55"/>
    <s v=" Greylock Partners"/>
    <s v=" Lowercase Capital"/>
    <m/>
  </r>
  <r>
    <x v="435"/>
    <s v=" XAnge Private Equity"/>
    <s v=" Tencent Holdings"/>
    <m/>
  </r>
  <r>
    <x v="436"/>
    <s v=" SoftBank Group"/>
    <s v=" Monashees+"/>
    <m/>
  </r>
  <r>
    <x v="437"/>
    <s v=" IDG Capital"/>
    <s v=" DCM Ventures"/>
    <m/>
  </r>
  <r>
    <x v="438"/>
    <s v=" Plum Alley"/>
    <s v=" Mayfield"/>
    <m/>
  </r>
  <r>
    <x v="324"/>
    <s v=" Galaxy Interactive"/>
    <s v=" Tru Arrow Partners"/>
    <m/>
  </r>
  <r>
    <x v="439"/>
    <s v=" Oak HC/FT Partners"/>
    <s v=" Sequoia Capital"/>
    <m/>
  </r>
  <r>
    <x v="440"/>
    <s v=" QED Investors"/>
    <s v=" European Founders Fund"/>
    <m/>
  </r>
  <r>
    <x v="68"/>
    <s v=" Global Founders Capital"/>
    <s v=" Alven Capital"/>
    <m/>
  </r>
  <r>
    <x v="13"/>
    <s v=" Falcon Edge Capital"/>
    <s v=" Norwest Venture Partners"/>
    <m/>
  </r>
  <r>
    <x v="0"/>
    <s v=" ZhenFund"/>
    <s v=" K2 Ventures"/>
    <m/>
  </r>
  <r>
    <x v="18"/>
    <s v=" Nexus Venture Partners"/>
    <s v=" Dell Technologies Capital"/>
    <m/>
  </r>
  <r>
    <x v="0"/>
    <s v=" SIG Asia Investments"/>
    <s v=" ZhenFund"/>
    <m/>
  </r>
  <r>
    <x v="12"/>
    <s v=" GSR Ventures"/>
    <s v=" FreesFund"/>
    <m/>
  </r>
  <r>
    <x v="441"/>
    <s v=" Tencent Holdings"/>
    <s v=" Sequoia Capital China"/>
    <m/>
  </r>
  <r>
    <x v="442"/>
    <s v=" Susquehanna Growth Equity"/>
    <s v=" Lupa Systems"/>
    <m/>
  </r>
  <r>
    <x v="443"/>
    <s v=" 3G Capital Management"/>
    <s v=" Prosus Ventures"/>
    <m/>
  </r>
  <r>
    <x v="13"/>
    <s v=" Cobalt Capital"/>
    <s v=" Andreessen Horowitz"/>
    <m/>
  </r>
  <r>
    <x v="444"/>
    <s v=" 1955 Capital"/>
    <s v=" Breakthrough Energy Ventures"/>
    <m/>
  </r>
  <r>
    <x v="445"/>
    <s v=" NIO Capital"/>
    <s v=" Blueflame Capital"/>
    <m/>
  </r>
  <r>
    <x v="29"/>
    <s v=" Francisco Partners"/>
    <s v=" ZhenFund"/>
    <m/>
  </r>
  <r>
    <x v="446"/>
    <s v=" Technology Crossover Ventures"/>
    <s v=" Tao Capital Partners"/>
    <m/>
  </r>
  <r>
    <x v="447"/>
    <s v=" Global Founders Capital"/>
    <s v=" Visa Ventures"/>
    <m/>
  </r>
  <r>
    <x v="60"/>
    <s v=" Elevation Capital"/>
    <s v=" BEENEXT"/>
    <m/>
  </r>
  <r>
    <x v="78"/>
    <s v=" Lightspeed Venture Partners"/>
    <s v=" CyberStarts"/>
    <m/>
  </r>
  <r>
    <x v="448"/>
    <s v=" dRx Capital"/>
    <s v=" Andreessen Horowitz"/>
    <m/>
  </r>
  <r>
    <x v="449"/>
    <s v=" Battery Ventures"/>
    <s v=" New Enterprise Associates"/>
    <m/>
  </r>
  <r>
    <x v="237"/>
    <s v=" Guggenheim Investments"/>
    <s v=" Qatar Investment Authority"/>
    <m/>
  </r>
  <r>
    <x v="78"/>
    <s v=" AltaIR Capital"/>
    <s v=" Norma Investments"/>
    <m/>
  </r>
  <r>
    <x v="450"/>
    <s v=" Green Pine Capital Partners"/>
    <s v=" SAIF Partners China"/>
    <m/>
  </r>
  <r>
    <x v="16"/>
    <s v=" Data Collective"/>
    <s v=" 8VC"/>
    <m/>
  </r>
  <r>
    <x v="200"/>
    <s v=" Juxtapose"/>
    <s v=" FirstMark Capital"/>
    <m/>
  </r>
  <r>
    <x v="91"/>
    <s v=" Cathay Innovation"/>
    <s v=" NJF Capital"/>
    <m/>
  </r>
  <r>
    <x v="451"/>
    <s v=" M12"/>
    <s v=" Altos Ventures"/>
    <m/>
  </r>
  <r>
    <x v="0"/>
    <s v=" Shunwei Capital Partners"/>
    <s v=" Qualgro"/>
    <m/>
  </r>
  <r>
    <x v="452"/>
    <s v=" Eleven Ventures"/>
    <s v=" QED Investors"/>
    <m/>
  </r>
  <r>
    <x v="453"/>
    <s v=" Blackstone"/>
    <s v=" Insight Partners"/>
    <m/>
  </r>
  <r>
    <x v="454"/>
    <s v=" Baillie Gifford &amp; Co."/>
    <s v=" TDM Growth Partners"/>
    <m/>
  </r>
  <r>
    <x v="8"/>
    <s v=" DCM Ventures"/>
    <s v=" Insight Partners"/>
    <m/>
  </r>
  <r>
    <x v="121"/>
    <s v=" JBV Capital"/>
    <s v=" Array Ventures"/>
    <m/>
  </r>
  <r>
    <x v="455"/>
    <s v=" Caffeinated Capital"/>
    <s v=" Sequoia Capital"/>
    <m/>
  </r>
  <r>
    <x v="21"/>
    <s v=" Sequoia Capital China"/>
    <s v=" Gaorong Capital"/>
    <m/>
  </r>
  <r>
    <x v="456"/>
    <s v=" Eurazeo"/>
    <s v=" Citi Ventures"/>
    <m/>
  </r>
  <r>
    <x v="46"/>
    <s v=" Altos Ventures"/>
    <s v=" Costanoa Ventures"/>
    <m/>
  </r>
  <r>
    <x v="457"/>
    <s v=" M12"/>
    <s v=" Andreessen Horowitz"/>
    <m/>
  </r>
  <r>
    <x v="70"/>
    <s v=" 468 Capital"/>
    <s v=" Redalpine Venture Partners"/>
    <m/>
  </r>
  <r>
    <x v="14"/>
    <s v=" UBS Asset Management"/>
    <s v=" Mubadala Capital"/>
    <m/>
  </r>
  <r>
    <x v="23"/>
    <s v=" FTV Capital"/>
    <s v=" Ten Eleven Ventures"/>
    <m/>
  </r>
  <r>
    <x v="458"/>
    <s v=" GS Growth"/>
    <s v=" Lightspeed Venture Partners"/>
    <m/>
  </r>
  <r>
    <x v="117"/>
    <s v=" Valar Ventures"/>
    <s v=" Uniqa Ventures"/>
    <m/>
  </r>
  <r>
    <x v="459"/>
    <s v=" Tiger Global Management"/>
    <s v=" Baleen Capital"/>
    <m/>
  </r>
  <r>
    <x v="74"/>
    <s v=" NGP Capital"/>
    <s v=" Google Ventures"/>
    <m/>
  </r>
  <r>
    <x v="17"/>
    <s v=" Accel"/>
    <s v=" Bond"/>
    <m/>
  </r>
  <r>
    <x v="5"/>
    <s v=" Homebrew"/>
    <s v=" Point72 Ventures"/>
    <m/>
  </r>
  <r>
    <x v="460"/>
    <s v=" Andreessen Horowitz"/>
    <s v=" Battery Ventures"/>
    <m/>
  </r>
  <r>
    <x v="461"/>
    <s v=" FundersClub"/>
    <s v=" Bain Capital Ventures"/>
    <m/>
  </r>
  <r>
    <x v="352"/>
    <s v=" Uncork Capital"/>
    <s v=" Bessemer Venture Partners"/>
    <m/>
  </r>
  <r>
    <x v="195"/>
    <s v=" Tiger Global Management"/>
    <s v=" Menlo Ventures"/>
    <m/>
  </r>
  <r>
    <x v="46"/>
    <s v=" Insight Partners"/>
    <s v=" Spark Capital"/>
    <m/>
  </r>
  <r>
    <x v="5"/>
    <s v=" Andreessen Horowitz"/>
    <s v=" Institutional Venture Partners"/>
    <s v=" Accel"/>
  </r>
  <r>
    <x v="462"/>
    <s v=" Blume Ventures"/>
    <s v=" Das Capital"/>
    <m/>
  </r>
  <r>
    <x v="349"/>
    <s v=" TTV Capital"/>
    <s v=" Peterson Ventures"/>
    <m/>
  </r>
  <r>
    <x v="132"/>
    <s v=" Insights Venture Partners"/>
    <s v=" Pritzker Group Venture Capital"/>
    <m/>
  </r>
  <r>
    <x v="5"/>
    <s v=" Triangle Peak Partners"/>
    <s v=" Ignition Partners"/>
    <m/>
  </r>
  <r>
    <x v="75"/>
    <s v=" Google Ventures"/>
    <s v=" BlackRock"/>
    <m/>
  </r>
  <r>
    <x v="463"/>
    <s v=" Altimeter Capital"/>
    <s v=" Redpoint Ventures"/>
    <m/>
  </r>
  <r>
    <x v="7"/>
    <s v=" Walden Venture Capital"/>
    <s v=" Global Catalyst Partnera"/>
    <m/>
  </r>
  <r>
    <x v="464"/>
    <s v=" DFJ DragonFund"/>
    <s v=" New Enterprise Associates"/>
    <m/>
  </r>
  <r>
    <x v="142"/>
    <s v=" Y Combinator"/>
    <s v=" Initialized Capital"/>
    <m/>
  </r>
  <r>
    <x v="6"/>
    <s v=" Benchmark"/>
    <s v=" Thrive Capital"/>
    <m/>
  </r>
  <r>
    <x v="6"/>
    <s v=" IDInvest Partners"/>
    <s v=" Daphni"/>
    <m/>
  </r>
  <r>
    <x v="465"/>
    <s v=" Khosla Ventures"/>
    <s v=" I Squared Capital"/>
    <m/>
  </r>
  <r>
    <x v="66"/>
    <s v=" Passport Capital"/>
    <s v=" Rho Ventures"/>
    <m/>
  </r>
  <r>
    <x v="466"/>
    <s v=" Fidelity Investments"/>
    <s v=" Moore Capital Management"/>
    <m/>
  </r>
  <r>
    <x v="467"/>
    <s v=" IDG Capital"/>
    <s v=" iFLYTEK"/>
    <m/>
  </r>
  <r>
    <x v="0"/>
    <s v=" Linear Venture"/>
    <s v=" Hearst Ventures"/>
    <m/>
  </r>
  <r>
    <x v="468"/>
    <s v=" Accel"/>
    <s v=" Ballast Point Ventures"/>
    <m/>
  </r>
  <r>
    <x v="287"/>
    <s v=" Maveron"/>
    <s v=" Johnson &amp; Johnson Innovation"/>
    <m/>
  </r>
  <r>
    <x v="469"/>
    <s v=" SEB Venture Capital"/>
    <s v=" IQ Capital"/>
    <m/>
  </r>
  <r>
    <x v="17"/>
    <s v=" Benchmark"/>
    <s v=" Two Sigma Ventures"/>
    <m/>
  </r>
  <r>
    <x v="78"/>
    <s v=" Ignition Partners"/>
    <s v=" Georgian Partners"/>
    <m/>
  </r>
  <r>
    <x v="8"/>
    <s v=" Thrive Capital"/>
    <s v=" Sound Ventures"/>
    <m/>
  </r>
  <r>
    <x v="470"/>
    <s v=" Connect Ventures"/>
    <s v=" Northzone Ventures"/>
    <m/>
  </r>
  <r>
    <x v="471"/>
    <s v=" General Atlantic"/>
    <s v=" SOFTBANK Latin America Ventures"/>
    <m/>
  </r>
  <r>
    <x v="13"/>
    <s v=" Tiger Global Management"/>
    <s v=" Omidyar Network"/>
    <m/>
  </r>
  <r>
    <x v="123"/>
    <s v=" Bond"/>
    <s v=" Fifth Wall Ventures"/>
    <m/>
  </r>
  <r>
    <x v="8"/>
    <s v=" Founders Fund"/>
    <s v=" Bling Capital"/>
    <m/>
  </r>
  <r>
    <x v="98"/>
    <s v=" Summit Partners"/>
    <s v=" Adams Street Partners"/>
    <m/>
  </r>
  <r>
    <x v="472"/>
    <s v=" The Raine Group"/>
    <s v=" Balderton Capital"/>
    <m/>
  </r>
  <r>
    <x v="55"/>
    <s v=" Comcast Ventures"/>
    <s v=" General Atlantic"/>
    <m/>
  </r>
  <r>
    <x v="405"/>
    <s v=" Fifth Wall Ventures"/>
    <s v=" OpenView Venture Partners"/>
    <m/>
  </r>
  <r>
    <x v="22"/>
    <s v=" Insight Partners"/>
    <s v=" Trinity Ventures"/>
    <m/>
  </r>
  <r>
    <x v="0"/>
    <s v=" ING"/>
    <s v=" Alibaba Entrepreneurs Fund"/>
    <m/>
  </r>
  <r>
    <x v="473"/>
    <s v=" Baidu"/>
    <s v=" IDG Capital"/>
    <m/>
  </r>
  <r>
    <x v="474"/>
    <s v=" Uncork Capital"/>
    <s v=" Andreessen Horowitz"/>
    <m/>
  </r>
  <r>
    <x v="13"/>
    <s v=" Y Combinator"/>
    <s v=" Amasia"/>
    <m/>
  </r>
  <r>
    <x v="130"/>
    <s v=" Danhua Capital"/>
    <s v=" MSA Capital"/>
    <m/>
  </r>
  <r>
    <x v="475"/>
    <s v=" Highland Capital Partners"/>
    <s v=" The Carlyle Group"/>
    <m/>
  </r>
  <r>
    <x v="172"/>
    <s v=" Sequoia Capital China"/>
    <s v=" Hundreds Capital"/>
    <m/>
  </r>
  <r>
    <x v="476"/>
    <s v=" Matrix Partners China"/>
    <s v=" IDG Capital"/>
    <m/>
  </r>
  <r>
    <x v="477"/>
    <s v=" China Capital Investment Group"/>
    <s v=" Matrix Partners China"/>
    <m/>
  </r>
  <r>
    <x v="478"/>
    <s v=" Augmentum Fintech"/>
    <s v=" Northzone Ventures"/>
    <m/>
  </r>
  <r>
    <x v="479"/>
    <s v=" True"/>
    <s v=" Causeway Media Partners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4">
  <r>
    <s v="Bytedance"/>
    <x v="0"/>
    <x v="0"/>
    <x v="0"/>
    <x v="0"/>
    <s v="Beijing"/>
    <x v="0"/>
    <x v="0"/>
    <x v="0"/>
    <x v="0"/>
    <s v="Sequoia Capital China, SIG Asia Investments, Sina Weibo, Softbank Group"/>
  </r>
  <r>
    <s v="SpaceX"/>
    <x v="1"/>
    <x v="1"/>
    <x v="1"/>
    <x v="1"/>
    <s v="Hawthorne"/>
    <x v="1"/>
    <x v="1"/>
    <x v="1"/>
    <x v="1"/>
    <s v="Founders Fund, Draper Fisher Jurvetson, Rothenberg Ventures"/>
  </r>
  <r>
    <s v="SHEIN"/>
    <x v="1"/>
    <x v="2"/>
    <x v="2"/>
    <x v="2"/>
    <s v="Shenzhen"/>
    <x v="0"/>
    <x v="0"/>
    <x v="2"/>
    <x v="2"/>
    <s v="Tiger Global Management, Sequoia Capital China, Shunwei Capital Partners"/>
  </r>
  <r>
    <s v="Stripe"/>
    <x v="2"/>
    <x v="3"/>
    <x v="3"/>
    <x v="3"/>
    <s v="San Francisco"/>
    <x v="1"/>
    <x v="1"/>
    <x v="3"/>
    <x v="2"/>
    <s v="Khosla Ventures, LowercaseCapital, capitalG"/>
  </r>
  <r>
    <s v="Klarna"/>
    <x v="3"/>
    <x v="4"/>
    <x v="4"/>
    <x v="3"/>
    <s v="Stockholm"/>
    <x v="2"/>
    <x v="2"/>
    <x v="4"/>
    <x v="3"/>
    <s v="Institutional Venture Partners, Sequoia Capital, General Atlantic"/>
  </r>
  <r>
    <s v="Canva"/>
    <x v="4"/>
    <x v="5"/>
    <x v="2"/>
    <x v="4"/>
    <s v="Surry Hills"/>
    <x v="3"/>
    <x v="3"/>
    <x v="0"/>
    <x v="4"/>
    <s v="Sequoia Capital China, Blackbird Ventures, Matrix Partners"/>
  </r>
  <r>
    <s v="Checkout.com"/>
    <x v="4"/>
    <x v="6"/>
    <x v="5"/>
    <x v="3"/>
    <s v="London"/>
    <x v="4"/>
    <x v="2"/>
    <x v="0"/>
    <x v="2"/>
    <s v="Tiger Global Management, Insight Partners, DST Global"/>
  </r>
  <r>
    <s v="Instacart"/>
    <x v="5"/>
    <x v="7"/>
    <x v="3"/>
    <x v="5"/>
    <s v="San Francisco"/>
    <x v="1"/>
    <x v="1"/>
    <x v="0"/>
    <x v="5"/>
    <s v="Khosla Ventures, Kleiner Perkins Caufield &amp; Byers, Collaborative Fund"/>
  </r>
  <r>
    <s v="JUUL Labs"/>
    <x v="6"/>
    <x v="8"/>
    <x v="0"/>
    <x v="6"/>
    <s v="San Francisco"/>
    <x v="1"/>
    <x v="1"/>
    <x v="5"/>
    <x v="6"/>
    <s v="Tiger Global Management"/>
  </r>
  <r>
    <s v="Databricks"/>
    <x v="6"/>
    <x v="9"/>
    <x v="5"/>
    <x v="7"/>
    <s v="San Francisco"/>
    <x v="1"/>
    <x v="1"/>
    <x v="6"/>
    <x v="5"/>
    <s v="Andreessen Horowitz, New Enterprise Associates, Battery Ventures"/>
  </r>
  <r>
    <s v="Revolut"/>
    <x v="7"/>
    <x v="10"/>
    <x v="2"/>
    <x v="3"/>
    <s v="London"/>
    <x v="4"/>
    <x v="2"/>
    <x v="5"/>
    <x v="2"/>
    <s v="index Ventures, DST Global, Ribbit Capital"/>
  </r>
  <r>
    <s v="Epic Games"/>
    <x v="8"/>
    <x v="11"/>
    <x v="2"/>
    <x v="1"/>
    <s v="Cary"/>
    <x v="1"/>
    <x v="1"/>
    <x v="7"/>
    <x v="1"/>
    <s v="Tencent Holdings, KKR, Smash Ventures"/>
  </r>
  <r>
    <s v="FTX"/>
    <x v="8"/>
    <x v="12"/>
    <x v="6"/>
    <x v="3"/>
    <m/>
    <x v="5"/>
    <x v="1"/>
    <x v="8"/>
    <x v="2"/>
    <s v="Sequoia Capital, Thoma Bravo, Softbank"/>
  </r>
  <r>
    <s v="Fanatics"/>
    <x v="9"/>
    <x v="13"/>
    <x v="1"/>
    <x v="2"/>
    <s v="Jacksonville"/>
    <x v="1"/>
    <x v="1"/>
    <x v="1"/>
    <x v="3"/>
    <s v="SoftBank Group, Andreessen Horowitz, Temasek Holdings"/>
  </r>
  <r>
    <s v="Chime"/>
    <x v="10"/>
    <x v="14"/>
    <x v="5"/>
    <x v="3"/>
    <s v="San Francisco"/>
    <x v="1"/>
    <x v="1"/>
    <x v="6"/>
    <x v="2"/>
    <s v="Forerunner Ventures, Crosslink Capital, Homebrew"/>
  </r>
  <r>
    <s v="BYJU's"/>
    <x v="11"/>
    <x v="15"/>
    <x v="0"/>
    <x v="8"/>
    <s v="Bengaluru"/>
    <x v="6"/>
    <x v="0"/>
    <x v="2"/>
    <x v="3"/>
    <s v="Tencent Holdings, Lightspeed India Partners, Sequoia Capital India"/>
  </r>
  <r>
    <s v="J&amp;T Express"/>
    <x v="12"/>
    <x v="16"/>
    <x v="6"/>
    <x v="5"/>
    <s v="Jakarta"/>
    <x v="7"/>
    <x v="0"/>
    <x v="5"/>
    <x v="7"/>
    <s v="Hillhouse Capital Management, Boyu Capital, Sequoia Capital China"/>
  </r>
  <r>
    <s v="Xiaohongshu"/>
    <x v="12"/>
    <x v="17"/>
    <x v="7"/>
    <x v="2"/>
    <s v="Shanghai"/>
    <x v="0"/>
    <x v="0"/>
    <x v="6"/>
    <x v="8"/>
    <s v="GGV Capital, ZhenFund, Tencent"/>
  </r>
  <r>
    <s v="Miro"/>
    <x v="13"/>
    <x v="18"/>
    <x v="8"/>
    <x v="4"/>
    <s v="San Francisco"/>
    <x v="1"/>
    <x v="1"/>
    <x v="9"/>
    <x v="9"/>
    <s v="Accel, AltaIR Capital, Technology Crossover Ventures"/>
  </r>
  <r>
    <s v="Yuanfudao"/>
    <x v="14"/>
    <x v="19"/>
    <x v="0"/>
    <x v="8"/>
    <s v="Beijing"/>
    <x v="0"/>
    <x v="0"/>
    <x v="0"/>
    <x v="3"/>
    <s v="Tencent Holdings, Warbug Pincus, IDG Capital"/>
  </r>
  <r>
    <s v="Rapyd"/>
    <x v="15"/>
    <x v="20"/>
    <x v="5"/>
    <x v="3"/>
    <s v="London"/>
    <x v="4"/>
    <x v="2"/>
    <x v="10"/>
    <x v="10"/>
    <s v="Target Global, General Catalyst, Durable Capital Partners"/>
  </r>
  <r>
    <s v="Discord"/>
    <x v="15"/>
    <x v="21"/>
    <x v="2"/>
    <x v="4"/>
    <s v="San Francisco"/>
    <x v="1"/>
    <x v="1"/>
    <x v="0"/>
    <x v="11"/>
    <s v="Benchmark, Greylock Partners, Tencent Holdings"/>
  </r>
  <r>
    <s v="Genki Forest"/>
    <x v="15"/>
    <x v="22"/>
    <x v="9"/>
    <x v="6"/>
    <s v="Beijing"/>
    <x v="0"/>
    <x v="0"/>
    <x v="10"/>
    <x v="12"/>
    <s v="Sequoia Capital China, Longfor Capitalm, Gaorong Capital"/>
  </r>
  <r>
    <s v="goPuff"/>
    <x v="15"/>
    <x v="23"/>
    <x v="9"/>
    <x v="2"/>
    <s v="Philadelphia"/>
    <x v="1"/>
    <x v="1"/>
    <x v="6"/>
    <x v="5"/>
    <s v="Accel, Softbank Group, Anthos Capital"/>
  </r>
  <r>
    <s v="Blockchain.com"/>
    <x v="16"/>
    <x v="24"/>
    <x v="6"/>
    <x v="3"/>
    <s v="London"/>
    <x v="4"/>
    <x v="2"/>
    <x v="9"/>
    <x v="13"/>
    <s v="Lightspeed Venture Partners, Google Ventures, Lakestar"/>
  </r>
  <r>
    <s v="Plaid"/>
    <x v="17"/>
    <x v="25"/>
    <x v="2"/>
    <x v="3"/>
    <s v="San Francisco"/>
    <x v="1"/>
    <x v="1"/>
    <x v="0"/>
    <x v="14"/>
    <s v="New Enterprise Associates, Spar Capital, Index Ventures"/>
  </r>
  <r>
    <s v="Devoted Health"/>
    <x v="17"/>
    <x v="26"/>
    <x v="2"/>
    <x v="9"/>
    <s v="Waltham"/>
    <x v="1"/>
    <x v="1"/>
    <x v="11"/>
    <x v="2"/>
    <s v="Andreessen Horowitz, F-Prime Capital, Venrock"/>
  </r>
  <r>
    <s v="OpenSea"/>
    <x v="17"/>
    <x v="12"/>
    <x v="6"/>
    <x v="2"/>
    <s v="New York"/>
    <x v="1"/>
    <x v="1"/>
    <x v="11"/>
    <x v="15"/>
    <s v="Andreessen Horowitz, Thirty Five Ventures, Sound Ventures"/>
  </r>
  <r>
    <s v="Grammarly"/>
    <x v="17"/>
    <x v="27"/>
    <x v="5"/>
    <x v="4"/>
    <s v="San Francisco"/>
    <x v="1"/>
    <x v="1"/>
    <x v="12"/>
    <x v="16"/>
    <s v="General Catalyst, Institutional Venture Partners, Breyer Capital"/>
  </r>
  <r>
    <s v="Argo AI"/>
    <x v="18"/>
    <x v="28"/>
    <x v="5"/>
    <x v="0"/>
    <s v="Pittsburgh"/>
    <x v="1"/>
    <x v="1"/>
    <x v="10"/>
    <x v="3"/>
    <s v="Volkswagen Group, Ford Autonomous Vehicles"/>
  </r>
  <r>
    <s v="Northvolt"/>
    <x v="18"/>
    <x v="29"/>
    <x v="5"/>
    <x v="1"/>
    <s v="Stockholm"/>
    <x v="2"/>
    <x v="2"/>
    <x v="10"/>
    <x v="3"/>
    <s v="Vattenfall, Volkswagen Group, Goldman Sachs"/>
  </r>
  <r>
    <s v="Faire"/>
    <x v="18"/>
    <x v="30"/>
    <x v="5"/>
    <x v="0"/>
    <s v="San Francisco"/>
    <x v="1"/>
    <x v="1"/>
    <x v="11"/>
    <x v="17"/>
    <s v="Khosla Ventures, Forerunner Ventures, Sequoia Capital"/>
  </r>
  <r>
    <s v="Airtable"/>
    <x v="18"/>
    <x v="31"/>
    <x v="2"/>
    <x v="4"/>
    <s v="San Francisco"/>
    <x v="1"/>
    <x v="1"/>
    <x v="6"/>
    <x v="17"/>
    <s v="Caffeinated Capital, CRV, Founder Collective"/>
  </r>
  <r>
    <s v="Brex"/>
    <x v="18"/>
    <x v="32"/>
    <x v="2"/>
    <x v="3"/>
    <s v="San Francisco"/>
    <x v="1"/>
    <x v="1"/>
    <x v="11"/>
    <x v="17"/>
    <s v="DST Global, Ribbit Capital, Greenoaks Capital Management"/>
  </r>
  <r>
    <s v="Getir"/>
    <x v="18"/>
    <x v="33"/>
    <x v="6"/>
    <x v="2"/>
    <s v="Istanbul"/>
    <x v="8"/>
    <x v="2"/>
    <x v="5"/>
    <x v="2"/>
    <s v="Tiger Global Management, Sequoia Capital, Revo Capital"/>
  </r>
  <r>
    <s v="Biosplice Therapeutics"/>
    <x v="18"/>
    <x v="34"/>
    <x v="2"/>
    <x v="9"/>
    <s v="San Diego"/>
    <x v="1"/>
    <x v="1"/>
    <x v="2"/>
    <x v="18"/>
    <s v="Vickers Venture Partners, IKEA GreenTech"/>
  </r>
  <r>
    <s v="Bitmain"/>
    <x v="18"/>
    <x v="35"/>
    <x v="2"/>
    <x v="10"/>
    <s v="Beijing"/>
    <x v="0"/>
    <x v="0"/>
    <x v="5"/>
    <x v="19"/>
    <s v="Coatue Management, Sequoia Capital China, IDG Capital"/>
  </r>
  <r>
    <s v="GoodLeap"/>
    <x v="18"/>
    <x v="36"/>
    <x v="6"/>
    <x v="4"/>
    <s v="Roseville"/>
    <x v="1"/>
    <x v="1"/>
    <x v="13"/>
    <x v="20"/>
    <s v="New Enterprise Associates, BDT Capital Partners, Davidson Kempner Capital Management"/>
  </r>
  <r>
    <s v="Xingsheng Selected"/>
    <x v="18"/>
    <x v="37"/>
    <x v="9"/>
    <x v="2"/>
    <s v="Changsha"/>
    <x v="0"/>
    <x v="0"/>
    <x v="12"/>
    <x v="7"/>
    <s v="KKR, Tencent Holdings, Sequoia Capital China"/>
  </r>
  <r>
    <s v="ZongMu Technology"/>
    <x v="19"/>
    <x v="38"/>
    <x v="6"/>
    <x v="11"/>
    <s v="Shanghai"/>
    <x v="0"/>
    <x v="0"/>
    <x v="6"/>
    <x v="21"/>
    <s v="LTW Capital, Legend Capital, Qualcomm Ventures"/>
  </r>
  <r>
    <s v="Bolt"/>
    <x v="19"/>
    <x v="39"/>
    <x v="2"/>
    <x v="11"/>
    <s v="Tallinn"/>
    <x v="9"/>
    <x v="2"/>
    <x v="6"/>
    <x v="17"/>
    <s v="Didi Chuxing, Diamler, TMT Investments"/>
  </r>
  <r>
    <s v="Swiggy"/>
    <x v="19"/>
    <x v="40"/>
    <x v="2"/>
    <x v="5"/>
    <s v="Bengaluru"/>
    <x v="6"/>
    <x v="0"/>
    <x v="14"/>
    <x v="7"/>
    <s v="Accel India, SAIF Partners, Norwest Venture Partners"/>
  </r>
  <r>
    <s v="Weilong Foods"/>
    <x v="19"/>
    <x v="41"/>
    <x v="6"/>
    <x v="6"/>
    <s v="Luohe"/>
    <x v="0"/>
    <x v="0"/>
    <x v="15"/>
    <x v="22"/>
    <s v="Tencent Holdings, Hillhouse Capital Management, Yunfeng Capital"/>
  </r>
  <r>
    <s v="Global Switch"/>
    <x v="19"/>
    <x v="42"/>
    <x v="7"/>
    <x v="10"/>
    <s v="London"/>
    <x v="4"/>
    <x v="2"/>
    <x v="16"/>
    <x v="7"/>
    <s v="Aviation Industry Corporation of China, Essence Financial, Jiangsu Sha Steel Group"/>
  </r>
  <r>
    <s v="Bolt"/>
    <x v="19"/>
    <x v="43"/>
    <x v="6"/>
    <x v="3"/>
    <s v="San Francisco"/>
    <x v="1"/>
    <x v="1"/>
    <x v="14"/>
    <x v="17"/>
    <s v="Activant Capital, Tribe Capital, General Atlantic"/>
  </r>
  <r>
    <s v="Celonis"/>
    <x v="19"/>
    <x v="44"/>
    <x v="2"/>
    <x v="7"/>
    <s v="Munich"/>
    <x v="10"/>
    <x v="2"/>
    <x v="9"/>
    <x v="17"/>
    <s v="Accel, 83North"/>
  </r>
  <r>
    <s v="Zuoyebang"/>
    <x v="20"/>
    <x v="45"/>
    <x v="2"/>
    <x v="8"/>
    <s v="Beijing"/>
    <x v="0"/>
    <x v="0"/>
    <x v="14"/>
    <x v="5"/>
    <s v="Sequoia Capital China, Xiang He Capital, GGV Capital"/>
  </r>
  <r>
    <s v="Ripple"/>
    <x v="20"/>
    <x v="46"/>
    <x v="5"/>
    <x v="3"/>
    <s v="San Francisco"/>
    <x v="1"/>
    <x v="1"/>
    <x v="0"/>
    <x v="23"/>
    <s v="IDG Capital, Venture51, Lightspeed Venture Partners"/>
  </r>
  <r>
    <s v="OYO Rooms"/>
    <x v="20"/>
    <x v="47"/>
    <x v="2"/>
    <x v="12"/>
    <s v="Gurugram"/>
    <x v="6"/>
    <x v="0"/>
    <x v="0"/>
    <x v="5"/>
    <s v="SoftBank Group, Sequoia Capital India,Lightspeed India Partners"/>
  </r>
  <r>
    <s v="OutSystems"/>
    <x v="20"/>
    <x v="48"/>
    <x v="2"/>
    <x v="4"/>
    <s v="Boston"/>
    <x v="1"/>
    <x v="1"/>
    <x v="17"/>
    <x v="4"/>
    <s v="KKR, ES Ventures, North Bridge Growth Equity"/>
  </r>
  <r>
    <s v="ServiceTitan"/>
    <x v="20"/>
    <x v="49"/>
    <x v="2"/>
    <x v="4"/>
    <s v="Glendale"/>
    <x v="1"/>
    <x v="1"/>
    <x v="0"/>
    <x v="17"/>
    <s v="Bessemer Venture Partners, ICONIQ Capital, Battery Ventures"/>
  </r>
  <r>
    <s v="Alchemy"/>
    <x v="20"/>
    <x v="50"/>
    <x v="6"/>
    <x v="3"/>
    <s v="San Francisco"/>
    <x v="1"/>
    <x v="1"/>
    <x v="11"/>
    <x v="24"/>
    <s v="DFJ Growth Fund, Coatue Management, Addition"/>
  </r>
  <r>
    <s v="Chehaoduo"/>
    <x v="20"/>
    <x v="51"/>
    <x v="7"/>
    <x v="2"/>
    <s v="Beijing"/>
    <x v="0"/>
    <x v="0"/>
    <x v="5"/>
    <x v="3"/>
    <s v="Sequoia Capital China, GX Capital"/>
  </r>
  <r>
    <s v="Digital Currency Group"/>
    <x v="20"/>
    <x v="52"/>
    <x v="6"/>
    <x v="3"/>
    <s v="New York"/>
    <x v="1"/>
    <x v="1"/>
    <x v="5"/>
    <x v="17"/>
    <s v="Ribbit Capital, capitalG, Softbank Group"/>
  </r>
  <r>
    <s v="Figma"/>
    <x v="20"/>
    <x v="53"/>
    <x v="9"/>
    <x v="4"/>
    <s v="San Francisco"/>
    <x v="1"/>
    <x v="1"/>
    <x v="0"/>
    <x v="25"/>
    <s v="Index Ventures, Greylock Partners, Kleiner Perkins Caufield &amp; Byers"/>
  </r>
  <r>
    <s v="Gusto"/>
    <x v="20"/>
    <x v="54"/>
    <x v="10"/>
    <x v="3"/>
    <s v="San Francisco"/>
    <x v="1"/>
    <x v="1"/>
    <x v="9"/>
    <x v="26"/>
    <s v="General Catalyst Partners, Google Ventures, Kleiner Perkins Caufield &amp; Byers"/>
  </r>
  <r>
    <s v="Lalamove"/>
    <x v="20"/>
    <x v="55"/>
    <x v="5"/>
    <x v="5"/>
    <s v="Cheung Sha Wan"/>
    <x v="11"/>
    <x v="0"/>
    <x v="6"/>
    <x v="2"/>
    <s v="MindWorks Ventures, Shunwei Capital Partners, Xiang He Capital"/>
  </r>
  <r>
    <s v="Notion Labs"/>
    <x v="20"/>
    <x v="56"/>
    <x v="9"/>
    <x v="4"/>
    <s v="San Francisco"/>
    <x v="1"/>
    <x v="1"/>
    <x v="10"/>
    <x v="27"/>
    <s v="Index Ventures, Draft Ventures, Felicis Ventures"/>
  </r>
  <r>
    <s v="reddit"/>
    <x v="20"/>
    <x v="57"/>
    <x v="0"/>
    <x v="4"/>
    <s v="San Francisco"/>
    <x v="1"/>
    <x v="1"/>
    <x v="4"/>
    <x v="17"/>
    <s v="Y Combinator, Sequoia Capital, Coatue Management"/>
  </r>
  <r>
    <s v="Talkdesk"/>
    <x v="20"/>
    <x v="58"/>
    <x v="2"/>
    <x v="4"/>
    <s v="San Francisco"/>
    <x v="1"/>
    <x v="1"/>
    <x v="9"/>
    <x v="28"/>
    <s v="DJF, Salesforce Ventures, Storm Ventures"/>
  </r>
  <r>
    <s v="Thrasio"/>
    <x v="20"/>
    <x v="59"/>
    <x v="9"/>
    <x v="1"/>
    <s v="Walpole"/>
    <x v="1"/>
    <x v="1"/>
    <x v="8"/>
    <x v="2"/>
    <s v="Upper90, RiverPark Ventures, Advent International"/>
  </r>
  <r>
    <s v="Dunamu"/>
    <x v="21"/>
    <x v="60"/>
    <x v="6"/>
    <x v="3"/>
    <s v="Seoul"/>
    <x v="12"/>
    <x v="0"/>
    <x v="0"/>
    <x v="29"/>
    <s v="Qualcomm Ventures, Woori Investment, Hanwha Investment &amp; Securities"/>
  </r>
  <r>
    <s v="Yanolja"/>
    <x v="21"/>
    <x v="61"/>
    <x v="5"/>
    <x v="12"/>
    <s v="Seoul"/>
    <x v="12"/>
    <x v="0"/>
    <x v="4"/>
    <x v="2"/>
    <s v="SBI Investment Korea, Partners Investment, GIC"/>
  </r>
  <r>
    <s v="Pony.ai"/>
    <x v="21"/>
    <x v="62"/>
    <x v="2"/>
    <x v="0"/>
    <s v="Fremont"/>
    <x v="1"/>
    <x v="1"/>
    <x v="10"/>
    <x v="17"/>
    <s v="Sequoia Capital China, IDG Capital, DCM Ventures"/>
  </r>
  <r>
    <s v="Nuro"/>
    <x v="21"/>
    <x v="63"/>
    <x v="5"/>
    <x v="11"/>
    <s v="Mountain View"/>
    <x v="1"/>
    <x v="1"/>
    <x v="10"/>
    <x v="2"/>
    <s v="SoftBank Group, Greylock Partners, Gaorong Capital"/>
  </r>
  <r>
    <s v="Snyk"/>
    <x v="21"/>
    <x v="64"/>
    <x v="9"/>
    <x v="13"/>
    <s v="Boston"/>
    <x v="1"/>
    <x v="1"/>
    <x v="5"/>
    <x v="17"/>
    <s v="BOLDstart Ventures, Google Ventures, Accel"/>
  </r>
  <r>
    <s v="Kavak"/>
    <x v="21"/>
    <x v="65"/>
    <x v="9"/>
    <x v="2"/>
    <s v="Lerma de Villada"/>
    <x v="13"/>
    <x v="1"/>
    <x v="10"/>
    <x v="2"/>
    <s v="DST Global, SoftBank Group, Mountain Nazca"/>
  </r>
  <r>
    <s v="N26"/>
    <x v="21"/>
    <x v="66"/>
    <x v="5"/>
    <x v="3"/>
    <s v="Berlin"/>
    <x v="10"/>
    <x v="2"/>
    <x v="6"/>
    <x v="2"/>
    <s v="Redalpine Venture Partners, Earlybird Venture Capital, Valar Ventures"/>
  </r>
  <r>
    <s v="Klaviyo"/>
    <x v="21"/>
    <x v="67"/>
    <x v="9"/>
    <x v="4"/>
    <s v="Boston"/>
    <x v="1"/>
    <x v="1"/>
    <x v="0"/>
    <x v="30"/>
    <s v="Summit Partners, Accel, Astral Capital"/>
  </r>
  <r>
    <s v="Niantic"/>
    <x v="21"/>
    <x v="68"/>
    <x v="0"/>
    <x v="14"/>
    <s v="San Francisco"/>
    <x v="1"/>
    <x v="1"/>
    <x v="5"/>
    <x v="10"/>
    <s v="Nintendo, Google, Pokemon Company International, Spark Capital"/>
  </r>
  <r>
    <s v="Tanium"/>
    <x v="21"/>
    <x v="69"/>
    <x v="10"/>
    <x v="13"/>
    <s v="Kirkland"/>
    <x v="1"/>
    <x v="1"/>
    <x v="18"/>
    <x v="31"/>
    <s v="Andreessen Horowitz, Nor-Cal Invest, TPG Growth"/>
  </r>
  <r>
    <s v="Dream11"/>
    <x v="22"/>
    <x v="70"/>
    <x v="5"/>
    <x v="4"/>
    <s v="Mumbai"/>
    <x v="6"/>
    <x v="0"/>
    <x v="18"/>
    <x v="2"/>
    <s v="Kaalari Capital, Tencent Holdings, Steadview Capital"/>
  </r>
  <r>
    <s v="DJI Innovations"/>
    <x v="22"/>
    <x v="71"/>
    <x v="10"/>
    <x v="10"/>
    <s v="Shenzhen"/>
    <x v="0"/>
    <x v="0"/>
    <x v="19"/>
    <x v="32"/>
    <s v="Accel Partners, Sequoia Capital"/>
  </r>
  <r>
    <s v="Netskope"/>
    <x v="22"/>
    <x v="72"/>
    <x v="2"/>
    <x v="13"/>
    <s v="Santa Clara"/>
    <x v="1"/>
    <x v="1"/>
    <x v="0"/>
    <x v="17"/>
    <s v="Lightspeed Venture Partners, Social Capital, Accel"/>
  </r>
  <r>
    <s v="Razorpay"/>
    <x v="22"/>
    <x v="73"/>
    <x v="9"/>
    <x v="3"/>
    <s v="Bengaluru"/>
    <x v="6"/>
    <x v="0"/>
    <x v="6"/>
    <x v="33"/>
    <s v="Sequoia Capital India, Tiger Global Management, Matrix Partners India"/>
  </r>
  <r>
    <s v="Dapper Labs"/>
    <x v="22"/>
    <x v="74"/>
    <x v="6"/>
    <x v="3"/>
    <s v="Vancouver"/>
    <x v="14"/>
    <x v="1"/>
    <x v="8"/>
    <x v="34"/>
    <s v="Union Square Ventures, Venrock, Andreessen Horowitz"/>
  </r>
  <r>
    <s v="Lacework"/>
    <x v="22"/>
    <x v="75"/>
    <x v="6"/>
    <x v="13"/>
    <s v="San Jose"/>
    <x v="1"/>
    <x v="1"/>
    <x v="5"/>
    <x v="2"/>
    <s v="Sutter Hill Ventures, Liberty Global Ventures, Coatue Management"/>
  </r>
  <r>
    <s v="Tipalti"/>
    <x v="22"/>
    <x v="76"/>
    <x v="9"/>
    <x v="3"/>
    <s v="San Mateo"/>
    <x v="1"/>
    <x v="1"/>
    <x v="3"/>
    <x v="35"/>
    <s v="01 Advisors, Zeev Ventures, Group 11"/>
  </r>
  <r>
    <s v="Hopin"/>
    <x v="22"/>
    <x v="77"/>
    <x v="9"/>
    <x v="4"/>
    <s v="London"/>
    <x v="4"/>
    <x v="2"/>
    <x v="20"/>
    <x v="17"/>
    <s v="Accel, Northzone Ventures, Institutional Venture Partners"/>
  </r>
  <r>
    <s v="Caris Life Sciences"/>
    <x v="22"/>
    <x v="78"/>
    <x v="6"/>
    <x v="9"/>
    <s v="Irving"/>
    <x v="1"/>
    <x v="1"/>
    <x v="21"/>
    <x v="17"/>
    <s v="Sixth Street Partners, OrbiMed Advisors, Highland Capital Management"/>
  </r>
  <r>
    <s v="Ramp"/>
    <x v="22"/>
    <x v="79"/>
    <x v="6"/>
    <x v="3"/>
    <s v="New York"/>
    <x v="1"/>
    <x v="1"/>
    <x v="20"/>
    <x v="36"/>
    <s v="D1 Capital Partners, Stripe, Coatue Management"/>
  </r>
  <r>
    <s v="Tempus"/>
    <x v="22"/>
    <x v="80"/>
    <x v="2"/>
    <x v="9"/>
    <s v="Chicago"/>
    <x v="1"/>
    <x v="1"/>
    <x v="5"/>
    <x v="37"/>
    <s v="New Enterprise Associates, T. Rowe Associates, Lightbank"/>
  </r>
  <r>
    <s v="Fireblocks"/>
    <x v="22"/>
    <x v="81"/>
    <x v="6"/>
    <x v="3"/>
    <s v="New York"/>
    <x v="1"/>
    <x v="1"/>
    <x v="8"/>
    <x v="17"/>
    <s v="Tenaya Capital, Coatue Management, Stripes Group"/>
  </r>
  <r>
    <s v="Flexport"/>
    <x v="22"/>
    <x v="82"/>
    <x v="2"/>
    <x v="5"/>
    <s v="San Francisco"/>
    <x v="1"/>
    <x v="1"/>
    <x v="6"/>
    <x v="2"/>
    <s v="Bloomberg Beta, Founders Fund, First Round Capital"/>
  </r>
  <r>
    <s v="National Stock Exchange of India"/>
    <x v="23"/>
    <x v="83"/>
    <x v="9"/>
    <x v="3"/>
    <s v="Mumbai"/>
    <x v="6"/>
    <x v="0"/>
    <x v="16"/>
    <x v="38"/>
    <s v="TA Associates, SoftBank Group, GS Growth"/>
  </r>
  <r>
    <s v="Meicai"/>
    <x v="23"/>
    <x v="84"/>
    <x v="7"/>
    <x v="14"/>
    <s v="Beijing"/>
    <x v="0"/>
    <x v="0"/>
    <x v="14"/>
    <x v="17"/>
    <s v="Tiger Global Management, Blue Lake Capital, ZhenFund"/>
  </r>
  <r>
    <s v="Impossible Foods"/>
    <x v="23"/>
    <x v="85"/>
    <x v="5"/>
    <x v="6"/>
    <s v="Redwood City"/>
    <x v="1"/>
    <x v="1"/>
    <x v="9"/>
    <x v="2"/>
    <s v="Khosla Ventures, Horizons Ventures, Temasek Holdings"/>
  </r>
  <r>
    <s v="CRED"/>
    <x v="23"/>
    <x v="86"/>
    <x v="6"/>
    <x v="3"/>
    <s v="Bengaluru"/>
    <x v="6"/>
    <x v="0"/>
    <x v="8"/>
    <x v="39"/>
    <s v="Tiger Global Management, DST Global, Sequoia Capital India"/>
  </r>
  <r>
    <s v="Attentive"/>
    <x v="23"/>
    <x v="87"/>
    <x v="9"/>
    <x v="14"/>
    <s v="Hoboken"/>
    <x v="1"/>
    <x v="1"/>
    <x v="10"/>
    <x v="40"/>
    <s v="NextView Ventures, Eniac Ventures, Sequoia Capital"/>
  </r>
  <r>
    <s v="Ola Cabs"/>
    <x v="23"/>
    <x v="88"/>
    <x v="3"/>
    <x v="11"/>
    <s v="Bengaluru"/>
    <x v="6"/>
    <x v="0"/>
    <x v="3"/>
    <x v="3"/>
    <s v="Accel Partners, SoftBank Group, Sequoia Capital"/>
  </r>
  <r>
    <s v="Rippling"/>
    <x v="23"/>
    <x v="89"/>
    <x v="9"/>
    <x v="4"/>
    <s v="San Francisco"/>
    <x v="1"/>
    <x v="1"/>
    <x v="11"/>
    <x v="41"/>
    <s v="Initialized Capital, Y Combinator, Kleiner Perkins Caufield &amp; Byers"/>
  </r>
  <r>
    <s v="Carta"/>
    <x v="23"/>
    <x v="90"/>
    <x v="5"/>
    <x v="3"/>
    <s v="San Francisco"/>
    <x v="1"/>
    <x v="1"/>
    <x v="0"/>
    <x v="17"/>
    <s v="Menlo Ventures, Spark Capital, Union Square Ventures"/>
  </r>
  <r>
    <s v="Toss"/>
    <x v="23"/>
    <x v="91"/>
    <x v="2"/>
    <x v="3"/>
    <s v="Seoul"/>
    <x v="12"/>
    <x v="0"/>
    <x v="6"/>
    <x v="42"/>
    <s v="Bessemer Venture Partners, Qualcomm Ventures, Kleiner Perkins Caufield &amp; Byers"/>
  </r>
  <r>
    <s v="Ziroom"/>
    <x v="23"/>
    <x v="92"/>
    <x v="2"/>
    <x v="2"/>
    <s v="Beijing"/>
    <x v="0"/>
    <x v="0"/>
    <x v="9"/>
    <x v="2"/>
    <s v="Sequoia Capital China, Warburg Pincus, General Catalyst"/>
  </r>
  <r>
    <s v="Scale AI"/>
    <x v="23"/>
    <x v="93"/>
    <x v="5"/>
    <x v="0"/>
    <s v="San Francisco"/>
    <x v="1"/>
    <x v="1"/>
    <x v="8"/>
    <x v="43"/>
    <s v="Accel, Y Combinator, Index Ventures"/>
  </r>
  <r>
    <s v="Gong"/>
    <x v="23"/>
    <x v="94"/>
    <x v="9"/>
    <x v="0"/>
    <s v="Palo Alto"/>
    <x v="1"/>
    <x v="1"/>
    <x v="5"/>
    <x v="44"/>
    <s v="Norwest Venture Partners, Next World Capital, Wing Venture Capital"/>
  </r>
  <r>
    <s v="TripActions"/>
    <x v="23"/>
    <x v="95"/>
    <x v="2"/>
    <x v="12"/>
    <s v="Palo Alto"/>
    <x v="1"/>
    <x v="1"/>
    <x v="5"/>
    <x v="45"/>
    <s v="Andreessen Horowitz, Lightspeed Venture Partners, Zeev Ventures"/>
  </r>
  <r>
    <s v="1Password"/>
    <x v="23"/>
    <x v="96"/>
    <x v="6"/>
    <x v="13"/>
    <s v="Toronto"/>
    <x v="14"/>
    <x v="1"/>
    <x v="4"/>
    <x v="46"/>
    <s v="Slack Fund, Accel, Skip Capital"/>
  </r>
  <r>
    <s v="Automation Anywhere"/>
    <x v="23"/>
    <x v="97"/>
    <x v="2"/>
    <x v="0"/>
    <s v="San Jose"/>
    <x v="1"/>
    <x v="1"/>
    <x v="13"/>
    <x v="47"/>
    <s v="General Atlantic, Goldman Sachs, New Enterprise Associates"/>
  </r>
  <r>
    <s v="Gemini"/>
    <x v="23"/>
    <x v="98"/>
    <x v="6"/>
    <x v="3"/>
    <s v="New York"/>
    <x v="1"/>
    <x v="1"/>
    <x v="5"/>
    <x v="48"/>
    <s v="Morgan Creek Digital, Marcy Venture Partners, 10T Fund"/>
  </r>
  <r>
    <s v="ConsenSys"/>
    <x v="23"/>
    <x v="99"/>
    <x v="6"/>
    <x v="3"/>
    <s v="New York"/>
    <x v="1"/>
    <x v="1"/>
    <x v="14"/>
    <x v="36"/>
    <s v="Third Point, Electric Capital, Coinbase Ventures"/>
  </r>
  <r>
    <s v="Ro"/>
    <x v="23"/>
    <x v="100"/>
    <x v="9"/>
    <x v="9"/>
    <s v="New York"/>
    <x v="1"/>
    <x v="1"/>
    <x v="11"/>
    <x v="17"/>
    <s v="Initialized Capital, General Catalyst, SignalFire"/>
  </r>
  <r>
    <s v="Black Unicorn Factory"/>
    <x v="24"/>
    <x v="101"/>
    <x v="6"/>
    <x v="1"/>
    <s v="Los Angeles"/>
    <x v="1"/>
    <x v="1"/>
    <x v="22"/>
    <x v="49"/>
    <s v="Barter Ventures"/>
  </r>
  <r>
    <s v="Easyhome"/>
    <x v="24"/>
    <x v="102"/>
    <x v="2"/>
    <x v="6"/>
    <s v="Beijing"/>
    <x v="0"/>
    <x v="0"/>
    <x v="15"/>
    <x v="2"/>
    <s v="Alibaba Group, Boyu Capital, Borui Capital"/>
  </r>
  <r>
    <s v="WeDoctor"/>
    <x v="24"/>
    <x v="103"/>
    <x v="10"/>
    <x v="9"/>
    <s v="Hangzhou"/>
    <x v="0"/>
    <x v="0"/>
    <x v="3"/>
    <x v="17"/>
    <s v="Tencent, Morningside Group"/>
  </r>
  <r>
    <s v="SVOLT"/>
    <x v="24"/>
    <x v="104"/>
    <x v="9"/>
    <x v="11"/>
    <s v="Changzhou"/>
    <x v="0"/>
    <x v="0"/>
    <x v="8"/>
    <x v="5"/>
    <s v="IDG Capital, Bank Of China Group Investment,, SDIC CMC Investment Management"/>
  </r>
  <r>
    <s v="Airwallex"/>
    <x v="24"/>
    <x v="105"/>
    <x v="5"/>
    <x v="3"/>
    <s v="Melbourne"/>
    <x v="3"/>
    <x v="3"/>
    <x v="5"/>
    <x v="50"/>
    <s v="DST Global, Sequoia Capital China, Tencent Holdings"/>
  </r>
  <r>
    <s v="Deel"/>
    <x v="24"/>
    <x v="106"/>
    <x v="6"/>
    <x v="3"/>
    <s v="San Francisco"/>
    <x v="1"/>
    <x v="1"/>
    <x v="8"/>
    <x v="51"/>
    <s v="Andreessen Horowitz, Spark Capital, Y Combinator"/>
  </r>
  <r>
    <s v="Mambu"/>
    <x v="24"/>
    <x v="107"/>
    <x v="6"/>
    <x v="3"/>
    <s v="Amsterdam"/>
    <x v="15"/>
    <x v="2"/>
    <x v="9"/>
    <x v="52"/>
    <s v="Runa Capital, Acton Capital Partners, Point Nine Capital"/>
  </r>
  <r>
    <s v="Mollie"/>
    <x v="24"/>
    <x v="108"/>
    <x v="9"/>
    <x v="3"/>
    <s v="Amsterdam"/>
    <x v="15"/>
    <x v="2"/>
    <x v="23"/>
    <x v="53"/>
    <s v="Technology Crossover Ventures"/>
  </r>
  <r>
    <s v="Doctolib"/>
    <x v="24"/>
    <x v="109"/>
    <x v="5"/>
    <x v="9"/>
    <s v="Paris"/>
    <x v="16"/>
    <x v="2"/>
    <x v="6"/>
    <x v="54"/>
    <s v="BPI France, Kerala Ventures, Accel"/>
  </r>
  <r>
    <s v="FiveTran"/>
    <x v="24"/>
    <x v="110"/>
    <x v="9"/>
    <x v="7"/>
    <s v="Oakland"/>
    <x v="1"/>
    <x v="1"/>
    <x v="0"/>
    <x v="55"/>
    <s v="Matrix Partners, Andreessen Horowitz, General Catalyst"/>
  </r>
  <r>
    <s v="Postman"/>
    <x v="24"/>
    <x v="111"/>
    <x v="9"/>
    <x v="4"/>
    <s v="San Francisco"/>
    <x v="1"/>
    <x v="1"/>
    <x v="14"/>
    <x v="56"/>
    <s v="Nexus Venture Partners, CRV, Insight Partners"/>
  </r>
  <r>
    <s v="Back Market"/>
    <x v="24"/>
    <x v="112"/>
    <x v="6"/>
    <x v="2"/>
    <s v="Paris"/>
    <x v="16"/>
    <x v="2"/>
    <x v="14"/>
    <x v="17"/>
    <s v="Aglae Ventures, Eurazeo, Daphni"/>
  </r>
  <r>
    <s v="Cityblock Health"/>
    <x v="24"/>
    <x v="113"/>
    <x v="9"/>
    <x v="9"/>
    <s v="Brooklyn"/>
    <x v="1"/>
    <x v="1"/>
    <x v="11"/>
    <x v="57"/>
    <s v="Thrive Capital, Maverick Ventures, Redpoint Ventures"/>
  </r>
  <r>
    <s v="DataRobot"/>
    <x v="24"/>
    <x v="114"/>
    <x v="5"/>
    <x v="0"/>
    <s v="Boston"/>
    <x v="1"/>
    <x v="1"/>
    <x v="0"/>
    <x v="17"/>
    <s v="New Enterprise Associates, Accomplice, IA Ventures"/>
  </r>
  <r>
    <s v="Personio"/>
    <x v="24"/>
    <x v="115"/>
    <x v="6"/>
    <x v="4"/>
    <s v="Munich"/>
    <x v="10"/>
    <x v="2"/>
    <x v="5"/>
    <x v="58"/>
    <s v="Global Founders Capital, Nortzone Ventures, Picus Capital"/>
  </r>
  <r>
    <s v="RELEX Solutions"/>
    <x v="24"/>
    <x v="116"/>
    <x v="8"/>
    <x v="5"/>
    <s v="Helsinki"/>
    <x v="17"/>
    <x v="2"/>
    <x v="4"/>
    <x v="59"/>
    <s v="Blackstone, Technology Crossover Ventures, Summit Partners"/>
  </r>
  <r>
    <s v="Vice Media"/>
    <x v="24"/>
    <x v="117"/>
    <x v="4"/>
    <x v="4"/>
    <s v="Brooklyn"/>
    <x v="1"/>
    <x v="1"/>
    <x v="24"/>
    <x v="17"/>
    <s v="Technology Crossover Ventures, A&amp;E Television Networks"/>
  </r>
  <r>
    <s v="Workato"/>
    <x v="24"/>
    <x v="118"/>
    <x v="6"/>
    <x v="4"/>
    <s v="Mountain View"/>
    <x v="1"/>
    <x v="1"/>
    <x v="6"/>
    <x v="60"/>
    <s v="Battery Ventures, Storm Ventures, Redpoint Ventures"/>
  </r>
  <r>
    <s v="Upgrade"/>
    <x v="24"/>
    <x v="102"/>
    <x v="2"/>
    <x v="3"/>
    <s v="San Francisco"/>
    <x v="1"/>
    <x v="1"/>
    <x v="10"/>
    <x v="61"/>
    <s v="Union Square Ventures, Ribbit Capital, VY Capital"/>
  </r>
  <r>
    <s v="Lianjia"/>
    <x v="24"/>
    <x v="119"/>
    <x v="7"/>
    <x v="2"/>
    <s v="Beijing"/>
    <x v="0"/>
    <x v="0"/>
    <x v="17"/>
    <x v="17"/>
    <s v="Tencent, Baidu, Huasheng Capital"/>
  </r>
  <r>
    <s v="Hinge Health"/>
    <x v="24"/>
    <x v="107"/>
    <x v="6"/>
    <x v="9"/>
    <s v="San Francisco"/>
    <x v="1"/>
    <x v="1"/>
    <x v="5"/>
    <x v="62"/>
    <s v="Atomico, Insight Partners, Coatue Management"/>
  </r>
  <r>
    <s v="Lyra Health"/>
    <x v="24"/>
    <x v="120"/>
    <x v="9"/>
    <x v="9"/>
    <s v="Burlingame"/>
    <x v="1"/>
    <x v="1"/>
    <x v="5"/>
    <x v="63"/>
    <s v="Greylock Partners, Venrock, Providence Ventures"/>
  </r>
  <r>
    <s v="Benchling"/>
    <x v="24"/>
    <x v="121"/>
    <x v="6"/>
    <x v="4"/>
    <s v="San Francisco"/>
    <x v="1"/>
    <x v="1"/>
    <x v="0"/>
    <x v="64"/>
    <s v="Thrive Capital, Benchmark, MenloVentures"/>
  </r>
  <r>
    <s v="Better.com"/>
    <x v="24"/>
    <x v="77"/>
    <x v="9"/>
    <x v="3"/>
    <s v="New York"/>
    <x v="1"/>
    <x v="1"/>
    <x v="8"/>
    <x v="65"/>
    <s v="Pine Brook, American Express Ventures, Kleiner Perkins Caufield &amp; Byers"/>
  </r>
  <r>
    <s v="iCapital Network"/>
    <x v="24"/>
    <x v="81"/>
    <x v="6"/>
    <x v="3"/>
    <s v="New York"/>
    <x v="1"/>
    <x v="1"/>
    <x v="6"/>
    <x v="66"/>
    <s v="BlackRock, Blackstone, UBS"/>
  </r>
  <r>
    <s v="Wiz"/>
    <x v="24"/>
    <x v="122"/>
    <x v="6"/>
    <x v="13"/>
    <s v="Tel Aviv"/>
    <x v="18"/>
    <x v="0"/>
    <x v="22"/>
    <x v="67"/>
    <s v="Insight Partners, Sequoia Capital, Index Ventures"/>
  </r>
  <r>
    <s v="DailyHunt"/>
    <x v="25"/>
    <x v="123"/>
    <x v="9"/>
    <x v="4"/>
    <s v="Bengaluru"/>
    <x v="6"/>
    <x v="0"/>
    <x v="18"/>
    <x v="68"/>
    <s v="Falcon Edge Capital, Omidyar Network, Sequoia Capital India"/>
  </r>
  <r>
    <s v="Howden Group Holdings"/>
    <x v="25"/>
    <x v="124"/>
    <x v="9"/>
    <x v="1"/>
    <s v="London"/>
    <x v="4"/>
    <x v="2"/>
    <x v="24"/>
    <x v="69"/>
    <s v="General Atlantic, 3i Group, Huagai Capital"/>
  </r>
  <r>
    <s v="Meesho"/>
    <x v="25"/>
    <x v="125"/>
    <x v="6"/>
    <x v="4"/>
    <s v="Bengaluru"/>
    <x v="6"/>
    <x v="0"/>
    <x v="5"/>
    <x v="17"/>
    <s v="Venture Highway, Sequoia Capital India, Prosus Ventures"/>
  </r>
  <r>
    <s v="Meizu Technology"/>
    <x v="25"/>
    <x v="126"/>
    <x v="3"/>
    <x v="10"/>
    <s v="Zhuhai"/>
    <x v="0"/>
    <x v="0"/>
    <x v="13"/>
    <x v="70"/>
    <s v="Telling Telecommunication Holding Co., Alibaba Group"/>
  </r>
  <r>
    <s v="CloudWalk Technology"/>
    <x v="25"/>
    <x v="127"/>
    <x v="2"/>
    <x v="0"/>
    <s v="Guangzhou"/>
    <x v="0"/>
    <x v="0"/>
    <x v="5"/>
    <x v="71"/>
    <s v="Oriza Holdings, Guangdong Technology Financial Group"/>
  </r>
  <r>
    <s v="Royole Corporation"/>
    <x v="25"/>
    <x v="128"/>
    <x v="10"/>
    <x v="10"/>
    <s v="Shenzhen"/>
    <x v="0"/>
    <x v="0"/>
    <x v="0"/>
    <x v="72"/>
    <s v="Warmsun Holding, IDG Capital Partners"/>
  </r>
  <r>
    <s v="Monzo"/>
    <x v="25"/>
    <x v="129"/>
    <x v="2"/>
    <x v="3"/>
    <s v="London"/>
    <x v="4"/>
    <x v="2"/>
    <x v="5"/>
    <x v="17"/>
    <s v="Passion Capital, Thrive Capital, Orange Digital Ventures"/>
  </r>
  <r>
    <s v="Socure"/>
    <x v="25"/>
    <x v="130"/>
    <x v="6"/>
    <x v="13"/>
    <s v="New York"/>
    <x v="1"/>
    <x v="1"/>
    <x v="0"/>
    <x v="73"/>
    <s v="Two Sigma Ventures, Flint Capital, Commerce Ventures"/>
  </r>
  <r>
    <s v="VIPKid"/>
    <x v="25"/>
    <x v="131"/>
    <x v="7"/>
    <x v="8"/>
    <s v="Beijing"/>
    <x v="0"/>
    <x v="0"/>
    <x v="6"/>
    <x v="17"/>
    <s v="Sequoia Capital China, Tencent Holdings, Sinovation Ventures"/>
  </r>
  <r>
    <s v="Vinted"/>
    <x v="25"/>
    <x v="132"/>
    <x v="5"/>
    <x v="2"/>
    <s v="Vilnius"/>
    <x v="19"/>
    <x v="2"/>
    <x v="2"/>
    <x v="74"/>
    <s v="Accel, Insight Partners, Burda Principal Investments"/>
  </r>
  <r>
    <s v="Lendable"/>
    <x v="25"/>
    <x v="133"/>
    <x v="6"/>
    <x v="3"/>
    <s v="London"/>
    <x v="4"/>
    <x v="2"/>
    <x v="14"/>
    <x v="75"/>
    <s v="Ontario Teachers' Pension Plan, Goldman Sachs"/>
  </r>
  <r>
    <s v="UBTECH Robotics"/>
    <x v="25"/>
    <x v="134"/>
    <x v="7"/>
    <x v="10"/>
    <s v="Shenzhen"/>
    <x v="0"/>
    <x v="0"/>
    <x v="0"/>
    <x v="70"/>
    <s v="CDH Investments, Goldstone Investments, Qiming Venture Partners"/>
  </r>
  <r>
    <s v="Anduril"/>
    <x v="25"/>
    <x v="135"/>
    <x v="5"/>
    <x v="0"/>
    <s v="Irvine"/>
    <x v="1"/>
    <x v="1"/>
    <x v="11"/>
    <x v="26"/>
    <s v="Andreessen Horowitz, Founders Fund, Revolution Ventures"/>
  </r>
  <r>
    <s v="Checkr"/>
    <x v="25"/>
    <x v="136"/>
    <x v="5"/>
    <x v="4"/>
    <s v="San Francisco"/>
    <x v="1"/>
    <x v="1"/>
    <x v="14"/>
    <x v="76"/>
    <s v="Y Combinator, Accel, T. Rowe Price"/>
  </r>
  <r>
    <s v="Color"/>
    <x v="25"/>
    <x v="137"/>
    <x v="6"/>
    <x v="9"/>
    <s v="Burlingame"/>
    <x v="1"/>
    <x v="1"/>
    <x v="6"/>
    <x v="28"/>
    <s v="General Catalyst, Viking Global Investors, T. Rowe Price"/>
  </r>
  <r>
    <s v="Dataiku"/>
    <x v="25"/>
    <x v="138"/>
    <x v="5"/>
    <x v="4"/>
    <s v="New York"/>
    <x v="1"/>
    <x v="1"/>
    <x v="6"/>
    <x v="77"/>
    <s v="Alven Capital, FirstMark Capital, capitalG"/>
  </r>
  <r>
    <s v="BetterUp"/>
    <x v="25"/>
    <x v="139"/>
    <x v="6"/>
    <x v="4"/>
    <s v="San Francisco"/>
    <x v="1"/>
    <x v="1"/>
    <x v="6"/>
    <x v="78"/>
    <s v="Threshold Ventures, Lightspeed Venture Partners, Crosslink Capital"/>
  </r>
  <r>
    <s v="Pleo"/>
    <x v="25"/>
    <x v="140"/>
    <x v="6"/>
    <x v="3"/>
    <s v="Copenhagen"/>
    <x v="20"/>
    <x v="2"/>
    <x v="5"/>
    <x v="79"/>
    <s v="Creandum, Founders, Kinnevik"/>
  </r>
  <r>
    <s v="Trade Republic"/>
    <x v="25"/>
    <x v="101"/>
    <x v="6"/>
    <x v="3"/>
    <s v="Berlin"/>
    <x v="10"/>
    <x v="2"/>
    <x v="5"/>
    <x v="80"/>
    <s v="Founders Fund, Accel, Creandum"/>
  </r>
  <r>
    <s v="Chipone"/>
    <x v="25"/>
    <x v="141"/>
    <x v="6"/>
    <x v="10"/>
    <s v="Beijing"/>
    <x v="0"/>
    <x v="0"/>
    <x v="2"/>
    <x v="17"/>
    <s v="China Grand Prosperity Investment, Silk Road Huacheng, Oriza Equity Investment"/>
  </r>
  <r>
    <s v="Collibra"/>
    <x v="25"/>
    <x v="142"/>
    <x v="5"/>
    <x v="7"/>
    <s v="Brussels"/>
    <x v="21"/>
    <x v="2"/>
    <x v="2"/>
    <x v="81"/>
    <s v="Index Ventures, Battery Ventures, ICONIQ Capital"/>
  </r>
  <r>
    <s v="Rappi"/>
    <x v="25"/>
    <x v="143"/>
    <x v="2"/>
    <x v="5"/>
    <s v="Bogota"/>
    <x v="22"/>
    <x v="4"/>
    <x v="5"/>
    <x v="2"/>
    <s v="DST Global, Andreessen Horowitz, Sequoia Capital, Redpoint e.ventures"/>
  </r>
  <r>
    <s v="6Sense"/>
    <x v="25"/>
    <x v="74"/>
    <x v="6"/>
    <x v="0"/>
    <s v="San Francisco"/>
    <x v="1"/>
    <x v="1"/>
    <x v="6"/>
    <x v="82"/>
    <s v="Venrock, Battery Ventures, Insight Partners"/>
  </r>
  <r>
    <s v="Cerebral"/>
    <x v="25"/>
    <x v="144"/>
    <x v="6"/>
    <x v="9"/>
    <s v="San Francisco"/>
    <x v="1"/>
    <x v="1"/>
    <x v="22"/>
    <x v="83"/>
    <s v="Oak HC/FT Partners, Artis Ventures, WestCap Group"/>
  </r>
  <r>
    <s v="Creditas"/>
    <x v="25"/>
    <x v="145"/>
    <x v="9"/>
    <x v="3"/>
    <s v="Sao Paulo"/>
    <x v="23"/>
    <x v="4"/>
    <x v="0"/>
    <x v="84"/>
    <s v="Kaszek Ventures, Amadeus Capital Partners, Quona Capital"/>
  </r>
  <r>
    <s v="OneTrust"/>
    <x v="25"/>
    <x v="146"/>
    <x v="5"/>
    <x v="4"/>
    <s v="Atlanta"/>
    <x v="1"/>
    <x v="1"/>
    <x v="10"/>
    <x v="85"/>
    <s v="Insight Partners"/>
  </r>
  <r>
    <s v="QuintoAndar"/>
    <x v="25"/>
    <x v="147"/>
    <x v="5"/>
    <x v="2"/>
    <s v="Campinas"/>
    <x v="23"/>
    <x v="4"/>
    <x v="0"/>
    <x v="86"/>
    <s v="Kaszek Ventures, General Atlantic, SoftBank Group"/>
  </r>
  <r>
    <s v="C6 Bank"/>
    <x v="25"/>
    <x v="148"/>
    <x v="9"/>
    <x v="3"/>
    <s v="Sao Paulo"/>
    <x v="23"/>
    <x v="4"/>
    <x v="8"/>
    <x v="2"/>
    <s v="Credit Suisse"/>
  </r>
  <r>
    <s v="Cockroach Labs"/>
    <x v="25"/>
    <x v="118"/>
    <x v="6"/>
    <x v="7"/>
    <s v="New York"/>
    <x v="1"/>
    <x v="1"/>
    <x v="5"/>
    <x v="87"/>
    <s v="Google Ventures, Benchmark, FirstMark Capital"/>
  </r>
  <r>
    <s v="Hopper"/>
    <x v="25"/>
    <x v="149"/>
    <x v="6"/>
    <x v="12"/>
    <s v="Montreal"/>
    <x v="14"/>
    <x v="1"/>
    <x v="18"/>
    <x v="88"/>
    <s v="Capital One Growth Ventures, Citi Ventures, OMERS Ventures"/>
  </r>
  <r>
    <s v="Icertis"/>
    <x v="25"/>
    <x v="150"/>
    <x v="5"/>
    <x v="0"/>
    <s v="Bellevue"/>
    <x v="1"/>
    <x v="1"/>
    <x v="12"/>
    <x v="89"/>
    <s v="Eight Roads Ventures, Greycroft, Ignition Partners"/>
  </r>
  <r>
    <s v="Moon Active"/>
    <x v="25"/>
    <x v="151"/>
    <x v="9"/>
    <x v="14"/>
    <s v="Tel Aviv"/>
    <x v="18"/>
    <x v="0"/>
    <x v="9"/>
    <x v="90"/>
    <s v="Insight Partners, Andalusian Capital Partners"/>
  </r>
  <r>
    <s v="OfBusiness"/>
    <x v="25"/>
    <x v="152"/>
    <x v="6"/>
    <x v="2"/>
    <s v="Gurgaon"/>
    <x v="6"/>
    <x v="0"/>
    <x v="5"/>
    <x v="14"/>
    <s v="Matrix Partners India, Falcon Edge Capital, SoftBank Group"/>
  </r>
  <r>
    <s v="Ola Electric Mobility"/>
    <x v="25"/>
    <x v="153"/>
    <x v="5"/>
    <x v="11"/>
    <s v="Bengaluru"/>
    <x v="6"/>
    <x v="0"/>
    <x v="20"/>
    <x v="91"/>
    <s v="SoftBank Group, Tiger Global Management, Matrix Partners India"/>
  </r>
  <r>
    <s v="Pine Labs"/>
    <x v="25"/>
    <x v="154"/>
    <x v="9"/>
    <x v="3"/>
    <s v="Noida"/>
    <x v="6"/>
    <x v="0"/>
    <x v="16"/>
    <x v="92"/>
    <s v="Sequoia Capital India, Temasek, PayPal Ventures"/>
  </r>
  <r>
    <s v="Qonto"/>
    <x v="25"/>
    <x v="155"/>
    <x v="8"/>
    <x v="3"/>
    <s v="Paris"/>
    <x v="16"/>
    <x v="2"/>
    <x v="10"/>
    <x v="93"/>
    <s v="Alven Capital, Valar Ventures, Tencent Holdings"/>
  </r>
  <r>
    <s v="SambaNova Systems"/>
    <x v="25"/>
    <x v="156"/>
    <x v="6"/>
    <x v="7"/>
    <s v="Palo Alto"/>
    <x v="1"/>
    <x v="1"/>
    <x v="11"/>
    <x v="17"/>
    <s v="Walden International, Google Ventures, Intel Capital"/>
  </r>
  <r>
    <s v="United Imaging Healthcare"/>
    <x v="25"/>
    <x v="157"/>
    <x v="0"/>
    <x v="9"/>
    <s v="Shanghai"/>
    <x v="0"/>
    <x v="0"/>
    <x v="9"/>
    <x v="94"/>
    <s v="China Life Insurance, China Development Bank Capital, CITIC Securities International"/>
  </r>
  <r>
    <s v="WM Motor"/>
    <x v="25"/>
    <x v="158"/>
    <x v="5"/>
    <x v="11"/>
    <s v="Shanghai"/>
    <x v="0"/>
    <x v="0"/>
    <x v="5"/>
    <x v="3"/>
    <s v="Baidu Capital, Linear Venture, Tencent"/>
  </r>
  <r>
    <s v="ZEPZ"/>
    <x v="25"/>
    <x v="159"/>
    <x v="6"/>
    <x v="3"/>
    <s v="London"/>
    <x v="4"/>
    <x v="2"/>
    <x v="3"/>
    <x v="95"/>
    <s v="Accel, Technology Crossover Ventures, LeapFrog Investments"/>
  </r>
  <r>
    <s v="Abogen"/>
    <x v="26"/>
    <x v="160"/>
    <x v="6"/>
    <x v="9"/>
    <s v="Suzhou"/>
    <x v="0"/>
    <x v="0"/>
    <x v="20"/>
    <x v="17"/>
    <s v="Hillhouse Capital Management, SoftBank Group, Qiming Venture Partners"/>
  </r>
  <r>
    <s v="Greensill"/>
    <x v="26"/>
    <x v="161"/>
    <x v="2"/>
    <x v="3"/>
    <s v="London"/>
    <x v="4"/>
    <x v="2"/>
    <x v="9"/>
    <x v="2"/>
    <s v="SoftBank Group, General Atlantic"/>
  </r>
  <r>
    <s v="HyalRoute"/>
    <x v="26"/>
    <x v="162"/>
    <x v="9"/>
    <x v="14"/>
    <m/>
    <x v="24"/>
    <x v="0"/>
    <x v="5"/>
    <x v="96"/>
    <s v="Kuang-Chi"/>
  </r>
  <r>
    <s v="Radiology Partners"/>
    <x v="26"/>
    <x v="163"/>
    <x v="2"/>
    <x v="9"/>
    <s v="El Segundo"/>
    <x v="1"/>
    <x v="1"/>
    <x v="0"/>
    <x v="17"/>
    <s v="New Enterprise Associates, Starr Investment Holdings"/>
  </r>
  <r>
    <s v="Yello Mobile"/>
    <x v="26"/>
    <x v="164"/>
    <x v="3"/>
    <x v="14"/>
    <s v="Seoul"/>
    <x v="12"/>
    <x v="0"/>
    <x v="0"/>
    <x v="97"/>
    <s v="Formation 8"/>
  </r>
  <r>
    <s v="Turing"/>
    <x v="26"/>
    <x v="165"/>
    <x v="6"/>
    <x v="4"/>
    <s v="Palo Alto"/>
    <x v="1"/>
    <x v="1"/>
    <x v="8"/>
    <x v="98"/>
    <s v="Foundation Capital, Frontier Ventures, AltaIR Capital"/>
  </r>
  <r>
    <s v="Lenskart"/>
    <x v="26"/>
    <x v="46"/>
    <x v="5"/>
    <x v="2"/>
    <s v="Faridabad"/>
    <x v="6"/>
    <x v="0"/>
    <x v="2"/>
    <x v="99"/>
    <s v="Chiratae Ventures, PremjiInvest, Softbank"/>
  </r>
  <r>
    <s v="Kraken"/>
    <x v="26"/>
    <x v="166"/>
    <x v="5"/>
    <x v="3"/>
    <s v="San Francisco"/>
    <x v="1"/>
    <x v="1"/>
    <x v="9"/>
    <x v="100"/>
    <s v="Bnk To The Future, Trammell Ventures, SBI Investment"/>
  </r>
  <r>
    <s v="Horizon Robotics"/>
    <x v="26"/>
    <x v="167"/>
    <x v="5"/>
    <x v="0"/>
    <s v="Beijing"/>
    <x v="0"/>
    <x v="0"/>
    <x v="5"/>
    <x v="2"/>
    <s v="Hillhouse Capital Management, Linear Venture, Morningside Venture Capital"/>
  </r>
  <r>
    <s v="MoonPay"/>
    <x v="26"/>
    <x v="168"/>
    <x v="6"/>
    <x v="3"/>
    <s v="Miami"/>
    <x v="1"/>
    <x v="1"/>
    <x v="20"/>
    <x v="101"/>
    <s v="New Enterprise Associates, Coatue Management, Tiger Global Management"/>
  </r>
  <r>
    <s v="Celsius Network"/>
    <x v="26"/>
    <x v="169"/>
    <x v="6"/>
    <x v="3"/>
    <s v="Hoboken"/>
    <x v="1"/>
    <x v="1"/>
    <x v="11"/>
    <x v="102"/>
    <s v="WestCap Group, Caisse de depot et placement du Quebec"/>
  </r>
  <r>
    <s v="ChargeBee Technologies"/>
    <x v="26"/>
    <x v="170"/>
    <x v="6"/>
    <x v="3"/>
    <s v="Walnut"/>
    <x v="1"/>
    <x v="1"/>
    <x v="9"/>
    <x v="103"/>
    <s v="Insight Partners, Tiger Global Management, Accel"/>
  </r>
  <r>
    <s v="Coalition"/>
    <x v="26"/>
    <x v="122"/>
    <x v="6"/>
    <x v="13"/>
    <s v="San Francisco"/>
    <x v="1"/>
    <x v="1"/>
    <x v="11"/>
    <x v="104"/>
    <s v="Two Sigma Ventures, Flint Capital, Commerce Ventures"/>
  </r>
  <r>
    <s v="Commure"/>
    <x v="26"/>
    <x v="171"/>
    <x v="6"/>
    <x v="4"/>
    <s v="San Francisco"/>
    <x v="1"/>
    <x v="1"/>
    <x v="11"/>
    <x v="105"/>
    <s v="General Catalyst, HCA Healthcare"/>
  </r>
  <r>
    <s v="Flock Safety"/>
    <x v="26"/>
    <x v="172"/>
    <x v="6"/>
    <x v="10"/>
    <s v="Atlanta"/>
    <x v="1"/>
    <x v="1"/>
    <x v="11"/>
    <x v="106"/>
    <s v="Matrix Partners, Initialized Capital, Tiger Global Management"/>
  </r>
  <r>
    <s v="Handshake"/>
    <x v="26"/>
    <x v="78"/>
    <x v="6"/>
    <x v="4"/>
    <s v="San Francisco"/>
    <x v="1"/>
    <x v="1"/>
    <x v="14"/>
    <x v="107"/>
    <s v="Kleiner Perkins Caufield &amp; Byers, Lightspeed Venture Partners, True Ventures"/>
  </r>
  <r>
    <s v="Highspot"/>
    <x v="26"/>
    <x v="173"/>
    <x v="6"/>
    <x v="4"/>
    <s v="Seattle"/>
    <x v="1"/>
    <x v="1"/>
    <x v="6"/>
    <x v="108"/>
    <s v="Madrona Venture Group, Shasta Ventures, Salesforce Ventures"/>
  </r>
  <r>
    <s v="Indigo Ag"/>
    <x v="26"/>
    <x v="174"/>
    <x v="0"/>
    <x v="0"/>
    <s v="Boston"/>
    <x v="1"/>
    <x v="1"/>
    <x v="14"/>
    <x v="17"/>
    <s v="Activant Capital Group, Alaska Permanent Fund, Baillie Gifford &amp; Co."/>
  </r>
  <r>
    <s v="Mirakl"/>
    <x v="26"/>
    <x v="175"/>
    <x v="9"/>
    <x v="2"/>
    <s v="Paris"/>
    <x v="16"/>
    <x v="2"/>
    <x v="9"/>
    <x v="109"/>
    <s v="Elaia Partners, 83North, Felix Capital"/>
  </r>
  <r>
    <s v="Rec Room"/>
    <x v="26"/>
    <x v="176"/>
    <x v="6"/>
    <x v="4"/>
    <s v="Seattle"/>
    <x v="1"/>
    <x v="1"/>
    <x v="10"/>
    <x v="23"/>
    <s v="First Round Capital, Sequoia Capital, Index Ventures"/>
  </r>
  <r>
    <s v="Tekion"/>
    <x v="26"/>
    <x v="177"/>
    <x v="9"/>
    <x v="4"/>
    <s v="San Ramon"/>
    <x v="1"/>
    <x v="1"/>
    <x v="10"/>
    <x v="110"/>
    <s v="Airbus Ventures, Index Ventures, Advent International"/>
  </r>
  <r>
    <s v="Otto Bock HealthCare"/>
    <x v="26"/>
    <x v="178"/>
    <x v="0"/>
    <x v="9"/>
    <s v="Duderstadt"/>
    <x v="10"/>
    <x v="2"/>
    <x v="25"/>
    <x v="111"/>
    <s v="EQT Partners"/>
  </r>
  <r>
    <s v="Outreach"/>
    <x v="26"/>
    <x v="179"/>
    <x v="5"/>
    <x v="4"/>
    <s v="Seattle"/>
    <x v="1"/>
    <x v="1"/>
    <x v="9"/>
    <x v="112"/>
    <s v="Mayfield Fund, M12, Trinity Ventures"/>
  </r>
  <r>
    <s v="WeRide"/>
    <x v="26"/>
    <x v="180"/>
    <x v="9"/>
    <x v="11"/>
    <s v="Guangzhou"/>
    <x v="0"/>
    <x v="0"/>
    <x v="11"/>
    <x v="17"/>
    <s v="Atop Capital, IDInvest Partners, Qiming Venture Partners"/>
  </r>
  <r>
    <s v="Applied Intuition"/>
    <x v="26"/>
    <x v="181"/>
    <x v="9"/>
    <x v="7"/>
    <s v="Sunnyvale"/>
    <x v="1"/>
    <x v="1"/>
    <x v="11"/>
    <x v="113"/>
    <s v="Andreessen Horowitz, Lux Capital, General Catalyst"/>
  </r>
  <r>
    <s v="Course Hero"/>
    <x v="26"/>
    <x v="182"/>
    <x v="9"/>
    <x v="8"/>
    <s v="Redwood City"/>
    <x v="1"/>
    <x v="1"/>
    <x v="19"/>
    <x v="114"/>
    <s v="NewView Capital, Maveron, Ridge Ventures"/>
  </r>
  <r>
    <s v="Relativity"/>
    <x v="26"/>
    <x v="183"/>
    <x v="6"/>
    <x v="4"/>
    <s v="Chicago"/>
    <x v="1"/>
    <x v="1"/>
    <x v="17"/>
    <x v="115"/>
    <s v="Silver Lake, ICONIQ Capital"/>
  </r>
  <r>
    <s v="Whoop"/>
    <x v="26"/>
    <x v="184"/>
    <x v="9"/>
    <x v="2"/>
    <s v="Boston"/>
    <x v="1"/>
    <x v="1"/>
    <x v="0"/>
    <x v="116"/>
    <s v="NextView Ventures, Promus Ventures, Two Sigma Ventures"/>
  </r>
  <r>
    <s v="Arctic Wolf Networks"/>
    <x v="26"/>
    <x v="181"/>
    <x v="9"/>
    <x v="13"/>
    <s v="Eden Prairie"/>
    <x v="1"/>
    <x v="1"/>
    <x v="0"/>
    <x v="117"/>
    <s v="Lightspeed Venture Partners, Redpoint Ventures, Viking Global Investors"/>
  </r>
  <r>
    <s v="GOAT"/>
    <x v="26"/>
    <x v="87"/>
    <x v="9"/>
    <x v="2"/>
    <s v="Culver City"/>
    <x v="1"/>
    <x v="1"/>
    <x v="5"/>
    <x v="118"/>
    <s v="Upfront Ventures, Webb Investment Network, D1 Capital Partners"/>
  </r>
  <r>
    <s v="Noom"/>
    <x v="26"/>
    <x v="185"/>
    <x v="6"/>
    <x v="9"/>
    <s v="New York"/>
    <x v="1"/>
    <x v="1"/>
    <x v="19"/>
    <x v="119"/>
    <s v="Qualcomm Ventures, Samsung Ventures, Silver Lake"/>
  </r>
  <r>
    <s v="Papaya Global"/>
    <x v="26"/>
    <x v="186"/>
    <x v="6"/>
    <x v="4"/>
    <s v="New York"/>
    <x v="1"/>
    <x v="1"/>
    <x v="10"/>
    <x v="120"/>
    <s v="Bessemer Venture Partners, Insight Partners, New Era Ventures"/>
  </r>
  <r>
    <s v="Redwood Materials"/>
    <x v="26"/>
    <x v="187"/>
    <x v="6"/>
    <x v="1"/>
    <s v="Carson City"/>
    <x v="1"/>
    <x v="1"/>
    <x v="11"/>
    <x v="121"/>
    <s v="Breakthrough Energy Ventures, Capricorn Investment Group, Valor Equity Partners"/>
  </r>
  <r>
    <s v="ShareChat"/>
    <x v="26"/>
    <x v="188"/>
    <x v="6"/>
    <x v="4"/>
    <s v="Bengaluru"/>
    <x v="6"/>
    <x v="0"/>
    <x v="5"/>
    <x v="17"/>
    <s v="India Quotient, Elevation Capital, Lightspeed Venture Partners"/>
  </r>
  <r>
    <s v="Sorare"/>
    <x v="26"/>
    <x v="189"/>
    <x v="6"/>
    <x v="2"/>
    <s v="Paris"/>
    <x v="16"/>
    <x v="2"/>
    <x v="20"/>
    <x v="122"/>
    <s v="Benchmark, Accel, SoftBank Group"/>
  </r>
  <r>
    <s v="VAST Data"/>
    <x v="26"/>
    <x v="190"/>
    <x v="9"/>
    <x v="7"/>
    <s v="New York"/>
    <x v="1"/>
    <x v="1"/>
    <x v="10"/>
    <x v="96"/>
    <s v="Norwest Venture Partners, Goldman Sachs, Dell Technologies Capital"/>
  </r>
  <r>
    <s v="Articulate"/>
    <x v="26"/>
    <x v="191"/>
    <x v="6"/>
    <x v="8"/>
    <s v="New York"/>
    <x v="1"/>
    <x v="1"/>
    <x v="5"/>
    <x v="2"/>
    <s v="Blackstone, ICONIQ Growth, General Atlantic"/>
  </r>
  <r>
    <s v="Dutchie"/>
    <x v="26"/>
    <x v="130"/>
    <x v="6"/>
    <x v="2"/>
    <s v="Bend"/>
    <x v="1"/>
    <x v="1"/>
    <x v="11"/>
    <x v="43"/>
    <s v="Casa Verde Capital, Gron Ventures, Thrity Five Ventures"/>
  </r>
  <r>
    <s v="FalconX"/>
    <x v="26"/>
    <x v="192"/>
    <x v="6"/>
    <x v="3"/>
    <s v="San Mateo"/>
    <x v="1"/>
    <x v="1"/>
    <x v="8"/>
    <x v="123"/>
    <s v="Tiger Global Management, American Express Ventures, B Capital Group"/>
  </r>
  <r>
    <s v="Guild Education"/>
    <x v="26"/>
    <x v="193"/>
    <x v="5"/>
    <x v="4"/>
    <s v="Denver"/>
    <x v="1"/>
    <x v="1"/>
    <x v="5"/>
    <x v="124"/>
    <s v="General Atlantic, Blackstone, ICONIQ Growth"/>
  </r>
  <r>
    <s v="Chainalysis"/>
    <x v="26"/>
    <x v="194"/>
    <x v="9"/>
    <x v="3"/>
    <s v="New York"/>
    <x v="1"/>
    <x v="1"/>
    <x v="14"/>
    <x v="125"/>
    <s v="Addition, Benhcmark, Accel"/>
  </r>
  <r>
    <s v="dbt Labs"/>
    <x v="26"/>
    <x v="195"/>
    <x v="6"/>
    <x v="7"/>
    <s v="Philadelphia"/>
    <x v="1"/>
    <x v="1"/>
    <x v="10"/>
    <x v="126"/>
    <s v="Andreessen Horowitz, Amplify Partners, Sequoia Capital"/>
  </r>
  <r>
    <s v="Globalization Partners"/>
    <x v="26"/>
    <x v="196"/>
    <x v="8"/>
    <x v="4"/>
    <s v="Boston"/>
    <x v="1"/>
    <x v="1"/>
    <x v="0"/>
    <x v="127"/>
    <s v="Vista Equity Partners, Wincove, TDR Capital"/>
  </r>
  <r>
    <s v="Intarcia Therapeutics"/>
    <x v="26"/>
    <x v="197"/>
    <x v="3"/>
    <x v="9"/>
    <s v="Boston"/>
    <x v="1"/>
    <x v="1"/>
    <x v="26"/>
    <x v="17"/>
    <s v="New Enterprise Associates, New Leaf Venture Partners, Charter Venture Capital"/>
  </r>
  <r>
    <s v="Relativity Space"/>
    <x v="26"/>
    <x v="194"/>
    <x v="9"/>
    <x v="1"/>
    <s v="Inglewood"/>
    <x v="1"/>
    <x v="1"/>
    <x v="10"/>
    <x v="17"/>
    <s v="Playground Global, Bond, Tribe Capital"/>
  </r>
  <r>
    <s v="StockX"/>
    <x v="26"/>
    <x v="198"/>
    <x v="5"/>
    <x v="2"/>
    <s v="Detroit"/>
    <x v="1"/>
    <x v="1"/>
    <x v="10"/>
    <x v="128"/>
    <s v="Google Ventures, Battery Ventures, DST Global"/>
  </r>
  <r>
    <s v="ThoughtSpot"/>
    <x v="26"/>
    <x v="199"/>
    <x v="2"/>
    <x v="4"/>
    <s v="Sunnyvale"/>
    <x v="1"/>
    <x v="1"/>
    <x v="0"/>
    <x v="129"/>
    <s v="Lightspeed Venture Partners, Khosla Ventures, Geodesic Capital"/>
  </r>
  <r>
    <s v="SSENSE"/>
    <x v="26"/>
    <x v="200"/>
    <x v="6"/>
    <x v="2"/>
    <s v="Montreal"/>
    <x v="14"/>
    <x v="1"/>
    <x v="13"/>
    <x v="130"/>
    <s v="Sequoia Capital"/>
  </r>
  <r>
    <s v="BitPanda"/>
    <x v="26"/>
    <x v="130"/>
    <x v="6"/>
    <x v="3"/>
    <s v="Vienna"/>
    <x v="25"/>
    <x v="2"/>
    <x v="14"/>
    <x v="131"/>
    <s v="Speedinvest, Valar Ventures, Uniqa Ventures"/>
  </r>
  <r>
    <s v="Dataminr"/>
    <x v="26"/>
    <x v="201"/>
    <x v="2"/>
    <x v="0"/>
    <s v="New York"/>
    <x v="1"/>
    <x v="1"/>
    <x v="12"/>
    <x v="17"/>
    <s v="Venrock, Institutional Venture Partners, Goldman Sachs"/>
  </r>
  <r>
    <s v="Weee!"/>
    <x v="26"/>
    <x v="130"/>
    <x v="6"/>
    <x v="5"/>
    <s v="Fremont"/>
    <x v="1"/>
    <x v="1"/>
    <x v="5"/>
    <x v="102"/>
    <s v="Goodwater Capital, iFly, XVC Venture Capital"/>
  </r>
  <r>
    <s v="Medlinker"/>
    <x v="26"/>
    <x v="202"/>
    <x v="2"/>
    <x v="9"/>
    <s v="Chengdu"/>
    <x v="0"/>
    <x v="0"/>
    <x v="14"/>
    <x v="91"/>
    <s v="China Health Industry Investment Fund, China Renaissance, and Sequoia Capital China"/>
  </r>
  <r>
    <s v="Hozon Auto"/>
    <x v="26"/>
    <x v="203"/>
    <x v="8"/>
    <x v="11"/>
    <s v="Shanghai"/>
    <x v="0"/>
    <x v="0"/>
    <x v="14"/>
    <x v="2"/>
    <s v="HD Capital, Qihoo 360 Technology, China Fortune Land Development"/>
  </r>
  <r>
    <s v="Aurora Solar"/>
    <x v="26"/>
    <x v="185"/>
    <x v="6"/>
    <x v="4"/>
    <s v="San Francisco"/>
    <x v="1"/>
    <x v="1"/>
    <x v="6"/>
    <x v="132"/>
    <s v="Fifth Wall Ventures, Energize Ventures, ICONIQ Capital"/>
  </r>
  <r>
    <s v="Branch"/>
    <x v="26"/>
    <x v="204"/>
    <x v="2"/>
    <x v="14"/>
    <s v="Redwood City"/>
    <x v="1"/>
    <x v="1"/>
    <x v="14"/>
    <x v="133"/>
    <s v="New Enterprise Associates, Pear, Cowboy Ventures"/>
  </r>
  <r>
    <s v="BrowserStack"/>
    <x v="26"/>
    <x v="205"/>
    <x v="6"/>
    <x v="4"/>
    <s v="Dublin"/>
    <x v="26"/>
    <x v="2"/>
    <x v="9"/>
    <x v="134"/>
    <s v="Accel, Insight Partners, Bond Capital"/>
  </r>
  <r>
    <s v="Cerebras Systems"/>
    <x v="26"/>
    <x v="49"/>
    <x v="2"/>
    <x v="10"/>
    <s v="Los Altos"/>
    <x v="1"/>
    <x v="1"/>
    <x v="10"/>
    <x v="135"/>
    <s v="Benchmark, Foundation Capital, Sequoia Capital"/>
  </r>
  <r>
    <s v="ClickUp"/>
    <x v="26"/>
    <x v="206"/>
    <x v="9"/>
    <x v="4"/>
    <s v="San Diego"/>
    <x v="1"/>
    <x v="1"/>
    <x v="11"/>
    <x v="136"/>
    <s v="Georgian Partners, Craft Ventures"/>
  </r>
  <r>
    <s v="Clubhouse"/>
    <x v="26"/>
    <x v="207"/>
    <x v="6"/>
    <x v="14"/>
    <s v="San Francisco"/>
    <x v="1"/>
    <x v="1"/>
    <x v="22"/>
    <x v="137"/>
    <s v="Andreessen Horowitz, TQ Ventures"/>
  </r>
  <r>
    <s v="Farmers Business Network"/>
    <x v="26"/>
    <x v="208"/>
    <x v="9"/>
    <x v="1"/>
    <s v="San Carlos"/>
    <x v="1"/>
    <x v="1"/>
    <x v="14"/>
    <x v="138"/>
    <s v="Blackrock, Kleiner Perkins Caulfield &amp; Byers, Google Ventures"/>
  </r>
  <r>
    <s v="Houzz"/>
    <x v="26"/>
    <x v="209"/>
    <x v="3"/>
    <x v="2"/>
    <s v="Palo Alto"/>
    <x v="1"/>
    <x v="1"/>
    <x v="2"/>
    <x v="139"/>
    <s v="New Enterprise Associates, Sequoia Capital, Comcast Ventures"/>
  </r>
  <r>
    <s v="MEGVII"/>
    <x v="26"/>
    <x v="210"/>
    <x v="0"/>
    <x v="0"/>
    <s v="Beijing"/>
    <x v="0"/>
    <x v="0"/>
    <x v="9"/>
    <x v="17"/>
    <s v="Ant Financial Services Group, Russia-China Investment Fund, Foxconn Technology Company"/>
  </r>
  <r>
    <s v="Melio"/>
    <x v="26"/>
    <x v="211"/>
    <x v="6"/>
    <x v="3"/>
    <s v="New York"/>
    <x v="1"/>
    <x v="1"/>
    <x v="8"/>
    <x v="140"/>
    <s v="Accel, Aleph, American Express Ventures"/>
  </r>
  <r>
    <s v="Next Insurance"/>
    <x v="26"/>
    <x v="212"/>
    <x v="5"/>
    <x v="3"/>
    <s v="Palo Alto"/>
    <x v="1"/>
    <x v="1"/>
    <x v="10"/>
    <x v="141"/>
    <s v="Zeev Ventures, Ribbit Capital, TLV Partners"/>
  </r>
  <r>
    <s v="Olive"/>
    <x v="26"/>
    <x v="213"/>
    <x v="9"/>
    <x v="4"/>
    <s v="Columbus"/>
    <x v="1"/>
    <x v="1"/>
    <x v="0"/>
    <x v="142"/>
    <s v="Drive Capital, General Catalyst, Ascension Ventures"/>
  </r>
  <r>
    <s v="Patreon"/>
    <x v="26"/>
    <x v="214"/>
    <x v="9"/>
    <x v="4"/>
    <s v="San Francisco"/>
    <x v="1"/>
    <x v="1"/>
    <x v="6"/>
    <x v="143"/>
    <s v="Index Ventures, Thrive Capital, CRV"/>
  </r>
  <r>
    <s v="PointClickCare"/>
    <x v="26"/>
    <x v="75"/>
    <x v="6"/>
    <x v="4"/>
    <s v="Mississauga"/>
    <x v="14"/>
    <x v="1"/>
    <x v="27"/>
    <x v="144"/>
    <s v="Dragoneer Investment Group, Hellman &amp; Friedman, JMI Equity"/>
  </r>
  <r>
    <s v="Rubrik"/>
    <x v="26"/>
    <x v="215"/>
    <x v="0"/>
    <x v="7"/>
    <s v="Palo Alto"/>
    <x v="1"/>
    <x v="1"/>
    <x v="14"/>
    <x v="145"/>
    <s v="Greylock Partners, Lightspeed Venture Partners, Khosla Ventures"/>
  </r>
  <r>
    <s v="Vuori"/>
    <x v="26"/>
    <x v="36"/>
    <x v="6"/>
    <x v="2"/>
    <s v="Carlsbad"/>
    <x v="1"/>
    <x v="1"/>
    <x v="5"/>
    <x v="146"/>
    <s v="SoftBank Group, Norwest Venture Partners"/>
  </r>
  <r>
    <s v="Webflow"/>
    <x v="26"/>
    <x v="216"/>
    <x v="6"/>
    <x v="4"/>
    <s v="San Francisco"/>
    <x v="1"/>
    <x v="1"/>
    <x v="0"/>
    <x v="147"/>
    <s v="Accel, Silversmith Capital Partners, capitalG"/>
  </r>
  <r>
    <s v="Yuga Labs"/>
    <x v="26"/>
    <x v="217"/>
    <x v="8"/>
    <x v="3"/>
    <s v="Miami"/>
    <x v="1"/>
    <x v="1"/>
    <x v="28"/>
    <x v="148"/>
    <s v="Andreessen Horowitz, Thrive Capital, Sound Ventures"/>
  </r>
  <r>
    <s v="Zapier"/>
    <x v="26"/>
    <x v="218"/>
    <x v="6"/>
    <x v="4"/>
    <s v="Sunnyvale"/>
    <x v="1"/>
    <x v="1"/>
    <x v="9"/>
    <x v="149"/>
    <s v="Sequoia Capital, Bessemer Venture Partners, Threshold Ventures"/>
  </r>
  <r>
    <s v="Dadi Cinema"/>
    <x v="27"/>
    <x v="219"/>
    <x v="7"/>
    <x v="1"/>
    <s v="Shenzhen"/>
    <x v="0"/>
    <x v="0"/>
    <x v="19"/>
    <x v="150"/>
    <s v="Alibaba Pictures Group"/>
  </r>
  <r>
    <s v="Kurly"/>
    <x v="27"/>
    <x v="220"/>
    <x v="6"/>
    <x v="5"/>
    <s v="Seoul"/>
    <x v="12"/>
    <x v="0"/>
    <x v="14"/>
    <x v="10"/>
    <s v="Sequoia Capital China, DST Global, DST Global"/>
  </r>
  <r>
    <s v="Moglix"/>
    <x v="27"/>
    <x v="221"/>
    <x v="6"/>
    <x v="2"/>
    <m/>
    <x v="24"/>
    <x v="0"/>
    <x v="5"/>
    <x v="151"/>
    <s v="Jungle Ventures, Accel, Venture Highway"/>
  </r>
  <r>
    <s v="OpenAI"/>
    <x v="27"/>
    <x v="222"/>
    <x v="5"/>
    <x v="0"/>
    <s v="San Francisco"/>
    <x v="1"/>
    <x v="1"/>
    <x v="5"/>
    <x v="17"/>
    <s v="Khosla Ventures"/>
  </r>
  <r>
    <s v="Upstox"/>
    <x v="27"/>
    <x v="160"/>
    <x v="6"/>
    <x v="3"/>
    <s v="Mumbai"/>
    <x v="6"/>
    <x v="0"/>
    <x v="3"/>
    <x v="152"/>
    <s v="Tiger Global Management, Kalaari Capital"/>
  </r>
  <r>
    <s v="Vista Global"/>
    <x v="27"/>
    <x v="223"/>
    <x v="0"/>
    <x v="1"/>
    <s v="Dubai"/>
    <x v="27"/>
    <x v="0"/>
    <x v="23"/>
    <x v="153"/>
    <s v="Rhone Capital"/>
  </r>
  <r>
    <s v="Yixia"/>
    <x v="27"/>
    <x v="224"/>
    <x v="10"/>
    <x v="14"/>
    <s v="Beijing"/>
    <x v="0"/>
    <x v="0"/>
    <x v="9"/>
    <x v="31"/>
    <s v="Sequoia Capital China, Sina Weibo, Kleiner Perkins Caufield &amp; Byers, Redpoint Ventures"/>
  </r>
  <r>
    <s v="Automattic"/>
    <x v="27"/>
    <x v="225"/>
    <x v="11"/>
    <x v="4"/>
    <s v="San Francisco"/>
    <x v="1"/>
    <x v="1"/>
    <x v="4"/>
    <x v="154"/>
    <s v="Insight Venture Partners, Lowercase Capital, Polaris Partners"/>
  </r>
  <r>
    <s v="OakNorth Bank"/>
    <x v="27"/>
    <x v="226"/>
    <x v="0"/>
    <x v="3"/>
    <s v="London"/>
    <x v="4"/>
    <x v="2"/>
    <x v="5"/>
    <x v="17"/>
    <s v="Clermont Group, Coltrane Asset Management, Toscafund Asset Management"/>
  </r>
  <r>
    <s v="Worldcoin"/>
    <x v="27"/>
    <x v="227"/>
    <x v="6"/>
    <x v="3"/>
    <s v="San Francisco"/>
    <x v="1"/>
    <x v="1"/>
    <x v="20"/>
    <x v="115"/>
    <s v="Day One Ventures, Coinbase Ventures, Andreessen Horowitz"/>
  </r>
  <r>
    <s v="Hive Box"/>
    <x v="27"/>
    <x v="228"/>
    <x v="2"/>
    <x v="5"/>
    <s v="Shenzhen"/>
    <x v="0"/>
    <x v="0"/>
    <x v="5"/>
    <x v="17"/>
    <s v="Eastern Bell Capital, SF Holding Co, STO Express"/>
  </r>
  <r>
    <s v="Trax"/>
    <x v="27"/>
    <x v="222"/>
    <x v="5"/>
    <x v="0"/>
    <m/>
    <x v="24"/>
    <x v="0"/>
    <x v="3"/>
    <x v="17"/>
    <s v="Hopu Investment Management, Boyu Capital, DC Thomson Ventures"/>
  </r>
  <r>
    <s v="MessageBird"/>
    <x v="27"/>
    <x v="23"/>
    <x v="9"/>
    <x v="14"/>
    <s v="Amsterdam"/>
    <x v="15"/>
    <x v="2"/>
    <x v="9"/>
    <x v="17"/>
    <s v="Y Combinator, Atomico, Accel"/>
  </r>
  <r>
    <s v="Cohesity"/>
    <x v="27"/>
    <x v="229"/>
    <x v="2"/>
    <x v="7"/>
    <s v="San Jose"/>
    <x v="1"/>
    <x v="1"/>
    <x v="6"/>
    <x v="36"/>
    <s v="SoftBank Group, Sequoia Capital, Wing Venture Capital"/>
  </r>
  <r>
    <s v="Cybereason"/>
    <x v="27"/>
    <x v="230"/>
    <x v="5"/>
    <x v="13"/>
    <s v="Boston"/>
    <x v="1"/>
    <x v="1"/>
    <x v="0"/>
    <x v="155"/>
    <s v="SoftBank Group, CRV, Spark Capital"/>
  </r>
  <r>
    <s v="A24 Films"/>
    <x v="27"/>
    <x v="231"/>
    <x v="8"/>
    <x v="1"/>
    <s v="New York"/>
    <x v="1"/>
    <x v="1"/>
    <x v="0"/>
    <x v="156"/>
    <s v="Stripes Group, Neuberger Berman"/>
  </r>
  <r>
    <s v="Acronis"/>
    <x v="27"/>
    <x v="232"/>
    <x v="5"/>
    <x v="13"/>
    <s v="Schaffhausen"/>
    <x v="28"/>
    <x v="2"/>
    <x v="13"/>
    <x v="157"/>
    <s v="Goldman Sachs, VebVentures, Insight Partners"/>
  </r>
  <r>
    <s v="Aura"/>
    <x v="27"/>
    <x v="233"/>
    <x v="6"/>
    <x v="13"/>
    <s v="Burlington"/>
    <x v="1"/>
    <x v="1"/>
    <x v="20"/>
    <x v="158"/>
    <s v="Warburg Pincus, General Catalyst"/>
  </r>
  <r>
    <s v="BYTON"/>
    <x v="27"/>
    <x v="21"/>
    <x v="2"/>
    <x v="11"/>
    <s v="Nanjing"/>
    <x v="0"/>
    <x v="0"/>
    <x v="10"/>
    <x v="17"/>
    <s v="FAW Group, Tencent Holdings, Tus Holdings"/>
  </r>
  <r>
    <s v="Cato Networks"/>
    <x v="27"/>
    <x v="67"/>
    <x v="9"/>
    <x v="13"/>
    <s v="Tel Aviv"/>
    <x v="18"/>
    <x v="0"/>
    <x v="5"/>
    <x v="159"/>
    <s v="Aspect Ventures, SingTel Innov8, Greylock Partners"/>
  </r>
  <r>
    <s v="Digit Insurance"/>
    <x v="27"/>
    <x v="234"/>
    <x v="6"/>
    <x v="3"/>
    <s v="Bengaluru"/>
    <x v="6"/>
    <x v="0"/>
    <x v="10"/>
    <x v="160"/>
    <s v="Fairfax Financial Holdings, A91 Partners, TVS Capital"/>
  </r>
  <r>
    <s v="Fetch Rewards"/>
    <x v="27"/>
    <x v="133"/>
    <x v="6"/>
    <x v="2"/>
    <s v="Madison"/>
    <x v="1"/>
    <x v="1"/>
    <x v="14"/>
    <x v="161"/>
    <s v="Greycroft, Loeb.NYC, DST Global"/>
  </r>
  <r>
    <s v="Games24x7"/>
    <x v="27"/>
    <x v="235"/>
    <x v="8"/>
    <x v="4"/>
    <s v="Mumbai"/>
    <x v="6"/>
    <x v="0"/>
    <x v="19"/>
    <x v="162"/>
    <s v="Tiger Global Management, The Raine Group, Malabar Investments"/>
  </r>
  <r>
    <s v="GoStudent"/>
    <x v="27"/>
    <x v="236"/>
    <x v="6"/>
    <x v="8"/>
    <s v="Vienna"/>
    <x v="25"/>
    <x v="2"/>
    <x v="11"/>
    <x v="163"/>
    <s v="DN Capital, Left Lane Capital, Coatue Management"/>
  </r>
  <r>
    <s v="Immutable"/>
    <x v="27"/>
    <x v="237"/>
    <x v="8"/>
    <x v="3"/>
    <s v="Sydney"/>
    <x v="3"/>
    <x v="3"/>
    <x v="8"/>
    <x v="164"/>
    <s v="Fabric Ventures, AirTree Ventures, Temasek"/>
  </r>
  <r>
    <s v="Infra.Market"/>
    <x v="27"/>
    <x v="139"/>
    <x v="6"/>
    <x v="2"/>
    <s v="Thane"/>
    <x v="6"/>
    <x v="0"/>
    <x v="10"/>
    <x v="165"/>
    <s v="Accel, Tiger Global Management, Nexus Venture Partners"/>
  </r>
  <r>
    <s v="Side"/>
    <x v="27"/>
    <x v="238"/>
    <x v="6"/>
    <x v="4"/>
    <s v="San Francisco"/>
    <x v="1"/>
    <x v="1"/>
    <x v="11"/>
    <x v="166"/>
    <s v="Coatue Managemeny, Trinity Ventures, Matrix Partners"/>
  </r>
  <r>
    <s v="SiFive"/>
    <x v="27"/>
    <x v="239"/>
    <x v="8"/>
    <x v="10"/>
    <s v="San Mateo"/>
    <x v="1"/>
    <x v="1"/>
    <x v="5"/>
    <x v="167"/>
    <s v="Sutter Hill Ventures, Osage University Partners, Spark Capital"/>
  </r>
  <r>
    <s v="Somatus"/>
    <x v="27"/>
    <x v="240"/>
    <x v="8"/>
    <x v="9"/>
    <s v="McLean"/>
    <x v="1"/>
    <x v="1"/>
    <x v="10"/>
    <x v="168"/>
    <s v="The Blue Venture Fund, Flare Capital Partners, Longitude Capital"/>
  </r>
  <r>
    <s v="Sysdig"/>
    <x v="27"/>
    <x v="241"/>
    <x v="6"/>
    <x v="13"/>
    <s v="San Francisco"/>
    <x v="1"/>
    <x v="1"/>
    <x v="6"/>
    <x v="169"/>
    <s v="Accel, Bain Capital Ventures, Insight Partners"/>
  </r>
  <r>
    <s v="Uniphore"/>
    <x v="27"/>
    <x v="242"/>
    <x v="8"/>
    <x v="0"/>
    <s v="Palo Alto"/>
    <x v="1"/>
    <x v="1"/>
    <x v="2"/>
    <x v="34"/>
    <s v="Chiratae Ventures, March Capital Partners, National Grid Partners"/>
  </r>
  <r>
    <s v="Varo Bank"/>
    <x v="27"/>
    <x v="243"/>
    <x v="6"/>
    <x v="3"/>
    <s v="San Francisco"/>
    <x v="1"/>
    <x v="1"/>
    <x v="5"/>
    <x v="170"/>
    <s v="Warburg Pincus, The Rise Fund, HarbourVest Partners"/>
  </r>
  <r>
    <s v="Vercel"/>
    <x v="27"/>
    <x v="244"/>
    <x v="6"/>
    <x v="4"/>
    <s v="San Francisco"/>
    <x v="1"/>
    <x v="1"/>
    <x v="5"/>
    <x v="171"/>
    <s v="CRV, Accel, Google Ventures"/>
  </r>
  <r>
    <s v="Oura"/>
    <x v="27"/>
    <x v="245"/>
    <x v="8"/>
    <x v="9"/>
    <s v="Oulu"/>
    <x v="17"/>
    <x v="2"/>
    <x v="6"/>
    <x v="172"/>
    <s v="Forerunner Ventures, Lifeline Ventures, MSD Capital"/>
  </r>
  <r>
    <s v="Unacademy"/>
    <x v="27"/>
    <x v="214"/>
    <x v="9"/>
    <x v="8"/>
    <s v="Bengaluru"/>
    <x v="6"/>
    <x v="0"/>
    <x v="5"/>
    <x v="173"/>
    <s v="Blume Ventures, Nexus Venture Partners, Sequoia Capital India"/>
  </r>
  <r>
    <s v="Axonius"/>
    <x v="27"/>
    <x v="246"/>
    <x v="6"/>
    <x v="13"/>
    <s v="New York"/>
    <x v="1"/>
    <x v="1"/>
    <x v="11"/>
    <x v="174"/>
    <s v="Vertex Ventures Israel, Bessemer Venture Partners, Emerge"/>
  </r>
  <r>
    <s v="Clari"/>
    <x v="27"/>
    <x v="247"/>
    <x v="6"/>
    <x v="4"/>
    <s v="Sunnyvale"/>
    <x v="1"/>
    <x v="1"/>
    <x v="0"/>
    <x v="175"/>
    <s v="Sequoia Capital, Bain Capital Ventures, enaya Capital"/>
  </r>
  <r>
    <s v="ManoMano"/>
    <x v="27"/>
    <x v="248"/>
    <x v="6"/>
    <x v="2"/>
    <s v="Paris"/>
    <x v="16"/>
    <x v="2"/>
    <x v="6"/>
    <x v="176"/>
    <s v="General Atlantic, Piton Capital, Partech Partners"/>
  </r>
  <r>
    <s v="Pendo"/>
    <x v="27"/>
    <x v="249"/>
    <x v="5"/>
    <x v="4"/>
    <s v="Raleigh"/>
    <x v="1"/>
    <x v="1"/>
    <x v="6"/>
    <x v="177"/>
    <s v="Contour Venture Partners, Battery Ventures, Core Capital Partners"/>
  </r>
  <r>
    <s v="Plume"/>
    <x v="27"/>
    <x v="250"/>
    <x v="6"/>
    <x v="4"/>
    <s v="Palo Alto"/>
    <x v="1"/>
    <x v="1"/>
    <x v="5"/>
    <x v="178"/>
    <s v="Insight Partners, Jackson Square Ventures, Liberty Gloval Ventures"/>
  </r>
  <r>
    <s v="JumpCloud"/>
    <x v="27"/>
    <x v="251"/>
    <x v="6"/>
    <x v="7"/>
    <s v="Louisville"/>
    <x v="1"/>
    <x v="1"/>
    <x v="0"/>
    <x v="179"/>
    <s v="Foundry Group, General Atlantic, BlackRock"/>
  </r>
  <r>
    <s v="Project44"/>
    <x v="27"/>
    <x v="252"/>
    <x v="6"/>
    <x v="5"/>
    <s v="Chicago"/>
    <x v="1"/>
    <x v="1"/>
    <x v="14"/>
    <x v="180"/>
    <s v="Emergence Capital Partners, 8VC, Chicago Ventures"/>
  </r>
  <r>
    <s v="Sourcegraph"/>
    <x v="27"/>
    <x v="172"/>
    <x v="6"/>
    <x v="4"/>
    <s v="San Francisco"/>
    <x v="1"/>
    <x v="1"/>
    <x v="6"/>
    <x v="181"/>
    <s v="Redpoint Ventures, Goldcrest Capital, Insight Partners"/>
  </r>
  <r>
    <s v="OwnBackup"/>
    <x v="27"/>
    <x v="253"/>
    <x v="6"/>
    <x v="7"/>
    <s v="Englewood Cliffs"/>
    <x v="1"/>
    <x v="1"/>
    <x v="5"/>
    <x v="182"/>
    <s v="Insight Partners, Salesforce Ventures, Vertex Ventures"/>
  </r>
  <r>
    <s v="Starburst"/>
    <x v="27"/>
    <x v="107"/>
    <x v="6"/>
    <x v="7"/>
    <s v="Boston"/>
    <x v="1"/>
    <x v="1"/>
    <x v="15"/>
    <x v="126"/>
    <s v="Index Ventures, Coatue Management, Andreessen Horowitz"/>
  </r>
  <r>
    <s v="Youxia Motors"/>
    <x v="27"/>
    <x v="254"/>
    <x v="2"/>
    <x v="11"/>
    <s v="Shanghai"/>
    <x v="0"/>
    <x v="0"/>
    <x v="14"/>
    <x v="17"/>
    <s v="China Environmental Protection Industry, China Fortune Ocean"/>
  </r>
  <r>
    <s v="Zetwerk"/>
    <x v="27"/>
    <x v="255"/>
    <x v="6"/>
    <x v="4"/>
    <s v="Bengaluru"/>
    <x v="6"/>
    <x v="0"/>
    <x v="8"/>
    <x v="183"/>
    <s v="Sequoia Capital India, Kae Capital, Accel"/>
  </r>
  <r>
    <s v="Cars24"/>
    <x v="27"/>
    <x v="256"/>
    <x v="9"/>
    <x v="2"/>
    <s v="Gurgaon"/>
    <x v="6"/>
    <x v="0"/>
    <x v="5"/>
    <x v="17"/>
    <s v="Moore Strategic Ventures, DST Global, Sequoia Capital India"/>
  </r>
  <r>
    <s v="Ethos"/>
    <x v="27"/>
    <x v="257"/>
    <x v="6"/>
    <x v="3"/>
    <s v="San Francisco"/>
    <x v="1"/>
    <x v="1"/>
    <x v="10"/>
    <x v="179"/>
    <s v="Sequoia Capital, Google Ventures, Accel"/>
  </r>
  <r>
    <s v="Komodo Health"/>
    <x v="27"/>
    <x v="258"/>
    <x v="9"/>
    <x v="9"/>
    <s v="San Francisco"/>
    <x v="1"/>
    <x v="1"/>
    <x v="14"/>
    <x v="166"/>
    <s v="Andreessen Horowitz, IA Ventures, Felicis Ventures"/>
  </r>
  <r>
    <s v="Nextiva"/>
    <x v="27"/>
    <x v="259"/>
    <x v="6"/>
    <x v="4"/>
    <s v="Scottsdale"/>
    <x v="1"/>
    <x v="1"/>
    <x v="2"/>
    <x v="184"/>
    <s v="Goldman Sachs Asset Management"/>
  </r>
  <r>
    <s v="o9 Solutions"/>
    <x v="27"/>
    <x v="260"/>
    <x v="9"/>
    <x v="0"/>
    <s v="Dallas"/>
    <x v="1"/>
    <x v="1"/>
    <x v="12"/>
    <x v="185"/>
    <s v="KKR"/>
  </r>
  <r>
    <s v="Scopely"/>
    <x v="27"/>
    <x v="261"/>
    <x v="5"/>
    <x v="14"/>
    <s v="Culver City"/>
    <x v="1"/>
    <x v="1"/>
    <x v="9"/>
    <x v="186"/>
    <s v="Greycroft, Sands Capital, Revolution Growth"/>
  </r>
  <r>
    <s v="Sila Nanotechnologies"/>
    <x v="27"/>
    <x v="179"/>
    <x v="5"/>
    <x v="1"/>
    <s v="Alameda"/>
    <x v="1"/>
    <x v="1"/>
    <x v="9"/>
    <x v="187"/>
    <s v="Bessemer Venture Partners, Sutter Hill Ventures, Matrix Partners"/>
  </r>
  <r>
    <s v="Via"/>
    <x v="27"/>
    <x v="262"/>
    <x v="9"/>
    <x v="11"/>
    <s v="New York"/>
    <x v="1"/>
    <x v="1"/>
    <x v="0"/>
    <x v="188"/>
    <s v="83North, RiverPark Ventures, Pitango Venture Capital"/>
  </r>
  <r>
    <s v="Transmit Security"/>
    <x v="27"/>
    <x v="236"/>
    <x v="6"/>
    <x v="13"/>
    <s v="Tel Aviv"/>
    <x v="18"/>
    <x v="0"/>
    <x v="14"/>
    <x v="44"/>
    <s v="General Atlantic, Insight Partners, Vintage Investment Partners"/>
  </r>
  <r>
    <s v="BlockDaemon"/>
    <x v="27"/>
    <x v="189"/>
    <x v="6"/>
    <x v="3"/>
    <s v="Los Angeles"/>
    <x v="1"/>
    <x v="1"/>
    <x v="10"/>
    <x v="189"/>
    <s v="BOLDstart Ventures, Lerer Hippeau, Kenetic Capital"/>
  </r>
  <r>
    <s v="Convoy"/>
    <x v="27"/>
    <x v="263"/>
    <x v="2"/>
    <x v="5"/>
    <s v="Seattle"/>
    <x v="1"/>
    <x v="1"/>
    <x v="5"/>
    <x v="190"/>
    <s v="Greylock Partners, capitalG, Y Combinator"/>
  </r>
  <r>
    <s v="Dream Games"/>
    <x v="27"/>
    <x v="195"/>
    <x v="6"/>
    <x v="14"/>
    <s v="Istanbul"/>
    <x v="8"/>
    <x v="2"/>
    <x v="20"/>
    <x v="103"/>
    <s v="Makers Fund, Index Ventures, Inova Ventures Participacees"/>
  </r>
  <r>
    <s v="Illumio"/>
    <x v="27"/>
    <x v="264"/>
    <x v="10"/>
    <x v="13"/>
    <s v="Sunnyvale"/>
    <x v="1"/>
    <x v="1"/>
    <x v="6"/>
    <x v="22"/>
    <s v="Data Collective, Formation 8, General Catalyst Partners"/>
  </r>
  <r>
    <s v="MasterClass"/>
    <x v="27"/>
    <x v="265"/>
    <x v="6"/>
    <x v="8"/>
    <s v="San Francisco"/>
    <x v="1"/>
    <x v="1"/>
    <x v="5"/>
    <x v="191"/>
    <s v="Institutional Venture Partners, New Enterprise Associates, Javelin Venture Partners"/>
  </r>
  <r>
    <s v="Graphcore"/>
    <x v="27"/>
    <x v="266"/>
    <x v="2"/>
    <x v="0"/>
    <s v="Bristol"/>
    <x v="4"/>
    <x v="2"/>
    <x v="10"/>
    <x v="192"/>
    <s v="Dell Technologies Capital, Pitango Venture Capital, Amadeus Capital Partners"/>
  </r>
  <r>
    <s v="ApplyBoard"/>
    <x v="27"/>
    <x v="267"/>
    <x v="9"/>
    <x v="8"/>
    <s v="Kitchener"/>
    <x v="14"/>
    <x v="1"/>
    <x v="5"/>
    <x v="193"/>
    <s v="Artiman Ventures, Plug and Play Ventures, Anthos Capital"/>
  </r>
  <r>
    <s v="Blockstream"/>
    <x v="27"/>
    <x v="268"/>
    <x v="6"/>
    <x v="3"/>
    <s v="Vancouver"/>
    <x v="14"/>
    <x v="1"/>
    <x v="14"/>
    <x v="194"/>
    <s v="AME Cloud Ventures, Future Perfect Ventures, Blockchain Capital"/>
  </r>
  <r>
    <s v="Cedar"/>
    <x v="27"/>
    <x v="269"/>
    <x v="6"/>
    <x v="3"/>
    <s v="New York"/>
    <x v="1"/>
    <x v="1"/>
    <x v="10"/>
    <x v="195"/>
    <s v="Thrive Capital, Founders Fund, Cocnord Health Partners"/>
  </r>
  <r>
    <s v="ContentSquare"/>
    <x v="27"/>
    <x v="270"/>
    <x v="6"/>
    <x v="4"/>
    <s v="Paris"/>
    <x v="16"/>
    <x v="2"/>
    <x v="0"/>
    <x v="196"/>
    <s v="Highland Europe, Eurazeo, Canaan Partners"/>
  </r>
  <r>
    <s v="Eruditus Executive Education"/>
    <x v="27"/>
    <x v="271"/>
    <x v="6"/>
    <x v="8"/>
    <s v="Mumbai"/>
    <x v="6"/>
    <x v="0"/>
    <x v="3"/>
    <x v="197"/>
    <s v="Sequoia Capital India, Softbank, Bertelsmann India Investments"/>
  </r>
  <r>
    <s v="Innovaccer"/>
    <x v="27"/>
    <x v="272"/>
    <x v="6"/>
    <x v="9"/>
    <s v="San Francisco"/>
    <x v="1"/>
    <x v="1"/>
    <x v="14"/>
    <x v="124"/>
    <s v="M12, WestBridge Capital, Lightspeed Venture Partners"/>
  </r>
  <r>
    <s v="Ironclad"/>
    <x v="27"/>
    <x v="273"/>
    <x v="8"/>
    <x v="4"/>
    <s v="Sacramento"/>
    <x v="1"/>
    <x v="1"/>
    <x v="14"/>
    <x v="198"/>
    <s v="Accel, Sequoia Capital, Y Combinator"/>
  </r>
  <r>
    <s v="Skims"/>
    <x v="27"/>
    <x v="274"/>
    <x v="6"/>
    <x v="2"/>
    <s v="Los Angeles"/>
    <x v="1"/>
    <x v="1"/>
    <x v="20"/>
    <x v="199"/>
    <s v="Thrive Capital, Alliance Consumer Growth, Imaginary Ventures"/>
  </r>
  <r>
    <s v="Thumbtack"/>
    <x v="27"/>
    <x v="275"/>
    <x v="10"/>
    <x v="2"/>
    <s v="San Francisco"/>
    <x v="1"/>
    <x v="1"/>
    <x v="2"/>
    <x v="200"/>
    <s v="Tiger Global, Sequoia Capital, Google Capital"/>
  </r>
  <r>
    <s v="Zipline"/>
    <x v="27"/>
    <x v="276"/>
    <x v="5"/>
    <x v="5"/>
    <s v="South San Francisco"/>
    <x v="1"/>
    <x v="1"/>
    <x v="14"/>
    <x v="193"/>
    <s v="Sequoia Capital, Baillie Gifford &amp; Co., Google Ventures"/>
  </r>
  <r>
    <s v="BharatPe"/>
    <x v="27"/>
    <x v="277"/>
    <x v="6"/>
    <x v="3"/>
    <s v="New Delhi"/>
    <x v="6"/>
    <x v="0"/>
    <x v="8"/>
    <x v="67"/>
    <s v="Insight Partners, Sequoia Capital India, BEENEXT"/>
  </r>
  <r>
    <s v="DriveWealth"/>
    <x v="27"/>
    <x v="255"/>
    <x v="6"/>
    <x v="3"/>
    <s v="Chatham"/>
    <x v="1"/>
    <x v="1"/>
    <x v="0"/>
    <x v="201"/>
    <s v="Point72 Ventures, Route 66 Ventures, Accel"/>
  </r>
  <r>
    <s v="Flink Food"/>
    <x v="27"/>
    <x v="278"/>
    <x v="6"/>
    <x v="2"/>
    <s v="Berlin"/>
    <x v="10"/>
    <x v="2"/>
    <x v="28"/>
    <x v="17"/>
    <s v="Mubadala Capital, Bond, Prosus Ventures"/>
  </r>
  <r>
    <s v="PsiQuantum"/>
    <x v="27"/>
    <x v="81"/>
    <x v="6"/>
    <x v="10"/>
    <s v="Palo Alto"/>
    <x v="1"/>
    <x v="1"/>
    <x v="10"/>
    <x v="202"/>
    <s v="Playground Global, M12, BlackRock"/>
  </r>
  <r>
    <s v="SpotOn"/>
    <x v="27"/>
    <x v="279"/>
    <x v="6"/>
    <x v="3"/>
    <s v="San Francisco"/>
    <x v="1"/>
    <x v="1"/>
    <x v="11"/>
    <x v="203"/>
    <s v="Dragoneer Investment Group, DST Global, Franklin Templeton"/>
  </r>
  <r>
    <s v="Gorillas"/>
    <x v="27"/>
    <x v="280"/>
    <x v="6"/>
    <x v="2"/>
    <s v="Berlin"/>
    <x v="10"/>
    <x v="2"/>
    <x v="22"/>
    <x v="17"/>
    <s v="Coatue Management, Atlantic Food Labs, DST Global"/>
  </r>
  <r>
    <s v="HighRadius"/>
    <x v="27"/>
    <x v="281"/>
    <x v="9"/>
    <x v="3"/>
    <s v="Houston"/>
    <x v="1"/>
    <x v="1"/>
    <x v="19"/>
    <x v="204"/>
    <s v="Susquehanna Growth Equity, Citi Ventures, ICONIQ Capital"/>
  </r>
  <r>
    <s v="Loft"/>
    <x v="27"/>
    <x v="282"/>
    <x v="9"/>
    <x v="2"/>
    <s v="Sao Paulo"/>
    <x v="23"/>
    <x v="4"/>
    <x v="8"/>
    <x v="205"/>
    <s v="Monashees+, Andreessen Horowitz, QED Investors"/>
  </r>
  <r>
    <s v="Nuvemshop"/>
    <x v="27"/>
    <x v="283"/>
    <x v="6"/>
    <x v="2"/>
    <s v="Sao Paulo"/>
    <x v="23"/>
    <x v="4"/>
    <x v="9"/>
    <x v="203"/>
    <s v="Kaszek Ventures, Qualcomm Ventures, Accel"/>
  </r>
  <r>
    <s v="Udaan"/>
    <x v="27"/>
    <x v="284"/>
    <x v="2"/>
    <x v="5"/>
    <s v="Bengaluru"/>
    <x v="6"/>
    <x v="0"/>
    <x v="10"/>
    <x v="17"/>
    <s v="DST Global, Lightspeed Venture Partners, Microsoft ScaleUp"/>
  </r>
  <r>
    <s v="Workrise"/>
    <x v="27"/>
    <x v="285"/>
    <x v="5"/>
    <x v="4"/>
    <s v="Austin"/>
    <x v="1"/>
    <x v="1"/>
    <x v="14"/>
    <x v="178"/>
    <s v="Founders Fund, Quantum Energy Partners, Bedrock Capital"/>
  </r>
  <r>
    <s v="ActiveCampaign"/>
    <x v="27"/>
    <x v="106"/>
    <x v="6"/>
    <x v="4"/>
    <s v="Chicago"/>
    <x v="1"/>
    <x v="1"/>
    <x v="13"/>
    <x v="206"/>
    <s v="Silversmith Capital Partners, Susquehanna Growth Equity, Tiger Global Management"/>
  </r>
  <r>
    <s v="Age of Learning"/>
    <x v="27"/>
    <x v="286"/>
    <x v="7"/>
    <x v="8"/>
    <s v="Glendale"/>
    <x v="1"/>
    <x v="1"/>
    <x v="18"/>
    <x v="158"/>
    <s v="Iconiq Capital"/>
  </r>
  <r>
    <s v="Amber Group"/>
    <x v="27"/>
    <x v="287"/>
    <x v="6"/>
    <x v="3"/>
    <m/>
    <x v="11"/>
    <x v="0"/>
    <x v="5"/>
    <x v="207"/>
    <s v="Tiger Global Management, Tiger Brokers, DCM Ventures"/>
  </r>
  <r>
    <s v="Anchorage Digital"/>
    <x v="27"/>
    <x v="288"/>
    <x v="6"/>
    <x v="3"/>
    <s v="San Francisco"/>
    <x v="1"/>
    <x v="1"/>
    <x v="11"/>
    <x v="208"/>
    <s v="Andreessen Horowitz, Blockchain Capital, Lux Capital"/>
  </r>
  <r>
    <s v="BlockFi"/>
    <x v="27"/>
    <x v="289"/>
    <x v="6"/>
    <x v="3"/>
    <s v="Jersey City"/>
    <x v="1"/>
    <x v="1"/>
    <x v="11"/>
    <x v="17"/>
    <s v="ConsenSys Ventures, Valar Ventures, PUC"/>
  </r>
  <r>
    <s v="Calendly"/>
    <x v="27"/>
    <x v="290"/>
    <x v="6"/>
    <x v="4"/>
    <s v="Atlanta"/>
    <x v="1"/>
    <x v="1"/>
    <x v="6"/>
    <x v="209"/>
    <s v="ICONIQ Capital, OpenView Venture Partners"/>
  </r>
  <r>
    <s v="Carbon Health"/>
    <x v="27"/>
    <x v="291"/>
    <x v="6"/>
    <x v="9"/>
    <s v="San Francisco"/>
    <x v="1"/>
    <x v="1"/>
    <x v="5"/>
    <x v="132"/>
    <s v="Brookfield Asset Management, Blackstone, Data Collective"/>
  </r>
  <r>
    <s v="Circle"/>
    <x v="27"/>
    <x v="292"/>
    <x v="2"/>
    <x v="3"/>
    <s v="Boston"/>
    <x v="1"/>
    <x v="1"/>
    <x v="6"/>
    <x v="210"/>
    <s v="General Catalyst, Digital Currency Group, Accel"/>
  </r>
  <r>
    <s v="CMR Surgical"/>
    <x v="27"/>
    <x v="293"/>
    <x v="5"/>
    <x v="9"/>
    <s v="Cambridge"/>
    <x v="4"/>
    <x v="2"/>
    <x v="14"/>
    <x v="211"/>
    <s v="Cambridge Innovation Capital, LGT Capital Partners, Escala Capital"/>
  </r>
  <r>
    <s v="Contentful"/>
    <x v="27"/>
    <x v="187"/>
    <x v="6"/>
    <x v="4"/>
    <s v="Berlin"/>
    <x v="10"/>
    <x v="2"/>
    <x v="6"/>
    <x v="25"/>
    <s v="Balderton Capital, General Catalyst, Tiger Global Management"/>
  </r>
  <r>
    <s v="Cross River Bank"/>
    <x v="27"/>
    <x v="294"/>
    <x v="8"/>
    <x v="3"/>
    <s v="Fort Lee"/>
    <x v="1"/>
    <x v="1"/>
    <x v="2"/>
    <x v="31"/>
    <s v="Battery Ventures, Andreessen Horowitz, Ribbit Capital"/>
  </r>
  <r>
    <s v="Delhivery"/>
    <x v="27"/>
    <x v="167"/>
    <x v="5"/>
    <x v="5"/>
    <s v="Gurgaon"/>
    <x v="6"/>
    <x v="0"/>
    <x v="9"/>
    <x v="17"/>
    <s v="Times Internet, Nexus Venture Partners, SoftBank Group"/>
  </r>
  <r>
    <s v="FlixBus"/>
    <x v="27"/>
    <x v="295"/>
    <x v="5"/>
    <x v="11"/>
    <s v="Munich"/>
    <x v="10"/>
    <x v="2"/>
    <x v="6"/>
    <x v="17"/>
    <s v="Holtzbrinck Ventures, Unternehmertum Venture Capital, General Atlantic"/>
  </r>
  <r>
    <s v="Flutterwave"/>
    <x v="27"/>
    <x v="269"/>
    <x v="6"/>
    <x v="3"/>
    <s v="San Francisco"/>
    <x v="1"/>
    <x v="1"/>
    <x v="10"/>
    <x v="212"/>
    <s v="Green Visor Capital, CRE Venture Capital, Greycroft"/>
  </r>
  <r>
    <s v="Forter"/>
    <x v="27"/>
    <x v="296"/>
    <x v="9"/>
    <x v="13"/>
    <s v="New York"/>
    <x v="1"/>
    <x v="1"/>
    <x v="6"/>
    <x v="213"/>
    <s v="Sequoia Capital Israel, Scale Venture Partners, Commerce Ventures"/>
  </r>
  <r>
    <s v="Grafana Labs"/>
    <x v="27"/>
    <x v="280"/>
    <x v="6"/>
    <x v="4"/>
    <s v="New York"/>
    <x v="1"/>
    <x v="1"/>
    <x v="14"/>
    <x v="136"/>
    <s v="Lightspeed Venture Partners, Lead Edge Capital, Coatue Management"/>
  </r>
  <r>
    <s v="Groww"/>
    <x v="27"/>
    <x v="16"/>
    <x v="6"/>
    <x v="3"/>
    <s v="Bengaluru"/>
    <x v="6"/>
    <x v="0"/>
    <x v="11"/>
    <x v="214"/>
    <s v="Tiger Global Management, Sequoia Capital India, Ribbit Capital"/>
  </r>
  <r>
    <s v="Inxeption"/>
    <x v="27"/>
    <x v="297"/>
    <x v="8"/>
    <x v="3"/>
    <s v="San Francisco"/>
    <x v="1"/>
    <x v="1"/>
    <x v="11"/>
    <x v="69"/>
    <s v="Coatue Management, BMO Capital, Schonfeld Strategic Advisors"/>
  </r>
  <r>
    <s v="KK Group"/>
    <x v="27"/>
    <x v="298"/>
    <x v="5"/>
    <x v="2"/>
    <s v="Dongguan"/>
    <x v="0"/>
    <x v="0"/>
    <x v="14"/>
    <x v="215"/>
    <s v="Matrix Partners China, Bright Venture Capita, Shenzhen Capital Group"/>
  </r>
  <r>
    <s v="Lattice"/>
    <x v="27"/>
    <x v="176"/>
    <x v="6"/>
    <x v="4"/>
    <s v="San Francisco"/>
    <x v="1"/>
    <x v="1"/>
    <x v="5"/>
    <x v="216"/>
    <s v="Khosla Ventures, Thrive Capital, Y Combinator"/>
  </r>
  <r>
    <s v="LaunchDarkly"/>
    <x v="27"/>
    <x v="192"/>
    <x v="6"/>
    <x v="4"/>
    <s v="Oakland"/>
    <x v="1"/>
    <x v="1"/>
    <x v="14"/>
    <x v="217"/>
    <s v="Uncork Capital, Threshold Ventures, Bloomberg Beta"/>
  </r>
  <r>
    <s v="Lucid"/>
    <x v="27"/>
    <x v="227"/>
    <x v="6"/>
    <x v="4"/>
    <s v="South Jordan"/>
    <x v="1"/>
    <x v="1"/>
    <x v="3"/>
    <x v="218"/>
    <s v="Spectrum Equity, ICONIQ Capital, Grayhawk Capital"/>
  </r>
  <r>
    <s v="Outschool"/>
    <x v="27"/>
    <x v="121"/>
    <x v="6"/>
    <x v="8"/>
    <s v="San Francisco"/>
    <x v="1"/>
    <x v="1"/>
    <x v="5"/>
    <x v="219"/>
    <s v="Uniion Square Ventures, Tiger Global Management, Lightspeed Venture Capital"/>
  </r>
  <r>
    <s v="Podium"/>
    <x v="27"/>
    <x v="299"/>
    <x v="9"/>
    <x v="4"/>
    <s v="Lehi"/>
    <x v="1"/>
    <x v="1"/>
    <x v="14"/>
    <x v="220"/>
    <s v="Accel, Summit Partners, Google Ventures"/>
  </r>
  <r>
    <s v="Remote"/>
    <x v="27"/>
    <x v="172"/>
    <x v="6"/>
    <x v="3"/>
    <s v="San Francisco"/>
    <x v="1"/>
    <x v="1"/>
    <x v="10"/>
    <x v="175"/>
    <s v="Index Ventures, Sequoia Capital, General Catalyst"/>
  </r>
  <r>
    <s v="Seismic"/>
    <x v="27"/>
    <x v="266"/>
    <x v="2"/>
    <x v="4"/>
    <s v="San Diego"/>
    <x v="1"/>
    <x v="1"/>
    <x v="3"/>
    <x v="15"/>
    <s v="Jackson Square Ventures, General Atlantic, Lightspeed Venture Partners"/>
  </r>
  <r>
    <s v="Sky Mavis"/>
    <x v="27"/>
    <x v="300"/>
    <x v="6"/>
    <x v="4"/>
    <s v="Ho Chi Minh City"/>
    <x v="29"/>
    <x v="0"/>
    <x v="20"/>
    <x v="221"/>
    <s v="Fabric Ventures, 500 Global, Standard Crypto"/>
  </r>
  <r>
    <s v="SouChe Holdings"/>
    <x v="27"/>
    <x v="301"/>
    <x v="0"/>
    <x v="2"/>
    <s v="Hangzhou"/>
    <x v="0"/>
    <x v="0"/>
    <x v="0"/>
    <x v="17"/>
    <s v="Morningside Ventures, Warburg Pincus, CreditEase Fintech Investment Fund"/>
  </r>
  <r>
    <s v="TradingView"/>
    <x v="27"/>
    <x v="302"/>
    <x v="6"/>
    <x v="3"/>
    <s v="Westerville"/>
    <x v="1"/>
    <x v="1"/>
    <x v="9"/>
    <x v="222"/>
    <s v="Tiger Global Management, Insight Partners, Jump Capital"/>
  </r>
  <r>
    <s v="Traveloka"/>
    <x v="27"/>
    <x v="303"/>
    <x v="0"/>
    <x v="12"/>
    <s v="Jakarta"/>
    <x v="7"/>
    <x v="0"/>
    <x v="0"/>
    <x v="17"/>
    <s v="Global Founders Capital, East Ventures, Expedia Inc."/>
  </r>
  <r>
    <s v="wefox"/>
    <x v="27"/>
    <x v="14"/>
    <x v="5"/>
    <x v="3"/>
    <s v="Berlin"/>
    <x v="10"/>
    <x v="2"/>
    <x v="14"/>
    <x v="223"/>
    <s v="Salesforce Ventures, Seedcamp, OMERS Ventures"/>
  </r>
  <r>
    <s v="Wildlife Studios"/>
    <x v="27"/>
    <x v="304"/>
    <x v="5"/>
    <x v="1"/>
    <s v="Sao Paulo"/>
    <x v="23"/>
    <x v="4"/>
    <x v="9"/>
    <x v="224"/>
    <s v="Benchmark, Bessemer Venture Partners"/>
  </r>
  <r>
    <s v="1047 Games"/>
    <x v="28"/>
    <x v="259"/>
    <x v="6"/>
    <x v="4"/>
    <s v="Zephyr Cove"/>
    <x v="1"/>
    <x v="1"/>
    <x v="11"/>
    <x v="225"/>
    <s v="VGames, Lakestar, Galaxy Interactive"/>
  </r>
  <r>
    <s v="Baiwang"/>
    <x v="28"/>
    <x v="105"/>
    <x v="5"/>
    <x v="3"/>
    <s v="Beijing"/>
    <x v="0"/>
    <x v="0"/>
    <x v="5"/>
    <x v="226"/>
    <s v="Guozhong Venture Capital Management, Shenzhen Capital Group, Oriental Fortune Capital"/>
  </r>
  <r>
    <s v="Boba"/>
    <x v="28"/>
    <x v="245"/>
    <x v="8"/>
    <x v="3"/>
    <s v="San Francisco"/>
    <x v="1"/>
    <x v="1"/>
    <x v="8"/>
    <x v="227"/>
    <s v="DeFi Technologies, Hypersphere Ventures, M13"/>
  </r>
  <r>
    <s v="Bought By Many"/>
    <x v="28"/>
    <x v="252"/>
    <x v="6"/>
    <x v="3"/>
    <s v="London"/>
    <x v="4"/>
    <x v="2"/>
    <x v="0"/>
    <x v="114"/>
    <s v="Octopus Ventures, Munich Re Ventures, CommerzVentures"/>
  </r>
  <r>
    <s v="Cambridge Mobile Telematics"/>
    <x v="28"/>
    <x v="305"/>
    <x v="2"/>
    <x v="14"/>
    <s v="Cambridge"/>
    <x v="1"/>
    <x v="1"/>
    <x v="3"/>
    <x v="94"/>
    <s v="SoftBank Group"/>
  </r>
  <r>
    <s v="Carzone"/>
    <x v="28"/>
    <x v="306"/>
    <x v="5"/>
    <x v="2"/>
    <s v="Jiangsu"/>
    <x v="0"/>
    <x v="0"/>
    <x v="26"/>
    <x v="228"/>
    <s v="Alibaba Group,Co-Stone Venture Capital, Buhuo Venture Capital"/>
  </r>
  <r>
    <s v="CFGI"/>
    <x v="28"/>
    <x v="307"/>
    <x v="6"/>
    <x v="3"/>
    <s v="Boston"/>
    <x v="1"/>
    <x v="1"/>
    <x v="27"/>
    <x v="229"/>
    <s v="The Carlyle Group, CVC Capital Partners"/>
  </r>
  <r>
    <s v="Cgtz"/>
    <x v="28"/>
    <x v="308"/>
    <x v="0"/>
    <x v="3"/>
    <s v="Hangzhou"/>
    <x v="0"/>
    <x v="0"/>
    <x v="14"/>
    <x v="230"/>
    <s v="Shunwei Capital Partners, China Media Group, Guangzhou Huiyin Aofeng Equity Investment Fund"/>
  </r>
  <r>
    <s v="Changingedu"/>
    <x v="28"/>
    <x v="309"/>
    <x v="0"/>
    <x v="8"/>
    <s v="Shanghai"/>
    <x v="0"/>
    <x v="0"/>
    <x v="14"/>
    <x v="231"/>
    <s v="Trustbridge Partners, IDG Capital, Sequoia Capital China"/>
  </r>
  <r>
    <s v="eDaili"/>
    <x v="28"/>
    <x v="310"/>
    <x v="5"/>
    <x v="2"/>
    <s v="Shanghai"/>
    <x v="0"/>
    <x v="0"/>
    <x v="5"/>
    <x v="232"/>
    <s v="K2VC, Lightspeed China Partners, Sky9 Capital"/>
  </r>
  <r>
    <s v="ENOVATE"/>
    <x v="28"/>
    <x v="311"/>
    <x v="5"/>
    <x v="11"/>
    <s v="Shanghai"/>
    <x v="0"/>
    <x v="0"/>
    <x v="5"/>
    <x v="17"/>
    <s v="Automobile Industry Guidance Fund"/>
  </r>
  <r>
    <s v="Fenbi Education"/>
    <x v="28"/>
    <x v="312"/>
    <x v="6"/>
    <x v="8"/>
    <s v="Beijing"/>
    <x v="0"/>
    <x v="0"/>
    <x v="5"/>
    <x v="233"/>
    <s v="Trustbridge Partners, Hony Capital, IDG Capital"/>
  </r>
  <r>
    <s v="Hesai Tech"/>
    <x v="28"/>
    <x v="313"/>
    <x v="9"/>
    <x v="0"/>
    <s v="Shanghai"/>
    <x v="0"/>
    <x v="0"/>
    <x v="6"/>
    <x v="234"/>
    <s v="Lightspeed China Partners, Baidu Ventures, Qiming Venture Partners"/>
  </r>
  <r>
    <s v="Il Makiage"/>
    <x v="28"/>
    <x v="314"/>
    <x v="8"/>
    <x v="2"/>
    <s v="New York"/>
    <x v="1"/>
    <x v="1"/>
    <x v="8"/>
    <x v="235"/>
    <s v="L Catterton, Franklin Templeton, First Light Capital Group"/>
  </r>
  <r>
    <s v="Iluvatar CoreX"/>
    <x v="28"/>
    <x v="246"/>
    <x v="6"/>
    <x v="10"/>
    <s v="Shanghai"/>
    <x v="0"/>
    <x v="0"/>
    <x v="5"/>
    <x v="236"/>
    <s v="Centurium Capital, Cedarlake Capital, Unicom Innovation Venture Capital"/>
  </r>
  <r>
    <s v="Jusfoun Big Data"/>
    <x v="28"/>
    <x v="315"/>
    <x v="2"/>
    <x v="7"/>
    <s v="Beijing"/>
    <x v="0"/>
    <x v="0"/>
    <x v="3"/>
    <x v="237"/>
    <s v="Boxin Capital, DT Capital Partners, IDG Capital"/>
  </r>
  <r>
    <s v="Pagaya"/>
    <x v="28"/>
    <x v="316"/>
    <x v="9"/>
    <x v="3"/>
    <s v="Tel Aviv"/>
    <x v="18"/>
    <x v="0"/>
    <x v="5"/>
    <x v="185"/>
    <s v="Oak HC/FT Partners, GF Investments, Harvey Golub Family Office"/>
  </r>
  <r>
    <s v="PolicyBazaar"/>
    <x v="28"/>
    <x v="90"/>
    <x v="5"/>
    <x v="3"/>
    <s v="Gurgaon"/>
    <x v="6"/>
    <x v="0"/>
    <x v="2"/>
    <x v="238"/>
    <s v="Info Edge, Softbank Capital"/>
  </r>
  <r>
    <s v="Promasidor Holdings"/>
    <x v="28"/>
    <x v="317"/>
    <x v="7"/>
    <x v="6"/>
    <s v="Bryanston"/>
    <x v="30"/>
    <x v="0"/>
    <x v="29"/>
    <x v="239"/>
    <s v="IFC, Ajinomoto"/>
  </r>
  <r>
    <s v="Tubatu.com"/>
    <x v="28"/>
    <x v="318"/>
    <x v="10"/>
    <x v="2"/>
    <s v="Shenzhen"/>
    <x v="0"/>
    <x v="0"/>
    <x v="2"/>
    <x v="97"/>
    <s v="Sequoia Capital China, Matrix Partners China, 58.com"/>
  </r>
  <r>
    <s v="Ximalaya FM"/>
    <x v="28"/>
    <x v="319"/>
    <x v="0"/>
    <x v="14"/>
    <s v="Shanghai"/>
    <x v="0"/>
    <x v="0"/>
    <x v="0"/>
    <x v="29"/>
    <s v="China Creation Ventures, Sierra Ventures, Xingwang Investment Management"/>
  </r>
  <r>
    <s v="HEYTEA"/>
    <x v="28"/>
    <x v="320"/>
    <x v="5"/>
    <x v="1"/>
    <s v="Shenzhen"/>
    <x v="0"/>
    <x v="0"/>
    <x v="0"/>
    <x v="240"/>
    <s v="Sequoia Capital China, Tencent Investment, BA Capital"/>
  </r>
  <r>
    <s v="BGL Group"/>
    <x v="28"/>
    <x v="68"/>
    <x v="0"/>
    <x v="3"/>
    <s v="Peterborough"/>
    <x v="4"/>
    <x v="2"/>
    <x v="30"/>
    <x v="241"/>
    <s v="CPP Investment Board"/>
  </r>
  <r>
    <s v="Claroty"/>
    <x v="28"/>
    <x v="321"/>
    <x v="6"/>
    <x v="13"/>
    <s v="New York"/>
    <x v="1"/>
    <x v="1"/>
    <x v="5"/>
    <x v="242"/>
    <s v="Bessemer Venture Partners, MoreVC, Team8"/>
  </r>
  <r>
    <s v="Improbable"/>
    <x v="28"/>
    <x v="322"/>
    <x v="0"/>
    <x v="1"/>
    <s v="London"/>
    <x v="4"/>
    <x v="2"/>
    <x v="0"/>
    <x v="243"/>
    <s v="Andreessen Horowitz, SoftBank Group, Temasek Holdings"/>
  </r>
  <r>
    <s v="InMobi"/>
    <x v="28"/>
    <x v="323"/>
    <x v="3"/>
    <x v="14"/>
    <s v="Bengaluru"/>
    <x v="6"/>
    <x v="0"/>
    <x v="18"/>
    <x v="244"/>
    <s v="Kleiner Perkins Caufield &amp; Byers, Softbank Corp., Sherpalo Ventures"/>
  </r>
  <r>
    <s v="MindMaze"/>
    <x v="28"/>
    <x v="324"/>
    <x v="7"/>
    <x v="9"/>
    <s v="Lausanne"/>
    <x v="28"/>
    <x v="2"/>
    <x v="0"/>
    <x v="245"/>
    <s v="Hinduja Group"/>
  </r>
  <r>
    <s v="Ninja Van"/>
    <x v="28"/>
    <x v="325"/>
    <x v="6"/>
    <x v="5"/>
    <m/>
    <x v="24"/>
    <x v="0"/>
    <x v="14"/>
    <x v="211"/>
    <s v="B Capital Group, Monk's Hill Ventures, Dynamic Parcel Distribution"/>
  </r>
  <r>
    <s v="Pantheon Systems"/>
    <x v="28"/>
    <x v="172"/>
    <x v="6"/>
    <x v="4"/>
    <s v="San Francisco"/>
    <x v="1"/>
    <x v="1"/>
    <x v="3"/>
    <x v="184"/>
    <s v="Foundry Group, Scale Venture Partners, SoftBank Group"/>
  </r>
  <r>
    <s v="SellerX"/>
    <x v="28"/>
    <x v="326"/>
    <x v="6"/>
    <x v="2"/>
    <s v="Berlin"/>
    <x v="10"/>
    <x v="2"/>
    <x v="22"/>
    <x v="246"/>
    <s v="Cherry Ventures, Felix Capital, 83North"/>
  </r>
  <r>
    <s v="AppDirect"/>
    <x v="28"/>
    <x v="327"/>
    <x v="10"/>
    <x v="2"/>
    <s v="San Francisco"/>
    <x v="1"/>
    <x v="1"/>
    <x v="12"/>
    <x v="247"/>
    <s v="Mithril, iNovia Capital, Foundry Group"/>
  </r>
  <r>
    <s v="BrewDog"/>
    <x v="28"/>
    <x v="328"/>
    <x v="0"/>
    <x v="6"/>
    <s v="Aberdeen"/>
    <x v="4"/>
    <x v="2"/>
    <x v="18"/>
    <x v="248"/>
    <s v="TSG Consumer Partners, Crowdcube"/>
  </r>
  <r>
    <s v="Enflame"/>
    <x v="28"/>
    <x v="329"/>
    <x v="6"/>
    <x v="10"/>
    <s v="Shanghai"/>
    <x v="0"/>
    <x v="0"/>
    <x v="8"/>
    <x v="249"/>
    <s v="Tencent Holdings, Delta Capital, Redpoint Ventures China"/>
  </r>
  <r>
    <s v="Tradeshift"/>
    <x v="28"/>
    <x v="330"/>
    <x v="2"/>
    <x v="3"/>
    <s v="San Francisco"/>
    <x v="1"/>
    <x v="1"/>
    <x v="12"/>
    <x v="250"/>
    <s v="Notion Capital, Scentan Ventures, Kite Ventures"/>
  </r>
  <r>
    <s v="HeartFlow"/>
    <x v="28"/>
    <x v="331"/>
    <x v="0"/>
    <x v="9"/>
    <s v="Redwood City"/>
    <x v="1"/>
    <x v="1"/>
    <x v="18"/>
    <x v="251"/>
    <s v="BlueCross BlueShield Venture Partners, US Venture Partners"/>
  </r>
  <r>
    <s v="Extend"/>
    <x v="28"/>
    <x v="112"/>
    <x v="6"/>
    <x v="3"/>
    <s v="San Francisco"/>
    <x v="1"/>
    <x v="1"/>
    <x v="23"/>
    <x v="252"/>
    <s v="GreatPoint Ventures, Meritech Capital Partners, PayPal Ventures"/>
  </r>
  <r>
    <s v="Airbyte"/>
    <x v="28"/>
    <x v="332"/>
    <x v="6"/>
    <x v="4"/>
    <s v="San Francisco"/>
    <x v="1"/>
    <x v="1"/>
    <x v="22"/>
    <x v="253"/>
    <s v="Accel, Benchmark, SV Angel"/>
  </r>
  <r>
    <s v="Andela"/>
    <x v="28"/>
    <x v="333"/>
    <x v="6"/>
    <x v="4"/>
    <s v="New York"/>
    <x v="1"/>
    <x v="1"/>
    <x v="14"/>
    <x v="106"/>
    <s v="Spark Capital, Google Ventures, CRE Venture Capital"/>
  </r>
  <r>
    <s v="Ascend Money"/>
    <x v="28"/>
    <x v="325"/>
    <x v="6"/>
    <x v="3"/>
    <s v="Bangkok"/>
    <x v="31"/>
    <x v="0"/>
    <x v="6"/>
    <x v="254"/>
    <s v="Ant Group, Charoen Pokphand Group, Bow Wave Capital"/>
  </r>
  <r>
    <s v="Athelas"/>
    <x v="28"/>
    <x v="334"/>
    <x v="8"/>
    <x v="9"/>
    <s v="Mountain View"/>
    <x v="1"/>
    <x v="1"/>
    <x v="10"/>
    <x v="254"/>
    <s v="Sequoia Capital, General Catalyst, Human Capital"/>
  </r>
  <r>
    <s v="Built"/>
    <x v="28"/>
    <x v="335"/>
    <x v="6"/>
    <x v="4"/>
    <s v="Nashville"/>
    <x v="1"/>
    <x v="1"/>
    <x v="5"/>
    <x v="255"/>
    <s v="Nyca Partners, Index Ventures, Technology Crossover Ventures"/>
  </r>
  <r>
    <s v="candy.com"/>
    <x v="28"/>
    <x v="336"/>
    <x v="6"/>
    <x v="3"/>
    <s v="New York"/>
    <x v="1"/>
    <x v="1"/>
    <x v="28"/>
    <x v="256"/>
    <s v="Insight Partners, Softbank Group, Connect Ventures"/>
  </r>
  <r>
    <s v="Cognite"/>
    <x v="28"/>
    <x v="337"/>
    <x v="6"/>
    <x v="7"/>
    <s v="Lysaker"/>
    <x v="32"/>
    <x v="2"/>
    <x v="10"/>
    <x v="156"/>
    <s v="Technology Crossover Ventures, Accel, Aker"/>
  </r>
  <r>
    <s v="CoinList"/>
    <x v="28"/>
    <x v="338"/>
    <x v="6"/>
    <x v="3"/>
    <s v="San Francisco"/>
    <x v="1"/>
    <x v="1"/>
    <x v="11"/>
    <x v="100"/>
    <s v="Accomplice, Polychain Capital, GoldenTree Asset Management"/>
  </r>
  <r>
    <s v="Collective Health"/>
    <x v="28"/>
    <x v="339"/>
    <x v="5"/>
    <x v="3"/>
    <s v="San Francisco"/>
    <x v="1"/>
    <x v="1"/>
    <x v="6"/>
    <x v="257"/>
    <s v="New Enterprise Associates, Founders Fund, Google Ventures"/>
  </r>
  <r>
    <s v="Culture Amp"/>
    <x v="28"/>
    <x v="340"/>
    <x v="6"/>
    <x v="4"/>
    <s v="Richmond"/>
    <x v="3"/>
    <x v="3"/>
    <x v="9"/>
    <x v="258"/>
    <s v="Felicis Ventures, Index Ventures, Blackbird Ventures"/>
  </r>
  <r>
    <s v="Devo"/>
    <x v="28"/>
    <x v="341"/>
    <x v="6"/>
    <x v="7"/>
    <s v="Cambridge"/>
    <x v="1"/>
    <x v="1"/>
    <x v="9"/>
    <x v="106"/>
    <s v="Insight Partners, Kibo Ventures, Bessemer Venture Partners"/>
  </r>
  <r>
    <s v="ElasticRun"/>
    <x v="28"/>
    <x v="342"/>
    <x v="8"/>
    <x v="5"/>
    <s v="Pune"/>
    <x v="6"/>
    <x v="0"/>
    <x v="10"/>
    <x v="110"/>
    <s v="Kalaari Capital, Norwest Venture Partners, Prosus Ventures"/>
  </r>
  <r>
    <s v="Gett"/>
    <x v="28"/>
    <x v="343"/>
    <x v="7"/>
    <x v="11"/>
    <s v="London"/>
    <x v="4"/>
    <x v="2"/>
    <x v="3"/>
    <x v="259"/>
    <s v="Volkswagen, Access Industries, Vostok New Ventures"/>
  </r>
  <r>
    <s v="ID.me"/>
    <x v="28"/>
    <x v="344"/>
    <x v="6"/>
    <x v="13"/>
    <s v="McLean"/>
    <x v="1"/>
    <x v="1"/>
    <x v="3"/>
    <x v="260"/>
    <s v="Moonshots Capital, BoxGroup, Blu Venture Investors"/>
  </r>
  <r>
    <s v="impact.com"/>
    <x v="28"/>
    <x v="172"/>
    <x v="6"/>
    <x v="4"/>
    <s v="Santa Barbara"/>
    <x v="1"/>
    <x v="1"/>
    <x v="2"/>
    <x v="261"/>
    <s v="Redpoint Ventures, Providence Equity Partners, Silversmith Capital Partners"/>
  </r>
  <r>
    <s v="Ledger"/>
    <x v="28"/>
    <x v="144"/>
    <x v="6"/>
    <x v="10"/>
    <s v="Paris"/>
    <x v="16"/>
    <x v="2"/>
    <x v="14"/>
    <x v="262"/>
    <s v="Digital Currency Group, Draper Esprit, Korelya Capital"/>
  </r>
  <r>
    <s v="Lusha"/>
    <x v="28"/>
    <x v="345"/>
    <x v="6"/>
    <x v="4"/>
    <s v="New York"/>
    <x v="1"/>
    <x v="1"/>
    <x v="10"/>
    <x v="263"/>
    <s v="PSG, ION Crossover Partners"/>
  </r>
  <r>
    <s v="Matillion"/>
    <x v="28"/>
    <x v="307"/>
    <x v="6"/>
    <x v="7"/>
    <s v="Altrincham"/>
    <x v="4"/>
    <x v="2"/>
    <x v="9"/>
    <x v="264"/>
    <s v="Scale Venture Partners, Sapphire Ventures, Battery Ventures"/>
  </r>
  <r>
    <s v="MOLOCO"/>
    <x v="28"/>
    <x v="346"/>
    <x v="6"/>
    <x v="0"/>
    <s v="Redwood City"/>
    <x v="1"/>
    <x v="1"/>
    <x v="6"/>
    <x v="265"/>
    <s v="Smilegate Investment, DSC Investments, KTB Ventures"/>
  </r>
  <r>
    <s v="Mu Sigma"/>
    <x v="28"/>
    <x v="347"/>
    <x v="11"/>
    <x v="7"/>
    <s v="Northbrook"/>
    <x v="1"/>
    <x v="1"/>
    <x v="23"/>
    <x v="266"/>
    <s v="Sequoia Capital, General Atlantic"/>
  </r>
  <r>
    <s v="Next Silicon"/>
    <x v="28"/>
    <x v="348"/>
    <x v="6"/>
    <x v="10"/>
    <s v="Tel Aviv"/>
    <x v="18"/>
    <x v="0"/>
    <x v="8"/>
    <x v="267"/>
    <s v="Amiti Ventures, Playground Global, Aleph"/>
  </r>
  <r>
    <s v="NotCo"/>
    <x v="28"/>
    <x v="349"/>
    <x v="6"/>
    <x v="0"/>
    <s v="Santiago"/>
    <x v="33"/>
    <x v="4"/>
    <x v="5"/>
    <x v="268"/>
    <s v="Kaszek Ventures, SOSV, Tiger Global Management"/>
  </r>
  <r>
    <s v="Olist"/>
    <x v="28"/>
    <x v="288"/>
    <x v="6"/>
    <x v="2"/>
    <s v="Curitiba"/>
    <x v="23"/>
    <x v="4"/>
    <x v="5"/>
    <x v="252"/>
    <s v="Redpoint e.ventures, Valor Capital Group, SoftBank Latin America Fund"/>
  </r>
  <r>
    <s v="Pacaso"/>
    <x v="28"/>
    <x v="149"/>
    <x v="6"/>
    <x v="3"/>
    <s v="Cincinnati"/>
    <x v="1"/>
    <x v="1"/>
    <x v="22"/>
    <x v="269"/>
    <s v="Global Founders Capital, Shea Ventures, Greycroft"/>
  </r>
  <r>
    <s v="Paradox"/>
    <x v="28"/>
    <x v="350"/>
    <x v="6"/>
    <x v="4"/>
    <s v="Scottsdale"/>
    <x v="1"/>
    <x v="1"/>
    <x v="10"/>
    <x v="270"/>
    <s v="Brighton Park Capital, Blue Cloud Ventures, Workday Ventures"/>
  </r>
  <r>
    <s v="Persona"/>
    <x v="28"/>
    <x v="307"/>
    <x v="6"/>
    <x v="13"/>
    <s v="San Francisco"/>
    <x v="1"/>
    <x v="1"/>
    <x v="8"/>
    <x v="271"/>
    <s v="Coatue Management, Index Ventures, Founders Fund"/>
  </r>
  <r>
    <s v="SmartRecruiters"/>
    <x v="28"/>
    <x v="12"/>
    <x v="6"/>
    <x v="4"/>
    <s v="San Francisco"/>
    <x v="1"/>
    <x v="1"/>
    <x v="3"/>
    <x v="156"/>
    <s v="Mayfield Fund, Insight Partners, Rembrandt Venture Partners"/>
  </r>
  <r>
    <s v="Snapdocs"/>
    <x v="28"/>
    <x v="270"/>
    <x v="6"/>
    <x v="3"/>
    <s v="San Francisco"/>
    <x v="1"/>
    <x v="1"/>
    <x v="0"/>
    <x v="270"/>
    <s v="Sequoia Capital, Y Combinator, F-Prime Capital"/>
  </r>
  <r>
    <s v="Solugen"/>
    <x v="28"/>
    <x v="351"/>
    <x v="6"/>
    <x v="1"/>
    <s v="Houston"/>
    <x v="1"/>
    <x v="1"/>
    <x v="10"/>
    <x v="110"/>
    <s v="Fifty Years Fund, Refactor Capital, Temasek"/>
  </r>
  <r>
    <s v="StoreDot"/>
    <x v="28"/>
    <x v="352"/>
    <x v="8"/>
    <x v="1"/>
    <s v="Herzliya"/>
    <x v="18"/>
    <x v="0"/>
    <x v="0"/>
    <x v="272"/>
    <s v="Samsung Ventures, SingulariTeam, BP Ventures"/>
  </r>
  <r>
    <s v="Strava"/>
    <x v="28"/>
    <x v="353"/>
    <x v="9"/>
    <x v="4"/>
    <s v="San Francisco"/>
    <x v="1"/>
    <x v="1"/>
    <x v="12"/>
    <x v="273"/>
    <s v="Jackson Square Ventures, Madrone Capital Partners, Sequoia Capital"/>
  </r>
  <r>
    <s v="Temporal"/>
    <x v="28"/>
    <x v="242"/>
    <x v="8"/>
    <x v="4"/>
    <s v="Bellevue"/>
    <x v="1"/>
    <x v="1"/>
    <x v="20"/>
    <x v="274"/>
    <s v="Amplify Partners, Addition, Madrona Venture Group"/>
  </r>
  <r>
    <s v="TuJia"/>
    <x v="28"/>
    <x v="354"/>
    <x v="10"/>
    <x v="12"/>
    <s v="Beijing"/>
    <x v="0"/>
    <x v="0"/>
    <x v="9"/>
    <x v="86"/>
    <s v="GGV Capital, QiMing Venture Partnersl"/>
  </r>
  <r>
    <s v="Uplight"/>
    <x v="28"/>
    <x v="247"/>
    <x v="6"/>
    <x v="1"/>
    <s v="Boulder"/>
    <x v="1"/>
    <x v="1"/>
    <x v="20"/>
    <x v="130"/>
    <s v="Rubicon Technology Partners, Max Ventures, Inclusive Capital Partners"/>
  </r>
  <r>
    <s v="Veho"/>
    <x v="28"/>
    <x v="355"/>
    <x v="6"/>
    <x v="5"/>
    <s v="Boulder"/>
    <x v="1"/>
    <x v="1"/>
    <x v="10"/>
    <x v="194"/>
    <s v="General Catalyst, Origin Ventures, Fontinalis Partners"/>
  </r>
  <r>
    <s v="Veriff"/>
    <x v="28"/>
    <x v="356"/>
    <x v="8"/>
    <x v="0"/>
    <s v="Tallinn"/>
    <x v="9"/>
    <x v="2"/>
    <x v="5"/>
    <x v="275"/>
    <s v="Accel, Institutional Venture Partners, Tiger Global Management"/>
  </r>
  <r>
    <s v="Whatnot"/>
    <x v="28"/>
    <x v="171"/>
    <x v="6"/>
    <x v="2"/>
    <s v="Marina del Rey"/>
    <x v="1"/>
    <x v="1"/>
    <x v="20"/>
    <x v="156"/>
    <s v="Y Combinator, Andreessen Horowitz, Wonder Ventures"/>
  </r>
  <r>
    <s v="Zenoti"/>
    <x v="28"/>
    <x v="206"/>
    <x v="9"/>
    <x v="4"/>
    <s v="Bellevue"/>
    <x v="1"/>
    <x v="1"/>
    <x v="3"/>
    <x v="276"/>
    <s v="Norwest Venture Partners, Accel, Tiger Global Management"/>
  </r>
  <r>
    <s v="Zeta"/>
    <x v="28"/>
    <x v="185"/>
    <x v="6"/>
    <x v="3"/>
    <s v="San Francisco"/>
    <x v="1"/>
    <x v="1"/>
    <x v="5"/>
    <x v="245"/>
    <s v="Sodexo Ventures, SoftBank Group"/>
  </r>
  <r>
    <s v="Loom"/>
    <x v="28"/>
    <x v="101"/>
    <x v="6"/>
    <x v="4"/>
    <s v="San Francisco"/>
    <x v="1"/>
    <x v="1"/>
    <x v="10"/>
    <x v="277"/>
    <s v="Kleiner Perkins Caufield &amp; Byers, Sequoia Capital, General Catalyst"/>
  </r>
  <r>
    <s v="Mobile Premier League"/>
    <x v="28"/>
    <x v="307"/>
    <x v="6"/>
    <x v="4"/>
    <s v="Bengaluru"/>
    <x v="6"/>
    <x v="0"/>
    <x v="8"/>
    <x v="21"/>
    <s v="Sequoia Capital India, RTP Global, Go-Ventures"/>
  </r>
  <r>
    <s v="Uala"/>
    <x v="28"/>
    <x v="357"/>
    <x v="6"/>
    <x v="3"/>
    <s v="Buenos Aires"/>
    <x v="34"/>
    <x v="4"/>
    <x v="11"/>
    <x v="278"/>
    <s v="Soros Fund Management, Ribbit Capital, Monashees+"/>
  </r>
  <r>
    <s v="Wenheyou"/>
    <x v="28"/>
    <x v="358"/>
    <x v="6"/>
    <x v="1"/>
    <s v="Hunan"/>
    <x v="0"/>
    <x v="0"/>
    <x v="6"/>
    <x v="279"/>
    <s v="Sequoia Capital China, Warburg Pincus, IDG Capital"/>
  </r>
  <r>
    <s v="Star Charge"/>
    <x v="28"/>
    <x v="337"/>
    <x v="6"/>
    <x v="11"/>
    <s v="Changzhou"/>
    <x v="0"/>
    <x v="0"/>
    <x v="14"/>
    <x v="115"/>
    <s v="Shunwei Capital Partners, China Media Group, Guangzhou Huiyin Aofeng Equity Investment Fund"/>
  </r>
  <r>
    <s v="ABL Space Systems"/>
    <x v="28"/>
    <x v="280"/>
    <x v="6"/>
    <x v="1"/>
    <s v="El Segundo"/>
    <x v="1"/>
    <x v="1"/>
    <x v="11"/>
    <x v="220"/>
    <s v="T. Rowe Price, Lockheed Martin Ventures, Fidelity Investment"/>
  </r>
  <r>
    <s v="Afiniti"/>
    <x v="28"/>
    <x v="359"/>
    <x v="0"/>
    <x v="0"/>
    <s v="Hamilton"/>
    <x v="35"/>
    <x v="1"/>
    <x v="19"/>
    <x v="280"/>
    <s v="GAM Holding"/>
  </r>
  <r>
    <s v="ASAPP"/>
    <x v="28"/>
    <x v="337"/>
    <x v="6"/>
    <x v="0"/>
    <s v="New York"/>
    <x v="1"/>
    <x v="1"/>
    <x v="14"/>
    <x v="281"/>
    <s v="March Capital Partners, HOF Capital, Emergence Capital Partners"/>
  </r>
  <r>
    <s v="BitSight Technologies"/>
    <x v="28"/>
    <x v="251"/>
    <x v="6"/>
    <x v="13"/>
    <s v="Boston"/>
    <x v="1"/>
    <x v="1"/>
    <x v="6"/>
    <x v="282"/>
    <s v="Menlo Ventures, GGV Capital, Flybridge Capital Partners"/>
  </r>
  <r>
    <s v="Cao Cao Mobility"/>
    <x v="28"/>
    <x v="92"/>
    <x v="2"/>
    <x v="11"/>
    <s v="Hangzhou"/>
    <x v="0"/>
    <x v="0"/>
    <x v="5"/>
    <x v="283"/>
    <s v="People Electrical Appliance Group China, Zhongrong International Trust"/>
  </r>
  <r>
    <s v="Capitolis"/>
    <x v="28"/>
    <x v="217"/>
    <x v="8"/>
    <x v="3"/>
    <s v="New York"/>
    <x v="1"/>
    <x v="1"/>
    <x v="11"/>
    <x v="284"/>
    <s v="Sequoia Capital, Index Ventures, S Capital"/>
  </r>
  <r>
    <s v="Carbon"/>
    <x v="28"/>
    <x v="360"/>
    <x v="10"/>
    <x v="10"/>
    <s v="Redwood City"/>
    <x v="1"/>
    <x v="1"/>
    <x v="6"/>
    <x v="192"/>
    <s v="Google Ventures, Sequoia Capital, Wakefield Group"/>
  </r>
  <r>
    <s v="Clio"/>
    <x v="28"/>
    <x v="361"/>
    <x v="6"/>
    <x v="4"/>
    <s v="Burnaby"/>
    <x v="14"/>
    <x v="1"/>
    <x v="2"/>
    <x v="285"/>
    <s v="OMERS Private Equity, T. Rowe Price, Technology Crossover Ventures"/>
  </r>
  <r>
    <s v="Cresta"/>
    <x v="28"/>
    <x v="362"/>
    <x v="8"/>
    <x v="0"/>
    <s v="San Francisco"/>
    <x v="1"/>
    <x v="1"/>
    <x v="11"/>
    <x v="286"/>
    <s v="Andreessen Horowitz, Greylock Partners, Sequoia Capital"/>
  </r>
  <r>
    <s v="Exabeam"/>
    <x v="28"/>
    <x v="252"/>
    <x v="6"/>
    <x v="13"/>
    <s v="Foster City"/>
    <x v="1"/>
    <x v="1"/>
    <x v="6"/>
    <x v="233"/>
    <s v="Norwest Venture Partners, Aspect Ventures, Lightspeed Venture Partners"/>
  </r>
  <r>
    <s v="ezCater"/>
    <x v="28"/>
    <x v="363"/>
    <x v="5"/>
    <x v="5"/>
    <s v="Boston"/>
    <x v="1"/>
    <x v="1"/>
    <x v="18"/>
    <x v="287"/>
    <s v="Insight Venture Partners, ICONIQ Capital, Launchpad Venture Group"/>
  </r>
  <r>
    <s v="HomeLight"/>
    <x v="28"/>
    <x v="364"/>
    <x v="6"/>
    <x v="3"/>
    <s v="San Francisco"/>
    <x v="1"/>
    <x v="1"/>
    <x v="0"/>
    <x v="288"/>
    <s v="Zeev Ventures, Menlo Ventures,Crosslink Capital"/>
  </r>
  <r>
    <s v="HoneyBook"/>
    <x v="28"/>
    <x v="365"/>
    <x v="6"/>
    <x v="4"/>
    <s v="San Francisco"/>
    <x v="1"/>
    <x v="1"/>
    <x v="6"/>
    <x v="117"/>
    <s v="Norwest Venture Partners, Hillsven Capital, Aleph"/>
  </r>
  <r>
    <s v="Infinidat"/>
    <x v="28"/>
    <x v="366"/>
    <x v="10"/>
    <x v="10"/>
    <s v="Waltham"/>
    <x v="1"/>
    <x v="1"/>
    <x v="9"/>
    <x v="289"/>
    <s v="TPG Growth, Goldman Sachs"/>
  </r>
  <r>
    <s v="Mercury"/>
    <x v="28"/>
    <x v="367"/>
    <x v="6"/>
    <x v="3"/>
    <s v="San Francisco"/>
    <x v="1"/>
    <x v="1"/>
    <x v="20"/>
    <x v="273"/>
    <s v="Andreessen Horowitz, Coatue Management, Clocktower Technology Ventures"/>
  </r>
  <r>
    <s v="Paxos"/>
    <x v="28"/>
    <x v="346"/>
    <x v="6"/>
    <x v="3"/>
    <s v="New York"/>
    <x v="1"/>
    <x v="1"/>
    <x v="0"/>
    <x v="290"/>
    <s v="Liberty City Ventures, RRE Ventures, Mithril Capital Management"/>
  </r>
  <r>
    <s v="SafetyCulture"/>
    <x v="28"/>
    <x v="368"/>
    <x v="6"/>
    <x v="4"/>
    <s v="Sydney"/>
    <x v="3"/>
    <x v="3"/>
    <x v="23"/>
    <x v="291"/>
    <s v="Blackbird Ventures, IndexVentures, Tiger Global Management"/>
  </r>
  <r>
    <s v="SmartHR"/>
    <x v="28"/>
    <x v="200"/>
    <x v="6"/>
    <x v="3"/>
    <s v="Tokyo"/>
    <x v="36"/>
    <x v="0"/>
    <x v="6"/>
    <x v="272"/>
    <s v="BEENEXT, World Innovation Lab, Light Street Capital"/>
  </r>
  <r>
    <s v="Tonal"/>
    <x v="28"/>
    <x v="133"/>
    <x v="6"/>
    <x v="2"/>
    <s v="San Francisco"/>
    <x v="1"/>
    <x v="1"/>
    <x v="5"/>
    <x v="148"/>
    <s v="Mayfield Fund, Shasta Ventures, L Catterton"/>
  </r>
  <r>
    <s v="Truepill"/>
    <x v="28"/>
    <x v="369"/>
    <x v="6"/>
    <x v="9"/>
    <s v="Hayward"/>
    <x v="1"/>
    <x v="1"/>
    <x v="10"/>
    <x v="292"/>
    <s v="Initialized Capital, Sound Ventures, TI Platform Management"/>
  </r>
  <r>
    <s v="Unite Us"/>
    <x v="28"/>
    <x v="130"/>
    <x v="6"/>
    <x v="9"/>
    <s v="New York"/>
    <x v="1"/>
    <x v="1"/>
    <x v="14"/>
    <x v="293"/>
    <s v="Insight Partners, Sequoia Capital, Index Ventures"/>
  </r>
  <r>
    <s v="Verkada"/>
    <x v="28"/>
    <x v="370"/>
    <x v="9"/>
    <x v="13"/>
    <s v="San Mateo"/>
    <x v="1"/>
    <x v="1"/>
    <x v="10"/>
    <x v="294"/>
    <s v="next47, First Round Capital, Sequoia Capital"/>
  </r>
  <r>
    <s v="Wayflyer"/>
    <x v="28"/>
    <x v="371"/>
    <x v="8"/>
    <x v="3"/>
    <s v="Dublin"/>
    <x v="26"/>
    <x v="2"/>
    <x v="20"/>
    <x v="295"/>
    <s v="QED Investors, DST Global, Left Lane Capital"/>
  </r>
  <r>
    <s v="Zhubajie"/>
    <x v="28"/>
    <x v="372"/>
    <x v="10"/>
    <x v="4"/>
    <s v="Chongqing"/>
    <x v="0"/>
    <x v="0"/>
    <x v="19"/>
    <x v="146"/>
    <s v="Cybernaut Growth Fund, IDG Capital"/>
  </r>
  <r>
    <s v="Transcarent"/>
    <x v="28"/>
    <x v="155"/>
    <x v="8"/>
    <x v="9"/>
    <s v="San Francisco"/>
    <x v="1"/>
    <x v="1"/>
    <x v="22"/>
    <x v="296"/>
    <s v="Alta Partners, General Catalyst, Jove Equity Partners"/>
  </r>
  <r>
    <s v="Trader Interactive"/>
    <x v="28"/>
    <x v="78"/>
    <x v="6"/>
    <x v="1"/>
    <s v="Norfolk"/>
    <x v="1"/>
    <x v="1"/>
    <x v="11"/>
    <x v="297"/>
    <s v="Carsales"/>
  </r>
  <r>
    <s v="Glossier"/>
    <x v="28"/>
    <x v="109"/>
    <x v="5"/>
    <x v="6"/>
    <s v="New York"/>
    <x v="1"/>
    <x v="1"/>
    <x v="14"/>
    <x v="298"/>
    <s v="Forerunner Ventures, Institutional Venture Partners, Thrive Capital"/>
  </r>
  <r>
    <s v="Hibob"/>
    <x v="28"/>
    <x v="169"/>
    <x v="6"/>
    <x v="4"/>
    <s v="Tel Aviv"/>
    <x v="18"/>
    <x v="0"/>
    <x v="5"/>
    <x v="165"/>
    <s v="Bessemer Venture Partners, Eight Roads Ventures, Battery Ventures"/>
  </r>
  <r>
    <s v="Jobandtalent"/>
    <x v="28"/>
    <x v="278"/>
    <x v="6"/>
    <x v="4"/>
    <s v="Madrid"/>
    <x v="37"/>
    <x v="2"/>
    <x v="12"/>
    <x v="299"/>
    <s v="Kibo Ventures, SoftBank Group, Atomico"/>
  </r>
  <r>
    <s v="Optimism"/>
    <x v="28"/>
    <x v="362"/>
    <x v="8"/>
    <x v="4"/>
    <s v="San Francisco"/>
    <x v="1"/>
    <x v="1"/>
    <x v="20"/>
    <x v="300"/>
    <s v="Paradigm, Huobi Ventures, Andreessen Horowitz"/>
  </r>
  <r>
    <s v="solarisBank"/>
    <x v="28"/>
    <x v="172"/>
    <x v="6"/>
    <x v="3"/>
    <s v="Berlin"/>
    <x v="10"/>
    <x v="2"/>
    <x v="10"/>
    <x v="301"/>
    <s v="Yabeo Capital, SBI Investment, Vulcan Capital"/>
  </r>
  <r>
    <s v="WEMAKEPRICE"/>
    <x v="28"/>
    <x v="373"/>
    <x v="10"/>
    <x v="2"/>
    <s v="Seoul"/>
    <x v="12"/>
    <x v="0"/>
    <x v="12"/>
    <x v="302"/>
    <s v="IMM Investment, NXC"/>
  </r>
  <r>
    <s v="Alan"/>
    <x v="28"/>
    <x v="374"/>
    <x v="6"/>
    <x v="3"/>
    <s v="Paris"/>
    <x v="16"/>
    <x v="2"/>
    <x v="10"/>
    <x v="303"/>
    <s v="Index Ventures, Temasek, Portag3 Ventures"/>
  </r>
  <r>
    <s v="Biren Technology"/>
    <x v="28"/>
    <x v="375"/>
    <x v="9"/>
    <x v="10"/>
    <s v="Shanghai"/>
    <x v="0"/>
    <x v="0"/>
    <x v="20"/>
    <x v="304"/>
    <s v="V FUND, IDG Capital, Green Pine Capital Partners"/>
  </r>
  <r>
    <s v="Voodoo"/>
    <x v="28"/>
    <x v="376"/>
    <x v="9"/>
    <x v="1"/>
    <s v="Paris"/>
    <x v="16"/>
    <x v="2"/>
    <x v="6"/>
    <x v="305"/>
    <s v="Tencent Holdings, Goldman Sachs"/>
  </r>
  <r>
    <s v="Carsome"/>
    <x v="28"/>
    <x v="377"/>
    <x v="6"/>
    <x v="2"/>
    <s v="Selangor"/>
    <x v="38"/>
    <x v="0"/>
    <x v="5"/>
    <x v="306"/>
    <s v="Gobi Partners, 500 Startups, Ondine Capital"/>
  </r>
  <r>
    <s v="CircleCI"/>
    <x v="28"/>
    <x v="257"/>
    <x v="6"/>
    <x v="4"/>
    <s v="San Francisco"/>
    <x v="1"/>
    <x v="1"/>
    <x v="9"/>
    <x v="307"/>
    <s v="Threshold Ventures, Baseline Ventures, Harrison Metal"/>
  </r>
  <r>
    <s v="DealShare"/>
    <x v="28"/>
    <x v="378"/>
    <x v="8"/>
    <x v="2"/>
    <s v="Bengaluru"/>
    <x v="6"/>
    <x v="0"/>
    <x v="8"/>
    <x v="215"/>
    <s v="Alpha Wave Global, Matrix Partners India, Tiger Global Management"/>
  </r>
  <r>
    <s v="DispatchHealth"/>
    <x v="28"/>
    <x v="247"/>
    <x v="6"/>
    <x v="9"/>
    <s v="Denver"/>
    <x v="1"/>
    <x v="1"/>
    <x v="6"/>
    <x v="301"/>
    <s v="Alta Partners, Questa Capital, Echo Health Venturesl"/>
  </r>
  <r>
    <s v="Dragos"/>
    <x v="28"/>
    <x v="50"/>
    <x v="6"/>
    <x v="13"/>
    <s v="Hanover"/>
    <x v="1"/>
    <x v="1"/>
    <x v="10"/>
    <x v="308"/>
    <s v="DataTribe, Energy Impact Partners, AllegisCyber Capital"/>
  </r>
  <r>
    <s v="Gousto"/>
    <x v="28"/>
    <x v="379"/>
    <x v="9"/>
    <x v="5"/>
    <s v="London"/>
    <x v="4"/>
    <x v="2"/>
    <x v="0"/>
    <x v="221"/>
    <s v="MMC Ventures, BGF Ventures, Unilever Ventures"/>
  </r>
  <r>
    <s v="H2O.ai"/>
    <x v="28"/>
    <x v="380"/>
    <x v="6"/>
    <x v="0"/>
    <s v="Mountain View"/>
    <x v="1"/>
    <x v="1"/>
    <x v="9"/>
    <x v="309"/>
    <s v="Nexus Venture Partners, Transamerica Ventures, Crane Venture Partners"/>
  </r>
  <r>
    <s v="Harness"/>
    <x v="28"/>
    <x v="218"/>
    <x v="6"/>
    <x v="0"/>
    <s v="San Francisco"/>
    <x v="1"/>
    <x v="1"/>
    <x v="10"/>
    <x v="293"/>
    <s v="Menlo Ventures, Alkeon Capital Management, Citi Ventures"/>
  </r>
  <r>
    <s v="Harry's"/>
    <x v="28"/>
    <x v="381"/>
    <x v="2"/>
    <x v="6"/>
    <s v="New York"/>
    <x v="1"/>
    <x v="1"/>
    <x v="6"/>
    <x v="121"/>
    <s v="Thrive Capital, Tiger Global Management, Temasek"/>
  </r>
  <r>
    <s v="PAX"/>
    <x v="28"/>
    <x v="382"/>
    <x v="2"/>
    <x v="6"/>
    <s v="San Francisco"/>
    <x v="1"/>
    <x v="1"/>
    <x v="18"/>
    <x v="105"/>
    <s v="Tao Capital Partners, Global Asset Capital, Tiger Global Management"/>
  </r>
  <r>
    <s v="Productboard"/>
    <x v="28"/>
    <x v="383"/>
    <x v="8"/>
    <x v="4"/>
    <s v="San Francisco"/>
    <x v="1"/>
    <x v="1"/>
    <x v="14"/>
    <x v="261"/>
    <s v="Index Ventures, Kleiner Perkins Caufield &amp; Byers, Bessemer Venture Partners"/>
  </r>
  <r>
    <s v="Reltio"/>
    <x v="28"/>
    <x v="384"/>
    <x v="6"/>
    <x v="7"/>
    <s v="Redwood City"/>
    <x v="1"/>
    <x v="1"/>
    <x v="9"/>
    <x v="310"/>
    <s v="Crosslink Capital, .406 Ventures, Sapphire Ventures"/>
  </r>
  <r>
    <s v="Spotter"/>
    <x v="28"/>
    <x v="242"/>
    <x v="8"/>
    <x v="3"/>
    <s v="Los Angeles"/>
    <x v="1"/>
    <x v="1"/>
    <x v="20"/>
    <x v="311"/>
    <s v="SoftBank Group, Access Industries, Crossbeam Venture Partners"/>
  </r>
  <r>
    <s v="Vestiaire Collective"/>
    <x v="28"/>
    <x v="246"/>
    <x v="6"/>
    <x v="2"/>
    <s v="Paris"/>
    <x v="16"/>
    <x v="2"/>
    <x v="12"/>
    <x v="312"/>
    <s v="Eurazeo, IDInvest Partners, Balderton Capital"/>
  </r>
  <r>
    <s v="Wave"/>
    <x v="28"/>
    <x v="385"/>
    <x v="6"/>
    <x v="3"/>
    <s v="Dakar"/>
    <x v="39"/>
    <x v="5"/>
    <x v="8"/>
    <x v="184"/>
    <s v="Stripe, Founders Fund, Partech Partners"/>
  </r>
  <r>
    <s v="ZenBusiness"/>
    <x v="28"/>
    <x v="386"/>
    <x v="6"/>
    <x v="3"/>
    <s v="Austin"/>
    <x v="1"/>
    <x v="1"/>
    <x v="5"/>
    <x v="313"/>
    <s v="Greycroft, Lerer Hippeau, Geekdom Fund"/>
  </r>
  <r>
    <s v="Bowery Farming"/>
    <x v="28"/>
    <x v="270"/>
    <x v="6"/>
    <x v="1"/>
    <s v="New York"/>
    <x v="1"/>
    <x v="1"/>
    <x v="5"/>
    <x v="28"/>
    <s v="Temasek, Google Ventures, General Catalyst"/>
  </r>
  <r>
    <s v="Greenlight"/>
    <x v="28"/>
    <x v="387"/>
    <x v="9"/>
    <x v="3"/>
    <s v="Atlanta"/>
    <x v="1"/>
    <x v="1"/>
    <x v="14"/>
    <x v="314"/>
    <s v="Relay Ventures, TTV Capital, Canapi Ventures"/>
  </r>
  <r>
    <s v="KeepTruckin"/>
    <x v="28"/>
    <x v="388"/>
    <x v="5"/>
    <x v="5"/>
    <s v="San Francisco"/>
    <x v="1"/>
    <x v="1"/>
    <x v="6"/>
    <x v="185"/>
    <s v="Google Ventures, Index Ventures, Scale Venture Partners"/>
  </r>
  <r>
    <s v="Odoo"/>
    <x v="28"/>
    <x v="340"/>
    <x v="6"/>
    <x v="4"/>
    <s v="Louvain-la-Neuve"/>
    <x v="21"/>
    <x v="2"/>
    <x v="4"/>
    <x v="315"/>
    <s v="Summit Partners, Noshaq, Sofinnova Partners"/>
  </r>
  <r>
    <s v="Skydance Media"/>
    <x v="28"/>
    <x v="389"/>
    <x v="9"/>
    <x v="1"/>
    <s v="Santa Monica"/>
    <x v="1"/>
    <x v="1"/>
    <x v="3"/>
    <x v="313"/>
    <s v="RedBird Capital Partners, CJ ENM, Tencent Holdings"/>
  </r>
  <r>
    <s v="Uptake"/>
    <x v="28"/>
    <x v="390"/>
    <x v="10"/>
    <x v="0"/>
    <s v="Chicago"/>
    <x v="1"/>
    <x v="1"/>
    <x v="14"/>
    <x v="271"/>
    <s v="Revolution, New Enterprise Associates, Caterpillar"/>
  </r>
  <r>
    <s v="MoMo"/>
    <x v="28"/>
    <x v="391"/>
    <x v="6"/>
    <x v="3"/>
    <s v="Ho Chi Minh City"/>
    <x v="29"/>
    <x v="0"/>
    <x v="6"/>
    <x v="107"/>
    <s v="Goodwater Capital, Warburg Pincus, GS Growth"/>
  </r>
  <r>
    <s v="Algolia"/>
    <x v="28"/>
    <x v="187"/>
    <x v="6"/>
    <x v="4"/>
    <s v="San Francisco"/>
    <x v="1"/>
    <x v="1"/>
    <x v="0"/>
    <x v="198"/>
    <s v="Accel, Alven Capital, Storm Ventures"/>
  </r>
  <r>
    <s v="Pattern"/>
    <x v="28"/>
    <x v="392"/>
    <x v="6"/>
    <x v="4"/>
    <s v="Lehi"/>
    <x v="1"/>
    <x v="1"/>
    <x v="6"/>
    <x v="316"/>
    <s v="Knox Lane, Ainge Advisory, Carlson Private Capital Partners"/>
  </r>
  <r>
    <s v="Spinny"/>
    <x v="28"/>
    <x v="393"/>
    <x v="6"/>
    <x v="2"/>
    <s v="Gurugram"/>
    <x v="6"/>
    <x v="0"/>
    <x v="5"/>
    <x v="317"/>
    <s v="General Catalyst, Eleation Capital, Avenir Growth Capital"/>
  </r>
  <r>
    <s v="Trulioo"/>
    <x v="28"/>
    <x v="394"/>
    <x v="6"/>
    <x v="13"/>
    <s v="Vancouver"/>
    <x v="14"/>
    <x v="1"/>
    <x v="9"/>
    <x v="212"/>
    <s v="Blumberg Capital, American Express Ventures, BDC Venture Capital"/>
  </r>
  <r>
    <s v="Zume"/>
    <x v="28"/>
    <x v="395"/>
    <x v="2"/>
    <x v="6"/>
    <s v="Mountain View"/>
    <x v="1"/>
    <x v="1"/>
    <x v="5"/>
    <x v="318"/>
    <s v="Softbank Group, AME Cloud Ventures, SignalFire"/>
  </r>
  <r>
    <s v="AIWAYS"/>
    <x v="28"/>
    <x v="396"/>
    <x v="2"/>
    <x v="11"/>
    <s v="Shanghai"/>
    <x v="0"/>
    <x v="0"/>
    <x v="11"/>
    <x v="121"/>
    <s v="Jiangsu Sha Steel Group, Shanghai Puyin Industry, Funa Yuanchuang Technology"/>
  </r>
  <r>
    <s v="Bitso"/>
    <x v="28"/>
    <x v="397"/>
    <x v="6"/>
    <x v="3"/>
    <s v="Mexico City"/>
    <x v="13"/>
    <x v="1"/>
    <x v="14"/>
    <x v="319"/>
    <s v="Pantera Capital, QED Investors, Coinbase Ventures"/>
  </r>
  <r>
    <s v="BloomReach"/>
    <x v="28"/>
    <x v="240"/>
    <x v="8"/>
    <x v="0"/>
    <s v="Mountain View"/>
    <x v="1"/>
    <x v="1"/>
    <x v="12"/>
    <x v="320"/>
    <s v="Bain Capital Ventures, Sixth Street Growth, Lightspeed Venture Partners"/>
  </r>
  <r>
    <s v="Current"/>
    <x v="28"/>
    <x v="361"/>
    <x v="6"/>
    <x v="3"/>
    <s v="New York"/>
    <x v="1"/>
    <x v="1"/>
    <x v="5"/>
    <x v="321"/>
    <s v="Expa, QED Investors, Foundation Capital"/>
  </r>
  <r>
    <s v="Dialpad"/>
    <x v="28"/>
    <x v="76"/>
    <x v="9"/>
    <x v="4"/>
    <s v="San Francisco"/>
    <x v="1"/>
    <x v="1"/>
    <x v="9"/>
    <x v="16"/>
    <s v="Andreessen Horowitz, Google Ventures, Section 32"/>
  </r>
  <r>
    <s v="G7 Networks"/>
    <x v="28"/>
    <x v="398"/>
    <x v="8"/>
    <x v="5"/>
    <s v="Beijing"/>
    <x v="0"/>
    <x v="0"/>
    <x v="19"/>
    <x v="322"/>
    <s v="Eastern Bell Capital 32, SDIC CMC Investment Management, Trustbridge Partners"/>
  </r>
  <r>
    <s v="Gympass"/>
    <x v="28"/>
    <x v="29"/>
    <x v="5"/>
    <x v="4"/>
    <s v="New York"/>
    <x v="1"/>
    <x v="1"/>
    <x v="0"/>
    <x v="213"/>
    <s v="General Atlantic, SoftBank Group, Atomico"/>
  </r>
  <r>
    <s v="MUSINSA"/>
    <x v="28"/>
    <x v="399"/>
    <x v="5"/>
    <x v="2"/>
    <s v="Seoul"/>
    <x v="12"/>
    <x v="0"/>
    <x v="17"/>
    <x v="323"/>
    <s v="Sequoia Capital"/>
  </r>
  <r>
    <s v="NuCom Group"/>
    <x v="28"/>
    <x v="400"/>
    <x v="2"/>
    <x v="1"/>
    <s v="Unterfoehring"/>
    <x v="10"/>
    <x v="2"/>
    <x v="10"/>
    <x v="324"/>
    <s v="General Atlantic"/>
  </r>
  <r>
    <s v="Reify Health"/>
    <x v="28"/>
    <x v="192"/>
    <x v="6"/>
    <x v="9"/>
    <s v="Boston"/>
    <x v="1"/>
    <x v="1"/>
    <x v="0"/>
    <x v="325"/>
    <s v="Sierra Ventures, Battery Ventures, Asset Management Ventures"/>
  </r>
  <r>
    <s v="Diamond Foundry"/>
    <x v="28"/>
    <x v="79"/>
    <x v="6"/>
    <x v="1"/>
    <s v="San Francisco"/>
    <x v="1"/>
    <x v="1"/>
    <x v="0"/>
    <x v="209"/>
    <s v="Fashion Tech Lab, Fidelity Investments, Vast Ventures"/>
  </r>
  <r>
    <s v="FullStory"/>
    <x v="28"/>
    <x v="401"/>
    <x v="6"/>
    <x v="4"/>
    <s v="Atlanta"/>
    <x v="1"/>
    <x v="1"/>
    <x v="14"/>
    <x v="326"/>
    <s v="Google Ventures, Kleiner Perkins Caufield &amp; Byers, Stripes Group"/>
  </r>
  <r>
    <s v="Lightricks"/>
    <x v="28"/>
    <x v="402"/>
    <x v="5"/>
    <x v="0"/>
    <s v="Jerusalem"/>
    <x v="18"/>
    <x v="0"/>
    <x v="6"/>
    <x v="327"/>
    <s v="Viola Ventures, Insight Partners, ClalTech, Goldman Sachs"/>
  </r>
  <r>
    <s v="Opentrons"/>
    <x v="28"/>
    <x v="403"/>
    <x v="6"/>
    <x v="10"/>
    <s v="New York"/>
    <x v="1"/>
    <x v="1"/>
    <x v="10"/>
    <x v="219"/>
    <s v="SOSV, Khosla Ventures, Lerer Hippeau"/>
  </r>
  <r>
    <s v="ZocDoc"/>
    <x v="28"/>
    <x v="360"/>
    <x v="10"/>
    <x v="9"/>
    <s v="New York"/>
    <x v="1"/>
    <x v="1"/>
    <x v="18"/>
    <x v="328"/>
    <s v="Founders Fund, Khosla Ventures, Goldman Sachs"/>
  </r>
  <r>
    <s v="Accelerant"/>
    <x v="28"/>
    <x v="404"/>
    <x v="8"/>
    <x v="1"/>
    <s v="Colchester"/>
    <x v="4"/>
    <x v="2"/>
    <x v="8"/>
    <x v="329"/>
    <s v="Deer Park Road, Altamont Capital Partners, Eldridge"/>
  </r>
  <r>
    <s v="Huaqin Telecom Technology"/>
    <x v="28"/>
    <x v="405"/>
    <x v="5"/>
    <x v="14"/>
    <s v="Shanghai"/>
    <x v="0"/>
    <x v="0"/>
    <x v="4"/>
    <x v="296"/>
    <s v="Zhangjiang Haocheng Venture Capital, Walden International, Intel Capital"/>
  </r>
  <r>
    <s v="Addepar"/>
    <x v="28"/>
    <x v="406"/>
    <x v="6"/>
    <x v="3"/>
    <s v="Mountain View"/>
    <x v="1"/>
    <x v="1"/>
    <x v="12"/>
    <x v="330"/>
    <s v="8VC, D1 Capital Partners, Sway Ventures"/>
  </r>
  <r>
    <s v="YITU Technology"/>
    <x v="28"/>
    <x v="407"/>
    <x v="2"/>
    <x v="0"/>
    <s v="Shanghai"/>
    <x v="0"/>
    <x v="0"/>
    <x v="0"/>
    <x v="282"/>
    <s v="Sequoia Capital China, Banyan Capital"/>
  </r>
  <r>
    <s v="CloudWalk"/>
    <x v="28"/>
    <x v="408"/>
    <x v="6"/>
    <x v="3"/>
    <s v="Sao Paulo"/>
    <x v="23"/>
    <x v="4"/>
    <x v="5"/>
    <x v="331"/>
    <s v="Plug and Play Ventures, Valor Capital Group, DST Global"/>
  </r>
  <r>
    <s v="Retool"/>
    <x v="28"/>
    <x v="409"/>
    <x v="6"/>
    <x v="4"/>
    <s v="San Francisco"/>
    <x v="1"/>
    <x v="1"/>
    <x v="27"/>
    <x v="332"/>
    <s v="Sequoia Capital"/>
  </r>
  <r>
    <s v="Volocopter"/>
    <x v="28"/>
    <x v="410"/>
    <x v="8"/>
    <x v="11"/>
    <s v="Bruchsal"/>
    <x v="10"/>
    <x v="2"/>
    <x v="9"/>
    <x v="88"/>
    <s v="btov Partners, Geely, Intel Capital"/>
  </r>
  <r>
    <s v="Acorns"/>
    <x v="28"/>
    <x v="231"/>
    <x v="8"/>
    <x v="3"/>
    <s v="Irvine"/>
    <x v="1"/>
    <x v="1"/>
    <x v="0"/>
    <x v="182"/>
    <s v="e.ventures, Bain Capital Ventures, Greycroft"/>
  </r>
  <r>
    <s v="Aledade"/>
    <x v="28"/>
    <x v="115"/>
    <x v="6"/>
    <x v="9"/>
    <s v="Bethesda"/>
    <x v="1"/>
    <x v="1"/>
    <x v="14"/>
    <x v="333"/>
    <s v="Venrock, CVF Capital Partners, ARCH Venture Partners"/>
  </r>
  <r>
    <s v="CoinSwitch Kuber"/>
    <x v="28"/>
    <x v="392"/>
    <x v="6"/>
    <x v="3"/>
    <s v="Bangalore"/>
    <x v="6"/>
    <x v="0"/>
    <x v="11"/>
    <x v="334"/>
    <s v="Tiger Global Management, Sequoia Capital India, Ribbit Capital"/>
  </r>
  <r>
    <s v="ConcertAI"/>
    <x v="28"/>
    <x v="411"/>
    <x v="8"/>
    <x v="0"/>
    <s v="Boston"/>
    <x v="1"/>
    <x v="1"/>
    <x v="8"/>
    <x v="335"/>
    <s v="Sixth Street Partners, Declaration Partners, Maverick Ventures Israel"/>
  </r>
  <r>
    <s v="Eightfold.ai"/>
    <x v="28"/>
    <x v="412"/>
    <x v="9"/>
    <x v="4"/>
    <s v="Santa Clara"/>
    <x v="1"/>
    <x v="1"/>
    <x v="10"/>
    <x v="302"/>
    <s v="Foundation Capital, Institutional Venture Partners, General Catalyst"/>
  </r>
  <r>
    <s v="FirstCry"/>
    <x v="28"/>
    <x v="413"/>
    <x v="9"/>
    <x v="2"/>
    <s v="Pune"/>
    <x v="6"/>
    <x v="0"/>
    <x v="3"/>
    <x v="336"/>
    <s v="SoftBank Group, SAIF Partners India, Valiant Capital Partners"/>
  </r>
  <r>
    <s v="Forto"/>
    <x v="28"/>
    <x v="287"/>
    <x v="6"/>
    <x v="5"/>
    <s v="Berlin"/>
    <x v="10"/>
    <x v="2"/>
    <x v="10"/>
    <x v="337"/>
    <s v="Cherry Ventures, Northzone Ventures, Global Founders Capital"/>
  </r>
  <r>
    <s v="GoCardless"/>
    <x v="28"/>
    <x v="414"/>
    <x v="8"/>
    <x v="3"/>
    <s v="London"/>
    <x v="4"/>
    <x v="2"/>
    <x v="9"/>
    <x v="338"/>
    <s v="Accel, Passion Capital, Balderton Capital"/>
  </r>
  <r>
    <s v="InVision"/>
    <x v="28"/>
    <x v="301"/>
    <x v="0"/>
    <x v="4"/>
    <s v="New York"/>
    <x v="1"/>
    <x v="1"/>
    <x v="9"/>
    <x v="339"/>
    <s v="FirstMark Capital, Tiger Global Management, ICONIQ Capital"/>
  </r>
  <r>
    <s v="Jeeves"/>
    <x v="28"/>
    <x v="415"/>
    <x v="8"/>
    <x v="3"/>
    <s v="Orlando"/>
    <x v="1"/>
    <x v="1"/>
    <x v="20"/>
    <x v="340"/>
    <s v="Tencent Holdings, CRV, Clocktower Technology Ventures"/>
  </r>
  <r>
    <s v="Medable"/>
    <x v="28"/>
    <x v="341"/>
    <x v="6"/>
    <x v="4"/>
    <s v="Palo Alto"/>
    <x v="1"/>
    <x v="1"/>
    <x v="6"/>
    <x v="182"/>
    <s v="GSR Ventures, Sapphire Ventures, Streamlined Ventures"/>
  </r>
  <r>
    <s v="Moveworks"/>
    <x v="28"/>
    <x v="195"/>
    <x v="6"/>
    <x v="0"/>
    <s v="Mountain View"/>
    <x v="1"/>
    <x v="1"/>
    <x v="10"/>
    <x v="327"/>
    <s v="Lightspeed Venture Partners, Sapphire Ventures, Kleiner Perkins Caufield &amp; Byers"/>
  </r>
  <r>
    <s v="MX Technologies"/>
    <x v="28"/>
    <x v="216"/>
    <x v="6"/>
    <x v="3"/>
    <s v="Lehi"/>
    <x v="1"/>
    <x v="1"/>
    <x v="3"/>
    <x v="148"/>
    <s v="Point72 Ventures, Pelion Venture Partners, Commerce Ventures"/>
  </r>
  <r>
    <s v="PayFit"/>
    <x v="28"/>
    <x v="416"/>
    <x v="8"/>
    <x v="3"/>
    <s v="London"/>
    <x v="4"/>
    <x v="2"/>
    <x v="10"/>
    <x v="175"/>
    <s v="Accel, frst, Kima Ventures"/>
  </r>
  <r>
    <s v="ReCharge"/>
    <x v="28"/>
    <x v="417"/>
    <x v="6"/>
    <x v="3"/>
    <s v="Los Angeles"/>
    <x v="1"/>
    <x v="1"/>
    <x v="11"/>
    <x v="316"/>
    <s v="ICONIQ Growth, Bain Capital Ventures, Summit Partners"/>
  </r>
  <r>
    <s v="Roofstock"/>
    <x v="28"/>
    <x v="418"/>
    <x v="8"/>
    <x v="3"/>
    <s v="Oakland"/>
    <x v="1"/>
    <x v="1"/>
    <x v="5"/>
    <x v="341"/>
    <s v="Khosla Ventures, Bain Capital Ventures, Lightspeed Venture Partners"/>
  </r>
  <r>
    <s v="Urban Company"/>
    <x v="28"/>
    <x v="361"/>
    <x v="6"/>
    <x v="2"/>
    <s v="Gurgaon"/>
    <x v="6"/>
    <x v="0"/>
    <x v="14"/>
    <x v="89"/>
    <s v="VY Capital, Accel, Elevation Capital"/>
  </r>
  <r>
    <s v="Rokt"/>
    <x v="28"/>
    <x v="141"/>
    <x v="6"/>
    <x v="4"/>
    <s v="New York"/>
    <x v="1"/>
    <x v="1"/>
    <x v="0"/>
    <x v="208"/>
    <s v="Square Peg Capital, TDM Growth Partners, Tiger Global Management"/>
  </r>
  <r>
    <s v="Starling Bank"/>
    <x v="28"/>
    <x v="419"/>
    <x v="6"/>
    <x v="3"/>
    <s v="London"/>
    <x v="4"/>
    <x v="2"/>
    <x v="14"/>
    <x v="342"/>
    <s v="JTC Group, Qatar Investment Authority, Fidelity Investment"/>
  </r>
  <r>
    <s v="Ankorstore"/>
    <x v="28"/>
    <x v="314"/>
    <x v="8"/>
    <x v="2"/>
    <s v="Paris"/>
    <x v="16"/>
    <x v="2"/>
    <x v="20"/>
    <x v="320"/>
    <s v="Global Founders Capital, Aglae Ventures, Alven Capital"/>
  </r>
  <r>
    <s v="4Paradigm"/>
    <x v="28"/>
    <x v="305"/>
    <x v="2"/>
    <x v="0"/>
    <s v="Beijing"/>
    <x v="0"/>
    <x v="0"/>
    <x v="5"/>
    <x v="17"/>
    <s v="Sequoia Capital China, China Construction Bank, Bank of China"/>
  </r>
  <r>
    <s v="Advance Intelligence Group"/>
    <x v="28"/>
    <x v="403"/>
    <x v="6"/>
    <x v="0"/>
    <m/>
    <x v="24"/>
    <x v="0"/>
    <x v="10"/>
    <x v="230"/>
    <s v="Vision Plus Capital, GSR Ventures, ZhenFund"/>
  </r>
  <r>
    <s v="Aiven"/>
    <x v="28"/>
    <x v="420"/>
    <x v="6"/>
    <x v="4"/>
    <s v="Helsinki"/>
    <x v="17"/>
    <x v="2"/>
    <x v="10"/>
    <x v="343"/>
    <s v="Institutional Venture Partners, Atomico, Earlybird Venture Capital"/>
  </r>
  <r>
    <s v="Akulaku"/>
    <x v="28"/>
    <x v="398"/>
    <x v="8"/>
    <x v="2"/>
    <s v="Jakarta"/>
    <x v="7"/>
    <x v="0"/>
    <x v="14"/>
    <x v="344"/>
    <s v="DCM Ventures, IDG Capital, Siam Commercial Bank"/>
  </r>
  <r>
    <s v="Apeel Sciences"/>
    <x v="28"/>
    <x v="162"/>
    <x v="9"/>
    <x v="1"/>
    <s v="Goleta"/>
    <x v="1"/>
    <x v="1"/>
    <x v="0"/>
    <x v="242"/>
    <s v="Upfront Ventures, Tao Capital Partners, Andreessen Horowitz"/>
  </r>
  <r>
    <s v="AppsFlyer"/>
    <x v="28"/>
    <x v="64"/>
    <x v="9"/>
    <x v="14"/>
    <s v="San Francisco"/>
    <x v="1"/>
    <x v="1"/>
    <x v="9"/>
    <x v="345"/>
    <s v="Magma Venture Partners, Pitango Venture Capital, Qumra Capital"/>
  </r>
  <r>
    <s v="Avant"/>
    <x v="28"/>
    <x v="421"/>
    <x v="1"/>
    <x v="0"/>
    <s v="Chicago"/>
    <x v="1"/>
    <x v="1"/>
    <x v="0"/>
    <x v="346"/>
    <s v="RRE Ventures, Tiger Global, August Capital"/>
  </r>
  <r>
    <s v="Aviatrix"/>
    <x v="28"/>
    <x v="408"/>
    <x v="6"/>
    <x v="4"/>
    <s v="Santa Clara"/>
    <x v="1"/>
    <x v="1"/>
    <x v="14"/>
    <x v="347"/>
    <s v="Ignition Partners, Formation 8, CRV"/>
  </r>
  <r>
    <s v="BlaBlaCar"/>
    <x v="28"/>
    <x v="422"/>
    <x v="10"/>
    <x v="11"/>
    <s v="Paris"/>
    <x v="16"/>
    <x v="2"/>
    <x v="19"/>
    <x v="348"/>
    <s v="Accel Partners, Index Ventures, Insight Venture Partners"/>
  </r>
  <r>
    <s v="Black Sesame Technologies"/>
    <x v="28"/>
    <x v="423"/>
    <x v="6"/>
    <x v="0"/>
    <s v="Shanghai"/>
    <x v="0"/>
    <x v="0"/>
    <x v="10"/>
    <x v="349"/>
    <s v="Northern Light Venture Capital, Xiaomi, FutureX Capital"/>
  </r>
  <r>
    <s v="Bunq"/>
    <x v="28"/>
    <x v="424"/>
    <x v="6"/>
    <x v="3"/>
    <s v="Amsterdam"/>
    <x v="15"/>
    <x v="2"/>
    <x v="6"/>
    <x v="350"/>
    <s v="Undisclosed"/>
  </r>
  <r>
    <s v="Calm"/>
    <x v="28"/>
    <x v="425"/>
    <x v="5"/>
    <x v="6"/>
    <s v="San Francisco"/>
    <x v="1"/>
    <x v="1"/>
    <x v="0"/>
    <x v="271"/>
    <s v="Insight Venture Partners, TPG Growth, Sound Ventures"/>
  </r>
  <r>
    <s v="Chipper Cash"/>
    <x v="28"/>
    <x v="426"/>
    <x v="6"/>
    <x v="3"/>
    <s v="San Francisco"/>
    <x v="1"/>
    <x v="1"/>
    <x v="11"/>
    <x v="351"/>
    <s v="Deciens Capital, Bezos Expeditions, 500 Startups"/>
  </r>
  <r>
    <s v="Clearco"/>
    <x v="28"/>
    <x v="170"/>
    <x v="6"/>
    <x v="3"/>
    <s v="Toronto"/>
    <x v="14"/>
    <x v="1"/>
    <x v="5"/>
    <x v="56"/>
    <s v="Highland Capital Partners, Oak HC/FT Partners, Emergence Capital Partners"/>
  </r>
  <r>
    <s v="ClickHouse"/>
    <x v="28"/>
    <x v="50"/>
    <x v="6"/>
    <x v="7"/>
    <s v="Portola Valley"/>
    <x v="1"/>
    <x v="1"/>
    <x v="28"/>
    <x v="335"/>
    <s v="Lightspeed Venture Partners, Almaz Capital Partners, Altimeter Capital"/>
  </r>
  <r>
    <s v="Clip"/>
    <x v="28"/>
    <x v="144"/>
    <x v="6"/>
    <x v="3"/>
    <s v="Mexico City"/>
    <x v="13"/>
    <x v="1"/>
    <x v="0"/>
    <x v="106"/>
    <s v="Alta Ventures Mexico, General Atlantic, SoftBank Group"/>
  </r>
  <r>
    <s v="Cloudinary"/>
    <x v="28"/>
    <x v="398"/>
    <x v="8"/>
    <x v="4"/>
    <s v="Santa Clara"/>
    <x v="1"/>
    <x v="1"/>
    <x v="9"/>
    <x v="256"/>
    <s v="Blackstone, Bessemer Venture Partners"/>
  </r>
  <r>
    <s v="Deliverr"/>
    <x v="28"/>
    <x v="168"/>
    <x v="6"/>
    <x v="5"/>
    <s v="San Francisco"/>
    <x v="1"/>
    <x v="1"/>
    <x v="11"/>
    <x v="352"/>
    <s v="8VC, Activant Capital, GLP Capital Partners"/>
  </r>
  <r>
    <s v="Divvy Homes"/>
    <x v="28"/>
    <x v="357"/>
    <x v="6"/>
    <x v="3"/>
    <s v="San Francisco"/>
    <x v="1"/>
    <x v="1"/>
    <x v="11"/>
    <x v="268"/>
    <s v="Andreessen Horowitz, Caffeinated Capital, SciFi VC"/>
  </r>
  <r>
    <s v="Dremio"/>
    <x v="28"/>
    <x v="107"/>
    <x v="6"/>
    <x v="7"/>
    <s v="Santa Clara"/>
    <x v="1"/>
    <x v="1"/>
    <x v="5"/>
    <x v="353"/>
    <s v="Lightspeed Venture Partners, Redpoint Ventures, Norwest Venture Partners"/>
  </r>
  <r>
    <s v="Druva"/>
    <x v="28"/>
    <x v="427"/>
    <x v="5"/>
    <x v="7"/>
    <s v="Sunnyvale"/>
    <x v="1"/>
    <x v="1"/>
    <x v="18"/>
    <x v="204"/>
    <s v="Nexus Venture Partners, Tenaya Capital, Sequoia Capital"/>
  </r>
  <r>
    <s v="Everlaw"/>
    <x v="28"/>
    <x v="428"/>
    <x v="9"/>
    <x v="4"/>
    <s v="Oakland"/>
    <x v="1"/>
    <x v="1"/>
    <x v="3"/>
    <x v="194"/>
    <s v="K9 Ventures, Menlo Ventures, Andreessen Horowitz"/>
  </r>
  <r>
    <s v="Exotec"/>
    <x v="28"/>
    <x v="429"/>
    <x v="8"/>
    <x v="10"/>
    <s v="Croix"/>
    <x v="16"/>
    <x v="2"/>
    <x v="5"/>
    <x v="148"/>
    <s v="Breega Capital, Iris Capital, 360 Capital Partners"/>
  </r>
  <r>
    <s v="Formlabs"/>
    <x v="28"/>
    <x v="430"/>
    <x v="2"/>
    <x v="10"/>
    <s v="Somerville"/>
    <x v="1"/>
    <x v="1"/>
    <x v="9"/>
    <x v="309"/>
    <s v="Pitango Venture Capital, DFJ Growth Fund, Foundry Group"/>
  </r>
  <r>
    <s v="Guoquan Shihui"/>
    <x v="28"/>
    <x v="122"/>
    <x v="6"/>
    <x v="6"/>
    <s v="Shanghai"/>
    <x v="0"/>
    <x v="0"/>
    <x v="11"/>
    <x v="132"/>
    <s v="Tiantu Capital, CMB International Capital, Vision Knight Capital"/>
  </r>
  <r>
    <s v="Hive"/>
    <x v="28"/>
    <x v="106"/>
    <x v="6"/>
    <x v="0"/>
    <s v="San Francisco"/>
    <x v="1"/>
    <x v="1"/>
    <x v="6"/>
    <x v="354"/>
    <s v="Tomales Bay Capital, Bain &amp; Company, General Catalyst"/>
  </r>
  <r>
    <s v="HuiMin"/>
    <x v="28"/>
    <x v="431"/>
    <x v="7"/>
    <x v="2"/>
    <s v="Beijing"/>
    <x v="0"/>
    <x v="0"/>
    <x v="6"/>
    <x v="305"/>
    <s v="Zheshang Venture Capital, GP Capital, Western Capital Management"/>
  </r>
  <r>
    <s v="ISN"/>
    <x v="28"/>
    <x v="432"/>
    <x v="9"/>
    <x v="5"/>
    <s v="Dallas"/>
    <x v="1"/>
    <x v="1"/>
    <x v="17"/>
    <x v="130"/>
    <s v="Blackstone"/>
  </r>
  <r>
    <s v="Iterable"/>
    <x v="28"/>
    <x v="406"/>
    <x v="6"/>
    <x v="4"/>
    <s v="San Francisco"/>
    <x v="1"/>
    <x v="1"/>
    <x v="6"/>
    <x v="355"/>
    <s v="CRV, Blue Cloud Ventures, Index Ventures"/>
  </r>
  <r>
    <s v="Kajabi"/>
    <x v="28"/>
    <x v="365"/>
    <x v="6"/>
    <x v="4"/>
    <s v="Irvine"/>
    <x v="1"/>
    <x v="1"/>
    <x v="3"/>
    <x v="324"/>
    <s v="Meritech Capital Partners, Tiger Global Management, Spectrum Equity"/>
  </r>
  <r>
    <s v="Kaseya"/>
    <x v="28"/>
    <x v="433"/>
    <x v="5"/>
    <x v="13"/>
    <s v="Miami"/>
    <x v="1"/>
    <x v="1"/>
    <x v="27"/>
    <x v="356"/>
    <s v="Insight Partners, TPG Alternative &amp; Renewable Technologies, Ireland Strategic Investment Fund"/>
  </r>
  <r>
    <s v="Keep"/>
    <x v="28"/>
    <x v="434"/>
    <x v="9"/>
    <x v="14"/>
    <s v="Beijing"/>
    <x v="0"/>
    <x v="0"/>
    <x v="14"/>
    <x v="139"/>
    <s v="Bertelsmann Asia Investments, GGV Capital, Morningside Venture Capital"/>
  </r>
  <r>
    <s v="KRY"/>
    <x v="28"/>
    <x v="361"/>
    <x v="6"/>
    <x v="9"/>
    <s v="Stockholm"/>
    <x v="2"/>
    <x v="2"/>
    <x v="14"/>
    <x v="357"/>
    <s v="Index Ventures, Creandum, Accel"/>
  </r>
  <r>
    <s v="Loggi"/>
    <x v="28"/>
    <x v="435"/>
    <x v="5"/>
    <x v="5"/>
    <s v="Sao Paulo"/>
    <x v="23"/>
    <x v="4"/>
    <x v="6"/>
    <x v="182"/>
    <s v="Qualcomm Ventures, SoftBank Group, Monashees+"/>
  </r>
  <r>
    <s v="LTK"/>
    <x v="28"/>
    <x v="168"/>
    <x v="6"/>
    <x v="4"/>
    <s v="Dallas"/>
    <x v="1"/>
    <x v="1"/>
    <x v="9"/>
    <x v="307"/>
    <s v="SoftBank Group, Maverick Capital"/>
  </r>
  <r>
    <s v="Lunar"/>
    <x v="28"/>
    <x v="377"/>
    <x v="6"/>
    <x v="3"/>
    <s v="Aarhus"/>
    <x v="20"/>
    <x v="2"/>
    <x v="5"/>
    <x v="52"/>
    <s v="SEED Capital, Greyhound Capital, Socii Capital"/>
  </r>
  <r>
    <s v="Mafengwo"/>
    <x v="28"/>
    <x v="436"/>
    <x v="5"/>
    <x v="12"/>
    <s v="Beijing"/>
    <x v="0"/>
    <x v="0"/>
    <x v="3"/>
    <x v="94"/>
    <s v="Qiming Venture Partners, Capital Today, General Atlantic"/>
  </r>
  <r>
    <s v="Magic Leap"/>
    <x v="28"/>
    <x v="437"/>
    <x v="3"/>
    <x v="10"/>
    <s v="Plantation"/>
    <x v="1"/>
    <x v="1"/>
    <x v="3"/>
    <x v="5"/>
    <s v="Obvious Ventures, Qualcomm Ventures, Andreessen Horowitz"/>
  </r>
  <r>
    <s v="Misfits Market"/>
    <x v="28"/>
    <x v="106"/>
    <x v="6"/>
    <x v="2"/>
    <s v="Pennsauken"/>
    <x v="1"/>
    <x v="1"/>
    <x v="8"/>
    <x v="358"/>
    <s v="Accel, D1 Capita Partners, Greenoaks Capital Management"/>
  </r>
  <r>
    <s v="Modern Treasury"/>
    <x v="28"/>
    <x v="392"/>
    <x v="6"/>
    <x v="3"/>
    <s v="San Francisco"/>
    <x v="1"/>
    <x v="1"/>
    <x v="8"/>
    <x v="359"/>
    <s v="Benchmark, Altimeter Capital, Quiet Capital"/>
  </r>
  <r>
    <s v="MURAL"/>
    <x v="28"/>
    <x v="12"/>
    <x v="6"/>
    <x v="4"/>
    <s v="San Francisco"/>
    <x v="1"/>
    <x v="1"/>
    <x v="9"/>
    <x v="265"/>
    <s v="Insight Partners, Tiger Global Management, Gradient Ventures"/>
  </r>
  <r>
    <s v="Mynt"/>
    <x v="28"/>
    <x v="52"/>
    <x v="6"/>
    <x v="3"/>
    <s v="Taguig City"/>
    <x v="40"/>
    <x v="0"/>
    <x v="5"/>
    <x v="204"/>
    <s v="Insight Partners, Warburg Pincus, Ayala Corporation"/>
  </r>
  <r>
    <s v="Neo4j"/>
    <x v="28"/>
    <x v="321"/>
    <x v="6"/>
    <x v="7"/>
    <s v="San Mateo"/>
    <x v="1"/>
    <x v="1"/>
    <x v="18"/>
    <x v="157"/>
    <s v="Eight Roads Ventures, One Peak Partners, Creandum"/>
  </r>
  <r>
    <s v="Netlify"/>
    <x v="28"/>
    <x v="99"/>
    <x v="6"/>
    <x v="4"/>
    <s v="San Francisco"/>
    <x v="1"/>
    <x v="1"/>
    <x v="14"/>
    <x v="360"/>
    <s v="Andreessen Horowitz, Kleiner Perkins Caufield &amp; Byers, EQT Ventures"/>
  </r>
  <r>
    <s v="OCSiAl"/>
    <x v="28"/>
    <x v="438"/>
    <x v="5"/>
    <x v="1"/>
    <s v="Leudelange"/>
    <x v="41"/>
    <x v="2"/>
    <x v="0"/>
    <x v="304"/>
    <s v="A&amp;NN, Rusnano"/>
  </r>
  <r>
    <s v="Opay"/>
    <x v="28"/>
    <x v="159"/>
    <x v="6"/>
    <x v="3"/>
    <s v="Lagos"/>
    <x v="42"/>
    <x v="5"/>
    <x v="8"/>
    <x v="361"/>
    <s v="Sequoia Capital China, Source Code Capital, Redpoint Ventures China"/>
  </r>
  <r>
    <s v="Pipe"/>
    <x v="28"/>
    <x v="337"/>
    <x v="6"/>
    <x v="3"/>
    <s v="Miami"/>
    <x v="1"/>
    <x v="1"/>
    <x v="20"/>
    <x v="362"/>
    <s v="next47, MaC Venture Capital, FinVC"/>
  </r>
  <r>
    <s v="Preferred Networks"/>
    <x v="28"/>
    <x v="439"/>
    <x v="2"/>
    <x v="0"/>
    <s v="Tokyo"/>
    <x v="36"/>
    <x v="0"/>
    <x v="14"/>
    <x v="363"/>
    <s v="Toyota Motor Corporation, Mizuho Financial Group, FANUC"/>
  </r>
  <r>
    <s v="Quora"/>
    <x v="28"/>
    <x v="440"/>
    <x v="0"/>
    <x v="4"/>
    <s v="Mountain View"/>
    <x v="1"/>
    <x v="1"/>
    <x v="12"/>
    <x v="364"/>
    <s v="Y Combinator, Matrix Partners, Benchmark"/>
  </r>
  <r>
    <s v="Redis Labs"/>
    <x v="28"/>
    <x v="120"/>
    <x v="9"/>
    <x v="7"/>
    <s v="Mountain View"/>
    <x v="1"/>
    <x v="1"/>
    <x v="9"/>
    <x v="365"/>
    <s v="Viola Ventures, Dell Technologies Capital, Bain Capital Ventures"/>
  </r>
  <r>
    <s v="SmartNews"/>
    <x v="28"/>
    <x v="93"/>
    <x v="5"/>
    <x v="14"/>
    <s v="Tokyo"/>
    <x v="36"/>
    <x v="0"/>
    <x v="0"/>
    <x v="353"/>
    <s v="Japan Post Capital, Globis Capital Partners, Atomico"/>
  </r>
  <r>
    <s v="Spring Health"/>
    <x v="28"/>
    <x v="171"/>
    <x v="6"/>
    <x v="9"/>
    <s v="New York"/>
    <x v="1"/>
    <x v="1"/>
    <x v="10"/>
    <x v="366"/>
    <s v="Rethink Impact, Work-Bench, RRE Ventures"/>
  </r>
  <r>
    <s v="StarkWare"/>
    <x v="28"/>
    <x v="99"/>
    <x v="6"/>
    <x v="13"/>
    <s v="Netanya"/>
    <x v="18"/>
    <x v="0"/>
    <x v="8"/>
    <x v="367"/>
    <s v="Sequoia Capital, Paradigm, Pantera Capital"/>
  </r>
  <r>
    <s v="SWORD Health"/>
    <x v="28"/>
    <x v="168"/>
    <x v="6"/>
    <x v="9"/>
    <s v="New York"/>
    <x v="1"/>
    <x v="1"/>
    <x v="5"/>
    <x v="366"/>
    <s v="Khosla Ventures, Green Innovations, Founders Fund"/>
  </r>
  <r>
    <s v="Tier"/>
    <x v="28"/>
    <x v="441"/>
    <x v="6"/>
    <x v="12"/>
    <s v="Berlin"/>
    <x v="10"/>
    <x v="2"/>
    <x v="8"/>
    <x v="61"/>
    <s v="Northzone Ventures, White Star Capital, Novator Partners"/>
  </r>
  <r>
    <s v="Trendy Group International"/>
    <x v="28"/>
    <x v="442"/>
    <x v="1"/>
    <x v="6"/>
    <s v="Kowloon"/>
    <x v="11"/>
    <x v="0"/>
    <x v="15"/>
    <x v="184"/>
    <s v="L Capital Partners"/>
  </r>
  <r>
    <s v="Unqork"/>
    <x v="28"/>
    <x v="76"/>
    <x v="9"/>
    <x v="3"/>
    <s v="New York"/>
    <x v="1"/>
    <x v="1"/>
    <x v="11"/>
    <x v="341"/>
    <s v="Blackrock, capitalG, World Lab Innovation"/>
  </r>
  <r>
    <s v="VerbIT"/>
    <x v="28"/>
    <x v="200"/>
    <x v="6"/>
    <x v="0"/>
    <s v="New York"/>
    <x v="1"/>
    <x v="1"/>
    <x v="10"/>
    <x v="368"/>
    <s v="ClalTech, Vertex Ventures, Oryzn Capital"/>
  </r>
  <r>
    <s v="Virta Health"/>
    <x v="28"/>
    <x v="148"/>
    <x v="9"/>
    <x v="9"/>
    <s v="San Francisco"/>
    <x v="1"/>
    <x v="1"/>
    <x v="5"/>
    <x v="369"/>
    <s v="Caffeinated Capital, Obvious Ventures, Venrock"/>
  </r>
  <r>
    <s v="Xinchao Media"/>
    <x v="28"/>
    <x v="443"/>
    <x v="2"/>
    <x v="4"/>
    <s v="Chengdu"/>
    <x v="0"/>
    <x v="0"/>
    <x v="18"/>
    <x v="370"/>
    <s v="JD.com, Baidu, Vision Plus Capital"/>
  </r>
  <r>
    <s v="Xingyun Group"/>
    <x v="28"/>
    <x v="387"/>
    <x v="9"/>
    <x v="2"/>
    <s v="Shenzhen"/>
    <x v="0"/>
    <x v="0"/>
    <x v="5"/>
    <x v="371"/>
    <s v="Matrix Partners China, Eastern Bell Capital, Hongtai Capital Holdings"/>
  </r>
  <r>
    <s v="XtalPi"/>
    <x v="28"/>
    <x v="444"/>
    <x v="6"/>
    <x v="0"/>
    <s v="Shenzhen"/>
    <x v="0"/>
    <x v="0"/>
    <x v="14"/>
    <x v="372"/>
    <s v="Tencent Holdings, 5Y Capital, Sequoia Capital China"/>
  </r>
  <r>
    <s v="Zilch"/>
    <x v="28"/>
    <x v="345"/>
    <x v="6"/>
    <x v="3"/>
    <s v="London"/>
    <x v="4"/>
    <x v="2"/>
    <x v="8"/>
    <x v="222"/>
    <s v="Gauss Ventures, Ventura Capital, dmg ventures"/>
  </r>
  <r>
    <s v="56PINGTAI"/>
    <x v="29"/>
    <x v="211"/>
    <x v="6"/>
    <x v="5"/>
    <s v="Shanghai"/>
    <x v="0"/>
    <x v="0"/>
    <x v="6"/>
    <x v="231"/>
    <s v="QF Capital, QC Capital, Unicom Innovation Venture Capital"/>
  </r>
  <r>
    <s v="Alzheon"/>
    <x v="29"/>
    <x v="445"/>
    <x v="9"/>
    <x v="9"/>
    <s v="Framingham"/>
    <x v="1"/>
    <x v="1"/>
    <x v="6"/>
    <x v="373"/>
    <s v="ARCH Venture Partners, Ally Bridge Group"/>
  </r>
  <r>
    <s v="Aprogen"/>
    <x v="29"/>
    <x v="446"/>
    <x v="5"/>
    <x v="9"/>
    <s v="Seongnam-Si"/>
    <x v="12"/>
    <x v="0"/>
    <x v="27"/>
    <x v="374"/>
    <s v="Lindeman Asia Investment, Nichi-Iko Pharmaceutical"/>
  </r>
  <r>
    <s v="Axtria"/>
    <x v="29"/>
    <x v="265"/>
    <x v="6"/>
    <x v="7"/>
    <s v="Berkeley Heights"/>
    <x v="1"/>
    <x v="1"/>
    <x v="12"/>
    <x v="375"/>
    <s v="Helion Venture Partners, Bain Capital Tech Opportunities, Sequoia Capital India"/>
  </r>
  <r>
    <s v="Cell C"/>
    <x v="29"/>
    <x v="447"/>
    <x v="0"/>
    <x v="14"/>
    <s v="Midrand"/>
    <x v="30"/>
    <x v="5"/>
    <x v="27"/>
    <x v="376"/>
    <s v="Blue Label Telecoms, Net1 UEPS Technologies"/>
  </r>
  <r>
    <s v="China Cloud"/>
    <x v="29"/>
    <x v="229"/>
    <x v="2"/>
    <x v="10"/>
    <s v="Wuxi"/>
    <x v="0"/>
    <x v="0"/>
    <x v="3"/>
    <x v="132"/>
    <s v="V Star Capital, GF Xinde Investment Management Co., Haitong Leading Capital Management"/>
  </r>
  <r>
    <s v="CredAvenue"/>
    <x v="29"/>
    <x v="237"/>
    <x v="8"/>
    <x v="3"/>
    <s v="Chennai"/>
    <x v="6"/>
    <x v="0"/>
    <x v="11"/>
    <x v="377"/>
    <s v="Insight Partners, B Capital Group, Lightspeed Venture Partners"/>
  </r>
  <r>
    <s v="DeepBlue Technology"/>
    <x v="29"/>
    <x v="396"/>
    <x v="2"/>
    <x v="0"/>
    <s v="Shanghai"/>
    <x v="0"/>
    <x v="0"/>
    <x v="14"/>
    <x v="378"/>
    <s v="DESUN Capital, Yunfeng Capital, Meridian Capital"/>
  </r>
  <r>
    <s v="dMed Biopharmaceutical"/>
    <x v="29"/>
    <x v="377"/>
    <x v="6"/>
    <x v="9"/>
    <s v="Shanghai"/>
    <x v="0"/>
    <x v="0"/>
    <x v="10"/>
    <x v="379"/>
    <s v="Qiming Venture Partners, Vivo Capital, Sequoia Capital China"/>
  </r>
  <r>
    <s v="Einride"/>
    <x v="29"/>
    <x v="448"/>
    <x v="6"/>
    <x v="11"/>
    <s v="Stockholm"/>
    <x v="2"/>
    <x v="2"/>
    <x v="10"/>
    <x v="286"/>
    <s v="Temasek, BUILD Capital Partners, Northzone Ventures"/>
  </r>
  <r>
    <s v="EQRx"/>
    <x v="29"/>
    <x v="449"/>
    <x v="6"/>
    <x v="9"/>
    <s v="Cambridge"/>
    <x v="1"/>
    <x v="1"/>
    <x v="22"/>
    <x v="380"/>
    <s v="Nextech Invest, Casdin Capital, Google Ventures"/>
  </r>
  <r>
    <s v="Everly Health"/>
    <x v="29"/>
    <x v="450"/>
    <x v="9"/>
    <x v="2"/>
    <s v="Austin"/>
    <x v="1"/>
    <x v="1"/>
    <x v="5"/>
    <x v="311"/>
    <s v="Highland Capital Partners, Next Coast Ventures, SoGal Ventures"/>
  </r>
  <r>
    <s v="Fair"/>
    <x v="29"/>
    <x v="451"/>
    <x v="2"/>
    <x v="11"/>
    <s v="Santa Monica"/>
    <x v="1"/>
    <x v="1"/>
    <x v="10"/>
    <x v="2"/>
    <s v="CreditEase Fintech Investment Fund, BMW i Ventures, SoftBank Group"/>
  </r>
  <r>
    <s v="Flipboard"/>
    <x v="29"/>
    <x v="452"/>
    <x v="10"/>
    <x v="4"/>
    <s v="Palo Alto"/>
    <x v="1"/>
    <x v="1"/>
    <x v="3"/>
    <x v="266"/>
    <s v="Kleiner Perkins Caufield &amp; Byers, Comcast Ventures, Insight Partners"/>
  </r>
  <r>
    <s v="Globality"/>
    <x v="29"/>
    <x v="453"/>
    <x v="5"/>
    <x v="0"/>
    <s v="Menlo Park"/>
    <x v="1"/>
    <x v="1"/>
    <x v="5"/>
    <x v="264"/>
    <s v="SoftBank Group"/>
  </r>
  <r>
    <s v="Hosjoy"/>
    <x v="29"/>
    <x v="454"/>
    <x v="2"/>
    <x v="2"/>
    <s v="Nanjing"/>
    <x v="0"/>
    <x v="0"/>
    <x v="12"/>
    <x v="294"/>
    <s v="U.S.-China Green Fund, Founder H Fund, Richland Equities"/>
  </r>
  <r>
    <s v="Huisuanzhang"/>
    <x v="29"/>
    <x v="185"/>
    <x v="6"/>
    <x v="3"/>
    <s v="Beijing"/>
    <x v="0"/>
    <x v="0"/>
    <x v="5"/>
    <x v="377"/>
    <s v="IDG Capital, Gaocheng Capital, Chuanrong Capital"/>
  </r>
  <r>
    <s v="HuJiang"/>
    <x v="29"/>
    <x v="455"/>
    <x v="10"/>
    <x v="8"/>
    <s v="Shanghai"/>
    <x v="0"/>
    <x v="0"/>
    <x v="17"/>
    <x v="381"/>
    <s v="China Minsheng Investment, Baidu, Wanxin Media"/>
  </r>
  <r>
    <s v="Hyperchain"/>
    <x v="29"/>
    <x v="456"/>
    <x v="6"/>
    <x v="3"/>
    <s v="Hangzhou"/>
    <x v="0"/>
    <x v="0"/>
    <x v="10"/>
    <x v="382"/>
    <s v="Yinhong Equity Investment Fund, E Fund, Ideal International"/>
  </r>
  <r>
    <s v="iTutorGroup"/>
    <x v="29"/>
    <x v="457"/>
    <x v="10"/>
    <x v="8"/>
    <s v="Shanghai"/>
    <x v="0"/>
    <x v="0"/>
    <x v="16"/>
    <x v="307"/>
    <s v="QiMing Venture Partners, Temasek Holdings, Silverlink Capital"/>
  </r>
  <r>
    <s v="JimuBox"/>
    <x v="29"/>
    <x v="458"/>
    <x v="10"/>
    <x v="3"/>
    <s v="Beijing"/>
    <x v="0"/>
    <x v="0"/>
    <x v="6"/>
    <x v="383"/>
    <s v="Matrix Partners China, Ventech China, Shunwei Capital Partners"/>
  </r>
  <r>
    <s v="Juma Peisong"/>
    <x v="29"/>
    <x v="459"/>
    <x v="2"/>
    <x v="5"/>
    <s v="Chengdu"/>
    <x v="0"/>
    <x v="0"/>
    <x v="9"/>
    <x v="350"/>
    <s v="Ding Xiang Capital, New Hope Fund, Sino-Ocean Capital"/>
  </r>
  <r>
    <s v="Justworks"/>
    <x v="29"/>
    <x v="460"/>
    <x v="9"/>
    <x v="4"/>
    <s v="New York"/>
    <x v="1"/>
    <x v="1"/>
    <x v="0"/>
    <x v="384"/>
    <s v="Index Ventures, Thrive Capital, Bain Capital Ventures"/>
  </r>
  <r>
    <s v="Keenon Robotics"/>
    <x v="29"/>
    <x v="307"/>
    <x v="6"/>
    <x v="5"/>
    <s v="Shanghai"/>
    <x v="0"/>
    <x v="0"/>
    <x v="3"/>
    <x v="315"/>
    <s v="Yunqi Partners, SoftBank Group, iVision Ventures"/>
  </r>
  <r>
    <s v="Kuaigou Dache"/>
    <x v="29"/>
    <x v="461"/>
    <x v="2"/>
    <x v="5"/>
    <s v="Tianjin"/>
    <x v="0"/>
    <x v="0"/>
    <x v="14"/>
    <x v="385"/>
    <s v="Sequoia Capital China, InnoVision Capital, Qianhai Fund of Funds"/>
  </r>
  <r>
    <s v="LifeMiles"/>
    <x v="29"/>
    <x v="462"/>
    <x v="10"/>
    <x v="1"/>
    <s v="Bogota"/>
    <x v="22"/>
    <x v="4"/>
    <x v="9"/>
    <x v="386"/>
    <s v="Advent International"/>
  </r>
  <r>
    <s v="LinkSure Network"/>
    <x v="29"/>
    <x v="463"/>
    <x v="10"/>
    <x v="14"/>
    <s v="Shanghai"/>
    <x v="0"/>
    <x v="0"/>
    <x v="6"/>
    <x v="387"/>
    <s v="N/A"/>
  </r>
  <r>
    <s v="MobiKwik"/>
    <x v="29"/>
    <x v="36"/>
    <x v="6"/>
    <x v="3"/>
    <s v="Gurugram"/>
    <x v="6"/>
    <x v="0"/>
    <x v="12"/>
    <x v="382"/>
    <s v="Sequoia Capital India, The Times Group, GMO VenturePartners"/>
  </r>
  <r>
    <s v="Modernizing Medicine"/>
    <x v="29"/>
    <x v="464"/>
    <x v="0"/>
    <x v="9"/>
    <s v="Boca Raton"/>
    <x v="1"/>
    <x v="1"/>
    <x v="3"/>
    <x v="388"/>
    <s v="Warburg Pincus, Summit Partners, Sands Capital"/>
  </r>
  <r>
    <s v="OVH"/>
    <x v="29"/>
    <x v="465"/>
    <x v="7"/>
    <x v="1"/>
    <s v="Roubaix"/>
    <x v="16"/>
    <x v="2"/>
    <x v="15"/>
    <x v="17"/>
    <s v="KKR, TowerBrook Capital Partners"/>
  </r>
  <r>
    <s v="Phenom People"/>
    <x v="29"/>
    <x v="16"/>
    <x v="6"/>
    <x v="4"/>
    <s v="Ambler"/>
    <x v="1"/>
    <x v="1"/>
    <x v="9"/>
    <x v="389"/>
    <s v="Sierra Ventures, AXA Venture Partners, Sigma Prime Ventures"/>
  </r>
  <r>
    <s v="Pipa Coding"/>
    <x v="29"/>
    <x v="280"/>
    <x v="6"/>
    <x v="8"/>
    <s v="Beijing"/>
    <x v="0"/>
    <x v="0"/>
    <x v="11"/>
    <x v="340"/>
    <s v="Source Code Capital, XVC Venture Capital, Hillhouse Capital Management"/>
  </r>
  <r>
    <s v="Qingting FM"/>
    <x v="29"/>
    <x v="466"/>
    <x v="6"/>
    <x v="4"/>
    <s v="Shanghai"/>
    <x v="0"/>
    <x v="0"/>
    <x v="9"/>
    <x v="390"/>
    <s v="China Culture Industrial Investment Fund, We Capital, China Minsheng Investment Group"/>
  </r>
  <r>
    <s v="Rad Power Bikes"/>
    <x v="29"/>
    <x v="50"/>
    <x v="6"/>
    <x v="11"/>
    <s v="Seattle"/>
    <x v="1"/>
    <x v="1"/>
    <x v="18"/>
    <x v="216"/>
    <s v="Durable Capital Partners, Cercano Management, T. Rowe Price"/>
  </r>
  <r>
    <s v="Shukun Technology"/>
    <x v="29"/>
    <x v="467"/>
    <x v="6"/>
    <x v="0"/>
    <s v="Beijing"/>
    <x v="0"/>
    <x v="0"/>
    <x v="11"/>
    <x v="266"/>
    <s v="Marathon Venture Partners, Huagai Capital, China Creation Ventures"/>
  </r>
  <r>
    <s v="Shulan Health"/>
    <x v="29"/>
    <x v="246"/>
    <x v="6"/>
    <x v="9"/>
    <s v="Hangzhou"/>
    <x v="0"/>
    <x v="0"/>
    <x v="5"/>
    <x v="391"/>
    <s v="Qiming Venture Partners"/>
  </r>
  <r>
    <s v="SITECH DEV"/>
    <x v="29"/>
    <x v="468"/>
    <x v="5"/>
    <x v="1"/>
    <s v="Guiyang"/>
    <x v="0"/>
    <x v="0"/>
    <x v="11"/>
    <x v="130"/>
    <s v="China Prosperity Capital"/>
  </r>
  <r>
    <s v="Snapdeal"/>
    <x v="29"/>
    <x v="469"/>
    <x v="3"/>
    <x v="2"/>
    <s v="New Delhi"/>
    <x v="6"/>
    <x v="0"/>
    <x v="2"/>
    <x v="2"/>
    <s v="SoftBankGroup, Blackrock, Alibaba Group"/>
  </r>
  <r>
    <s v="SumUp"/>
    <x v="29"/>
    <x v="470"/>
    <x v="5"/>
    <x v="3"/>
    <s v="London"/>
    <x v="4"/>
    <x v="2"/>
    <x v="9"/>
    <x v="17"/>
    <s v="American Express Ventures, Goldman Sachs, Bain Capital Credit"/>
  </r>
  <r>
    <s v="TalkingData"/>
    <x v="29"/>
    <x v="107"/>
    <x v="6"/>
    <x v="14"/>
    <s v="Beijing"/>
    <x v="0"/>
    <x v="0"/>
    <x v="6"/>
    <x v="264"/>
    <s v="N5 Capital, CR Capital Mgmt, JD Digits"/>
  </r>
  <r>
    <s v="TUNGEE"/>
    <x v="29"/>
    <x v="288"/>
    <x v="6"/>
    <x v="0"/>
    <s v="Guangzhou"/>
    <x v="0"/>
    <x v="0"/>
    <x v="10"/>
    <x v="392"/>
    <s v="UNITY VENTURES, Qiming Venture Partners, GGV Capital"/>
  </r>
  <r>
    <s v="UISEE Technology"/>
    <x v="29"/>
    <x v="211"/>
    <x v="6"/>
    <x v="5"/>
    <s v="Beijing"/>
    <x v="0"/>
    <x v="0"/>
    <x v="10"/>
    <x v="150"/>
    <s v="Shenzhen Capital Group, Robert Bosch Venture Capital, SeptWolves Ventures"/>
  </r>
  <r>
    <s v="Valgen Medtech"/>
    <x v="29"/>
    <x v="417"/>
    <x v="6"/>
    <x v="9"/>
    <s v="Hangzhou"/>
    <x v="0"/>
    <x v="0"/>
    <x v="5"/>
    <x v="231"/>
    <s v="Sequoia Capital China, China Life Investment Holding Company, Qiming Venture Partners"/>
  </r>
  <r>
    <s v="Vectra Networks"/>
    <x v="29"/>
    <x v="346"/>
    <x v="6"/>
    <x v="0"/>
    <s v="San Jose"/>
    <x v="1"/>
    <x v="1"/>
    <x v="9"/>
    <x v="113"/>
    <s v="IA Ventures, Khosla Ventures, AME Cloud Ventures"/>
  </r>
  <r>
    <s v="Venafi"/>
    <x v="29"/>
    <x v="113"/>
    <x v="9"/>
    <x v="13"/>
    <s v="Salt Lake City"/>
    <x v="1"/>
    <x v="1"/>
    <x v="27"/>
    <x v="393"/>
    <s v="Pelion Venture Partners, Foundation Capital, Thoma Bravo"/>
  </r>
  <r>
    <s v="Wacai"/>
    <x v="29"/>
    <x v="45"/>
    <x v="2"/>
    <x v="14"/>
    <s v="Hangzhou"/>
    <x v="0"/>
    <x v="0"/>
    <x v="12"/>
    <x v="394"/>
    <s v="Qiming Venture Partners, China Broadband Capital, CDH Investments"/>
  </r>
  <r>
    <s v="WeBull"/>
    <x v="29"/>
    <x v="471"/>
    <x v="6"/>
    <x v="3"/>
    <s v="Changsha"/>
    <x v="0"/>
    <x v="0"/>
    <x v="10"/>
    <x v="144"/>
    <s v="Bojiang Capital, Hongdao Capital, Mobai Capital"/>
  </r>
  <r>
    <s v="WTOIP"/>
    <x v="29"/>
    <x v="472"/>
    <x v="2"/>
    <x v="4"/>
    <s v="Guangzhou"/>
    <x v="0"/>
    <x v="0"/>
    <x v="6"/>
    <x v="395"/>
    <s v="Dark Horse Technology Group, Hopu Investment Management, Kefa Capital"/>
  </r>
  <r>
    <s v="Xiaobing"/>
    <x v="29"/>
    <x v="377"/>
    <x v="6"/>
    <x v="3"/>
    <s v="Beijing"/>
    <x v="0"/>
    <x v="0"/>
    <x v="22"/>
    <x v="130"/>
    <s v="NetEase Capital, Northern Light Venture Capital, Microsoft"/>
  </r>
  <r>
    <s v="Xiaoe Tech"/>
    <x v="29"/>
    <x v="406"/>
    <x v="6"/>
    <x v="4"/>
    <s v="Shenzhen"/>
    <x v="0"/>
    <x v="0"/>
    <x v="5"/>
    <x v="396"/>
    <s v="GGV Capital, Hillhouse Capital Management, IDG Capital"/>
  </r>
  <r>
    <s v="Yiguo"/>
    <x v="29"/>
    <x v="473"/>
    <x v="7"/>
    <x v="5"/>
    <s v="Shanghai"/>
    <x v="0"/>
    <x v="0"/>
    <x v="4"/>
    <x v="20"/>
    <s v="Alibaba Group, KKR, Goldman Sachs"/>
  </r>
  <r>
    <s v="Yimidida"/>
    <x v="29"/>
    <x v="474"/>
    <x v="5"/>
    <x v="5"/>
    <s v="Shanghai"/>
    <x v="0"/>
    <x v="0"/>
    <x v="5"/>
    <x v="397"/>
    <s v="Source Code Capital, Global Logistic Properties, K2VC"/>
  </r>
  <r>
    <s v="Yipin Shengxian"/>
    <x v="29"/>
    <x v="475"/>
    <x v="5"/>
    <x v="2"/>
    <s v="Hefei"/>
    <x v="0"/>
    <x v="0"/>
    <x v="11"/>
    <x v="346"/>
    <s v="Eastern Bell Capital, Capital Today, Longzhu Capital"/>
  </r>
  <r>
    <s v="Ynsect"/>
    <x v="29"/>
    <x v="55"/>
    <x v="5"/>
    <x v="1"/>
    <s v="Evry"/>
    <x v="16"/>
    <x v="2"/>
    <x v="9"/>
    <x v="214"/>
    <s v="Astanor Ventures, Upfront Ventures, IDInvest Partners"/>
  </r>
  <r>
    <s v="Hello TransTech"/>
    <x v="29"/>
    <x v="476"/>
    <x v="2"/>
    <x v="11"/>
    <s v="Shanghai"/>
    <x v="0"/>
    <x v="0"/>
    <x v="10"/>
    <x v="2"/>
    <s v="Ant Financial Services Group, GGV Capital"/>
  </r>
  <r>
    <s v="Miaoshou Doctor"/>
    <x v="29"/>
    <x v="477"/>
    <x v="5"/>
    <x v="2"/>
    <s v="Beijing"/>
    <x v="0"/>
    <x v="0"/>
    <x v="5"/>
    <x v="398"/>
    <s v="Sequoia Capital China, Qiming Venture Partners, Tencent Holdings"/>
  </r>
  <r>
    <s v="ECARX"/>
    <x v="29"/>
    <x v="478"/>
    <x v="9"/>
    <x v="11"/>
    <s v="Wuhan"/>
    <x v="0"/>
    <x v="0"/>
    <x v="10"/>
    <x v="388"/>
    <s v="Geely, SIG Asia Investments, China State Capital Venture Capital Fund"/>
  </r>
  <r>
    <s v="Eat Just"/>
    <x v="29"/>
    <x v="479"/>
    <x v="0"/>
    <x v="6"/>
    <s v="San Francisco"/>
    <x v="1"/>
    <x v="1"/>
    <x v="9"/>
    <x v="120"/>
    <s v="Khosla Ventures, Horizons Ventures, Founders Fund"/>
  </r>
  <r>
    <s v="Trumid"/>
    <x v="29"/>
    <x v="59"/>
    <x v="9"/>
    <x v="3"/>
    <s v="New York"/>
    <x v="1"/>
    <x v="1"/>
    <x v="14"/>
    <x v="36"/>
    <s v="T. Rowe Price, Dragoneer Investment Group, BlackRock"/>
  </r>
  <r>
    <s v="Qualia"/>
    <x v="29"/>
    <x v="480"/>
    <x v="9"/>
    <x v="3"/>
    <s v="San Francisco"/>
    <x v="1"/>
    <x v="1"/>
    <x v="5"/>
    <x v="399"/>
    <s v="8VC, Menlo Ventures, Tiger Global Management"/>
  </r>
  <r>
    <s v="Beisen"/>
    <x v="29"/>
    <x v="257"/>
    <x v="6"/>
    <x v="4"/>
    <s v="Beijing"/>
    <x v="0"/>
    <x v="0"/>
    <x v="1"/>
    <x v="400"/>
    <s v="Matrix Partners China, Sequoia Capital China, Genesis Capital"/>
  </r>
  <r>
    <s v="Earnix"/>
    <x v="29"/>
    <x v="481"/>
    <x v="6"/>
    <x v="3"/>
    <s v="Giv'atayim"/>
    <x v="18"/>
    <x v="0"/>
    <x v="17"/>
    <x v="401"/>
    <s v="Jerusalem Venture Partners, Israel Growth Partners, Insight Partners"/>
  </r>
  <r>
    <s v="Kujiale"/>
    <x v="29"/>
    <x v="482"/>
    <x v="5"/>
    <x v="4"/>
    <s v="Hangzhou"/>
    <x v="0"/>
    <x v="0"/>
    <x v="9"/>
    <x v="402"/>
    <s v="GGV Capital, IDG Capital, Linear Venture"/>
  </r>
  <r>
    <s v="Orca Security"/>
    <x v="29"/>
    <x v="176"/>
    <x v="6"/>
    <x v="13"/>
    <s v="Portland"/>
    <x v="1"/>
    <x v="1"/>
    <x v="20"/>
    <x v="403"/>
    <s v="YL Ventures, Redpoint Ventures, GGV Capital"/>
  </r>
  <r>
    <s v="Apus Group"/>
    <x v="29"/>
    <x v="483"/>
    <x v="10"/>
    <x v="14"/>
    <s v="Beijing"/>
    <x v="0"/>
    <x v="0"/>
    <x v="14"/>
    <x v="404"/>
    <s v="Redpoint Ventures, QiMing Venture Partners, Chengwei Capital"/>
  </r>
  <r>
    <s v="Forte Labs"/>
    <x v="29"/>
    <x v="78"/>
    <x v="6"/>
    <x v="3"/>
    <s v="San Francisco"/>
    <x v="1"/>
    <x v="1"/>
    <x v="8"/>
    <x v="63"/>
    <s v="Iris Capital, Accel, Elaia Partners"/>
  </r>
  <r>
    <s v="CureFit"/>
    <x v="29"/>
    <x v="345"/>
    <x v="6"/>
    <x v="9"/>
    <s v="Bengaluru"/>
    <x v="6"/>
    <x v="0"/>
    <x v="10"/>
    <x v="202"/>
    <s v="Chiratae Ventures, Accel, Kalaari Capital"/>
  </r>
  <r>
    <s v="DT Dream"/>
    <x v="29"/>
    <x v="484"/>
    <x v="0"/>
    <x v="7"/>
    <s v="Hangzhou"/>
    <x v="0"/>
    <x v="0"/>
    <x v="5"/>
    <x v="405"/>
    <s v="Alibaba Group, China Everbright Investment Management, Yinxinggu Capital"/>
  </r>
  <r>
    <s v="fabric"/>
    <x v="29"/>
    <x v="485"/>
    <x v="8"/>
    <x v="2"/>
    <s v="Bellevue"/>
    <x v="1"/>
    <x v="1"/>
    <x v="11"/>
    <x v="23"/>
    <s v="Redpoint Ventures, Norwest Venture Partners, Sierra Ventures"/>
  </r>
  <r>
    <s v="JOLLY Information Technology"/>
    <x v="29"/>
    <x v="39"/>
    <x v="2"/>
    <x v="2"/>
    <s v="Hangzhou"/>
    <x v="0"/>
    <x v="0"/>
    <x v="2"/>
    <x v="332"/>
    <s v="Legend Capital, CDH Investments, Sequoia Capital China"/>
  </r>
  <r>
    <s v="K Health"/>
    <x v="29"/>
    <x v="115"/>
    <x v="6"/>
    <x v="9"/>
    <s v="New York"/>
    <x v="1"/>
    <x v="1"/>
    <x v="10"/>
    <x v="406"/>
    <s v="Max Ventures, Mangrove Capital Partners, 14W"/>
  </r>
  <r>
    <s v="Mofang Living"/>
    <x v="29"/>
    <x v="486"/>
    <x v="7"/>
    <x v="2"/>
    <s v="Shanghai"/>
    <x v="0"/>
    <x v="0"/>
    <x v="12"/>
    <x v="385"/>
    <s v="Warburg Pincus, Aviation Industry Corporation of China"/>
  </r>
  <r>
    <s v="Spendesk"/>
    <x v="29"/>
    <x v="273"/>
    <x v="8"/>
    <x v="3"/>
    <s v="Paris"/>
    <x v="16"/>
    <x v="2"/>
    <x v="5"/>
    <x v="166"/>
    <s v="Index Ventures, Eight Roads Ventures, General Atlantic"/>
  </r>
  <r>
    <s v="TaxBit"/>
    <x v="29"/>
    <x v="401"/>
    <x v="6"/>
    <x v="3"/>
    <s v="Draper"/>
    <x v="1"/>
    <x v="1"/>
    <x v="8"/>
    <x v="295"/>
    <s v="Insight Partners, Coinbase Ventures, PayPal Ventures"/>
  </r>
  <r>
    <s v="XiaoZhu"/>
    <x v="29"/>
    <x v="301"/>
    <x v="0"/>
    <x v="12"/>
    <s v="Beijing"/>
    <x v="0"/>
    <x v="0"/>
    <x v="0"/>
    <x v="4"/>
    <s v="Morningside Ventures, Capital Today, JOY Capital"/>
  </r>
  <r>
    <s v="Yijiupi"/>
    <x v="29"/>
    <x v="487"/>
    <x v="2"/>
    <x v="6"/>
    <s v="Beijing"/>
    <x v="0"/>
    <x v="0"/>
    <x v="14"/>
    <x v="407"/>
    <s v="Source Code Capital, Meituan Dianping, Tencent Holdings"/>
  </r>
  <r>
    <s v="YunQuNa"/>
    <x v="29"/>
    <x v="227"/>
    <x v="6"/>
    <x v="5"/>
    <s v="Shanghai"/>
    <x v="0"/>
    <x v="0"/>
    <x v="5"/>
    <x v="408"/>
    <s v="Source Code Capital, Coatue Management, DCM Ventures"/>
  </r>
  <r>
    <s v="Bordrin Motors"/>
    <x v="29"/>
    <x v="488"/>
    <x v="5"/>
    <x v="11"/>
    <s v="Shanghai"/>
    <x v="0"/>
    <x v="0"/>
    <x v="10"/>
    <x v="409"/>
    <s v="China Grand Prosperity Investment, CSC Group"/>
  </r>
  <r>
    <s v="Aleo"/>
    <x v="29"/>
    <x v="342"/>
    <x v="8"/>
    <x v="13"/>
    <s v="San Francisco"/>
    <x v="1"/>
    <x v="1"/>
    <x v="20"/>
    <x v="410"/>
    <s v="Slow Ventures, Andreessen Horowitz, SoftBank Group"/>
  </r>
  <r>
    <s v="Coocaa"/>
    <x v="29"/>
    <x v="489"/>
    <x v="2"/>
    <x v="10"/>
    <s v="Shenzhen"/>
    <x v="0"/>
    <x v="0"/>
    <x v="19"/>
    <x v="271"/>
    <s v="Baidu, Tencent Holdings"/>
  </r>
  <r>
    <s v="Gymshark"/>
    <x v="29"/>
    <x v="490"/>
    <x v="9"/>
    <x v="2"/>
    <s v="Solihull"/>
    <x v="4"/>
    <x v="2"/>
    <x v="0"/>
    <x v="411"/>
    <s v="General Atlantic"/>
  </r>
  <r>
    <s v="M1 Finance"/>
    <x v="29"/>
    <x v="491"/>
    <x v="6"/>
    <x v="3"/>
    <s v="Chicago"/>
    <x v="1"/>
    <x v="1"/>
    <x v="5"/>
    <x v="412"/>
    <s v="Left Lane Capital, Clocktower Technology Ventures, Jump Capital"/>
  </r>
  <r>
    <s v="Ouyeel"/>
    <x v="29"/>
    <x v="477"/>
    <x v="5"/>
    <x v="4"/>
    <s v="Shanghai"/>
    <x v="0"/>
    <x v="0"/>
    <x v="5"/>
    <x v="368"/>
    <s v="Taigang Venture Capital"/>
  </r>
  <r>
    <s v="SonderMind"/>
    <x v="29"/>
    <x v="187"/>
    <x v="6"/>
    <x v="9"/>
    <s v="Denver"/>
    <x v="1"/>
    <x v="1"/>
    <x v="14"/>
    <x v="359"/>
    <s v="Kickstart Fund, General Catalyst, Drive Capital"/>
  </r>
  <r>
    <s v="Astranis Space Technologies"/>
    <x v="29"/>
    <x v="121"/>
    <x v="6"/>
    <x v="14"/>
    <s v="San Francisco"/>
    <x v="1"/>
    <x v="1"/>
    <x v="5"/>
    <x v="413"/>
    <s v="Refactor Capital, Andreessen Horowitz, Fifty Years Fund"/>
  </r>
  <r>
    <s v="Away"/>
    <x v="29"/>
    <x v="492"/>
    <x v="5"/>
    <x v="2"/>
    <s v="New York"/>
    <x v="1"/>
    <x v="1"/>
    <x v="5"/>
    <x v="253"/>
    <s v="Global Founders Capital, Comcast Ventures, Forerunner Ventures"/>
  </r>
  <r>
    <s v="Cabify"/>
    <x v="29"/>
    <x v="493"/>
    <x v="2"/>
    <x v="11"/>
    <s v="Madrid"/>
    <x v="37"/>
    <x v="2"/>
    <x v="9"/>
    <x v="179"/>
    <s v="Seaya Ventures, Otter Rock Capital, Rakuten"/>
  </r>
  <r>
    <s v="Clarify Health"/>
    <x v="29"/>
    <x v="245"/>
    <x v="8"/>
    <x v="9"/>
    <s v="San Francisco"/>
    <x v="1"/>
    <x v="1"/>
    <x v="5"/>
    <x v="207"/>
    <s v="KKR, Aspenwood Ventures, Spark Capital"/>
  </r>
  <r>
    <s v="Coda"/>
    <x v="29"/>
    <x v="96"/>
    <x v="6"/>
    <x v="4"/>
    <s v="Mountain View"/>
    <x v="1"/>
    <x v="1"/>
    <x v="14"/>
    <x v="219"/>
    <s v="Greylock Partners, General Catalyst, Khosla Ventures"/>
  </r>
  <r>
    <s v="Deezer"/>
    <x v="29"/>
    <x v="494"/>
    <x v="2"/>
    <x v="4"/>
    <s v="Paris"/>
    <x v="16"/>
    <x v="2"/>
    <x v="18"/>
    <x v="159"/>
    <s v="Orange Digital Ventures, Access Industries"/>
  </r>
  <r>
    <s v="Degreed"/>
    <x v="29"/>
    <x v="156"/>
    <x v="6"/>
    <x v="8"/>
    <s v="Pleasanton"/>
    <x v="1"/>
    <x v="1"/>
    <x v="0"/>
    <x v="414"/>
    <s v="Signal Peak Ventures, Owl Ventures, Jump Capital"/>
  </r>
  <r>
    <s v="Deliverect"/>
    <x v="29"/>
    <x v="196"/>
    <x v="8"/>
    <x v="3"/>
    <s v="Ghent"/>
    <x v="21"/>
    <x v="2"/>
    <x v="8"/>
    <x v="310"/>
    <s v="Newion Partners, SmartFin Capital, OMERS Ventures"/>
  </r>
  <r>
    <s v="Envoy"/>
    <x v="29"/>
    <x v="155"/>
    <x v="8"/>
    <x v="4"/>
    <s v="San Francisco"/>
    <x v="1"/>
    <x v="1"/>
    <x v="6"/>
    <x v="218"/>
    <s v="Andreessen Horowitz, Initialized Capital, TriplePoint Capital"/>
  </r>
  <r>
    <s v="Epidemic Sound"/>
    <x v="29"/>
    <x v="289"/>
    <x v="6"/>
    <x v="4"/>
    <s v="Stockholm"/>
    <x v="2"/>
    <x v="2"/>
    <x v="12"/>
    <x v="317"/>
    <s v="EQT Partners, Blackstone"/>
  </r>
  <r>
    <s v="Figment"/>
    <x v="29"/>
    <x v="165"/>
    <x v="6"/>
    <x v="4"/>
    <s v="Toronto"/>
    <x v="14"/>
    <x v="1"/>
    <x v="8"/>
    <x v="415"/>
    <s v="Bonfire Ventures, Two Sigma Ventures, FJ Labs"/>
  </r>
  <r>
    <s v="Firebolt"/>
    <x v="29"/>
    <x v="356"/>
    <x v="8"/>
    <x v="7"/>
    <s v="Tel Aviv"/>
    <x v="18"/>
    <x v="0"/>
    <x v="20"/>
    <x v="416"/>
    <s v="TLV Partners, Zeev Ventures, Bessemer Venture Partners"/>
  </r>
  <r>
    <s v="Five Star Business Finance"/>
    <x v="29"/>
    <x v="33"/>
    <x v="6"/>
    <x v="1"/>
    <s v="Chennai"/>
    <x v="6"/>
    <x v="0"/>
    <x v="31"/>
    <x v="352"/>
    <s v="Sequoia Capital India, Tiger Global Management, Tencent"/>
  </r>
  <r>
    <s v="GupShup"/>
    <x v="29"/>
    <x v="188"/>
    <x v="6"/>
    <x v="4"/>
    <s v="San Francisco"/>
    <x v="1"/>
    <x v="1"/>
    <x v="9"/>
    <x v="417"/>
    <s v="Helion Venture Partners, Tiger Global management, CRV"/>
  </r>
  <r>
    <s v="Kong"/>
    <x v="29"/>
    <x v="495"/>
    <x v="9"/>
    <x v="4"/>
    <s v="San Francisco"/>
    <x v="1"/>
    <x v="1"/>
    <x v="18"/>
    <x v="418"/>
    <s v="New Enterprise Associates, CRV, Index Ventures"/>
  </r>
  <r>
    <s v="Koudai"/>
    <x v="29"/>
    <x v="496"/>
    <x v="3"/>
    <x v="2"/>
    <s v="Beijing"/>
    <x v="0"/>
    <x v="0"/>
    <x v="3"/>
    <x v="419"/>
    <s v="New Enterprise Associates, Tiger Global management, Tencent"/>
  </r>
  <r>
    <s v="Panther Labs"/>
    <x v="29"/>
    <x v="497"/>
    <x v="6"/>
    <x v="13"/>
    <s v="San Francisco"/>
    <x v="1"/>
    <x v="1"/>
    <x v="8"/>
    <x v="420"/>
    <s v="Innovation Endeavors, s28 Capital, Lightspeed Venture Partners"/>
  </r>
  <r>
    <s v="Papa"/>
    <x v="29"/>
    <x v="384"/>
    <x v="6"/>
    <x v="9"/>
    <s v="Miami"/>
    <x v="1"/>
    <x v="1"/>
    <x v="10"/>
    <x v="421"/>
    <s v="Initialized Capital, Canaan Partners, Sound Ventures"/>
  </r>
  <r>
    <s v="Pristyn Care"/>
    <x v="29"/>
    <x v="498"/>
    <x v="6"/>
    <x v="9"/>
    <s v="Gurugram"/>
    <x v="6"/>
    <x v="0"/>
    <x v="8"/>
    <x v="275"/>
    <s v="Sequoia Capital India, Hummingbird Ventures, Epiq Capital"/>
  </r>
  <r>
    <s v="Rebel Foods"/>
    <x v="29"/>
    <x v="499"/>
    <x v="6"/>
    <x v="2"/>
    <s v="Pune"/>
    <x v="6"/>
    <x v="0"/>
    <x v="9"/>
    <x v="422"/>
    <s v="Sequoia Capital India, Lightbox Ventures, Coatue Management"/>
  </r>
  <r>
    <s v="Salt Security"/>
    <x v="29"/>
    <x v="500"/>
    <x v="8"/>
    <x v="13"/>
    <s v="Palo Alto"/>
    <x v="1"/>
    <x v="1"/>
    <x v="10"/>
    <x v="406"/>
    <s v="Y Combinator, S Capital, Tenaya Capital"/>
  </r>
  <r>
    <s v="Scalable Capital"/>
    <x v="29"/>
    <x v="200"/>
    <x v="6"/>
    <x v="3"/>
    <s v="Munich"/>
    <x v="10"/>
    <x v="2"/>
    <x v="14"/>
    <x v="166"/>
    <s v="BlackRock, Tengelmann Ventures, Holtzbrinck Ventures"/>
  </r>
  <r>
    <s v="SparkCognition"/>
    <x v="29"/>
    <x v="501"/>
    <x v="8"/>
    <x v="0"/>
    <s v="Austin"/>
    <x v="1"/>
    <x v="1"/>
    <x v="6"/>
    <x v="75"/>
    <s v="March Capital Partners, Temasek, Doha Venture Capital"/>
  </r>
  <r>
    <s v="Stash"/>
    <x v="29"/>
    <x v="502"/>
    <x v="6"/>
    <x v="3"/>
    <s v="New York"/>
    <x v="1"/>
    <x v="1"/>
    <x v="5"/>
    <x v="82"/>
    <s v="Goodwater Capital, Entree Capital, Valar Ventures"/>
  </r>
  <r>
    <s v="Symphony"/>
    <x v="29"/>
    <x v="503"/>
    <x v="0"/>
    <x v="3"/>
    <s v="New York"/>
    <x v="1"/>
    <x v="1"/>
    <x v="14"/>
    <x v="407"/>
    <s v="BNP Paribas, Goldman Sachs, Google"/>
  </r>
  <r>
    <s v="Tripledot"/>
    <x v="29"/>
    <x v="504"/>
    <x v="8"/>
    <x v="14"/>
    <s v="London"/>
    <x v="4"/>
    <x v="2"/>
    <x v="11"/>
    <x v="360"/>
    <s v="Lightspeed Venture Partners, Access Industries, Eldridge"/>
  </r>
  <r>
    <s v="VideoAmp"/>
    <x v="29"/>
    <x v="336"/>
    <x v="6"/>
    <x v="4"/>
    <s v="Los Angeles"/>
    <x v="1"/>
    <x v="1"/>
    <x v="14"/>
    <x v="423"/>
    <s v="Simon Equity Partners, Wavemaker Partners, Anthem Venture Partners"/>
  </r>
  <r>
    <s v="Yidian Zixun"/>
    <x v="29"/>
    <x v="505"/>
    <x v="0"/>
    <x v="14"/>
    <s v="Beijing"/>
    <x v="0"/>
    <x v="0"/>
    <x v="28"/>
    <x v="286"/>
    <s v="Phoenix New Media, Tianjin Haihe Industry Fund"/>
  </r>
  <r>
    <s v="Yotpo"/>
    <x v="29"/>
    <x v="183"/>
    <x v="6"/>
    <x v="4"/>
    <s v="New York"/>
    <x v="1"/>
    <x v="1"/>
    <x v="9"/>
    <x v="424"/>
    <s v="Bessemer Venture Partners, Vintage Investment Partners, Blumberg Capital"/>
  </r>
  <r>
    <s v="Neon"/>
    <x v="29"/>
    <x v="504"/>
    <x v="8"/>
    <x v="3"/>
    <s v="Sao Paulo"/>
    <x v="23"/>
    <x v="4"/>
    <x v="10"/>
    <x v="135"/>
    <s v="Propel Venture Partners, Monashees+, BBVA"/>
  </r>
  <r>
    <s v="Veepee"/>
    <x v="29"/>
    <x v="506"/>
    <x v="12"/>
    <x v="2"/>
    <s v="La Plaine Saint-Denis"/>
    <x v="16"/>
    <x v="2"/>
    <x v="17"/>
    <x v="130"/>
    <s v="Summit Partners, Qatar Holding"/>
  </r>
  <r>
    <s v="Alloy"/>
    <x v="29"/>
    <x v="335"/>
    <x v="6"/>
    <x v="3"/>
    <s v="New York"/>
    <x v="1"/>
    <x v="1"/>
    <x v="5"/>
    <x v="425"/>
    <s v="Bessemer Venture Partners, Eniac Ventures, Canapi Ventures"/>
  </r>
  <r>
    <s v="Epirus"/>
    <x v="29"/>
    <x v="504"/>
    <x v="8"/>
    <x v="1"/>
    <s v="Hawthorne"/>
    <x v="1"/>
    <x v="1"/>
    <x v="8"/>
    <x v="323"/>
    <s v="8VC, Bedrock Capital, Broom Ventures"/>
  </r>
  <r>
    <s v="Klook"/>
    <x v="29"/>
    <x v="507"/>
    <x v="2"/>
    <x v="12"/>
    <s v="Central"/>
    <x v="11"/>
    <x v="0"/>
    <x v="14"/>
    <x v="178"/>
    <s v="Sequoia Capital China, Goldman Sachs, Matrix Partners China"/>
  </r>
  <r>
    <s v="Yaoshibang"/>
    <x v="29"/>
    <x v="406"/>
    <x v="6"/>
    <x v="9"/>
    <s v="Guangzhou"/>
    <x v="0"/>
    <x v="0"/>
    <x v="5"/>
    <x v="175"/>
    <s v="Green Pine Capital Partners, Ivy Capital, DCM Ventures"/>
  </r>
  <r>
    <s v="Signifyd"/>
    <x v="29"/>
    <x v="508"/>
    <x v="6"/>
    <x v="3"/>
    <s v="San Jose"/>
    <x v="1"/>
    <x v="1"/>
    <x v="9"/>
    <x v="233"/>
    <s v="Menlo Ventures, Resolute Ventures, IA Ventures"/>
  </r>
  <r>
    <s v="Motorway"/>
    <x v="29"/>
    <x v="160"/>
    <x v="6"/>
    <x v="2"/>
    <s v="London"/>
    <x v="4"/>
    <x v="2"/>
    <x v="11"/>
    <x v="426"/>
    <s v="Marchmont Ventures, BMW i Ventures, Index Ventures"/>
  </r>
  <r>
    <s v="RIDI"/>
    <x v="29"/>
    <x v="196"/>
    <x v="8"/>
    <x v="2"/>
    <s v="Seoul"/>
    <x v="12"/>
    <x v="0"/>
    <x v="2"/>
    <x v="427"/>
    <s v="Atinum Investment, Company K Partners, GIC"/>
  </r>
  <r>
    <s v="Athletic Greens"/>
    <x v="29"/>
    <x v="501"/>
    <x v="8"/>
    <x v="9"/>
    <s v="New York"/>
    <x v="1"/>
    <x v="1"/>
    <x v="3"/>
    <x v="349"/>
    <s v="SC.Holdings, Not Boring Capital, Bolt Ventures"/>
  </r>
  <r>
    <s v="GPclub"/>
    <x v="29"/>
    <x v="382"/>
    <x v="2"/>
    <x v="1"/>
    <s v="Seoul"/>
    <x v="12"/>
    <x v="0"/>
    <x v="13"/>
    <x v="428"/>
    <s v="Goldman Sachs"/>
  </r>
  <r>
    <s v="Grove Collaborative"/>
    <x v="29"/>
    <x v="509"/>
    <x v="5"/>
    <x v="2"/>
    <s v="San Francisco"/>
    <x v="1"/>
    <x v="1"/>
    <x v="10"/>
    <x v="204"/>
    <s v="MHS Capital, NextView Ventures, Mayfield Fund"/>
  </r>
  <r>
    <s v="Tongdun Technology"/>
    <x v="29"/>
    <x v="510"/>
    <x v="5"/>
    <x v="13"/>
    <s v="Hangzhou"/>
    <x v="0"/>
    <x v="0"/>
    <x v="6"/>
    <x v="429"/>
    <s v="Advantech Capital, Temasek Holdings Ltd., Tiantu Capital Co."/>
  </r>
  <r>
    <s v="Unisound"/>
    <x v="29"/>
    <x v="511"/>
    <x v="2"/>
    <x v="0"/>
    <s v="Beijing"/>
    <x v="0"/>
    <x v="0"/>
    <x v="0"/>
    <x v="430"/>
    <s v="Qiming Venture Partners, China Internet Investment Fund, Qualcomm Ventures"/>
  </r>
  <r>
    <s v="Betterment"/>
    <x v="29"/>
    <x v="333"/>
    <x v="6"/>
    <x v="3"/>
    <s v="New York"/>
    <x v="1"/>
    <x v="1"/>
    <x v="3"/>
    <x v="147"/>
    <s v="Bessemer Venture Partners, Menlo Ventures, Anthermis"/>
  </r>
  <r>
    <s v="Cava Group"/>
    <x v="29"/>
    <x v="361"/>
    <x v="6"/>
    <x v="1"/>
    <s v="Washington"/>
    <x v="1"/>
    <x v="1"/>
    <x v="3"/>
    <x v="431"/>
    <s v="SWaN &amp; Legend Ventures, Revolution Growth, Invus Group"/>
  </r>
  <r>
    <s v="CoinTracker"/>
    <x v="29"/>
    <x v="378"/>
    <x v="8"/>
    <x v="3"/>
    <s v="San Francisco"/>
    <x v="1"/>
    <x v="1"/>
    <x v="11"/>
    <x v="432"/>
    <s v="Initialized Capital, General Catalyst, Kraken Ventures"/>
  </r>
  <r>
    <s v="DistroKid"/>
    <x v="29"/>
    <x v="467"/>
    <x v="6"/>
    <x v="4"/>
    <s v="New York"/>
    <x v="1"/>
    <x v="1"/>
    <x v="6"/>
    <x v="130"/>
    <s v="Insight Partners, Silversmith Capital Partners, Spotify"/>
  </r>
  <r>
    <s v="Domestika"/>
    <x v="29"/>
    <x v="378"/>
    <x v="8"/>
    <x v="4"/>
    <s v="Berkeley"/>
    <x v="1"/>
    <x v="1"/>
    <x v="0"/>
    <x v="433"/>
    <s v="Zeev Ventures, GSV Ventures"/>
  </r>
  <r>
    <s v="Flock Freight"/>
    <x v="29"/>
    <x v="512"/>
    <x v="6"/>
    <x v="5"/>
    <s v="Encinitas"/>
    <x v="1"/>
    <x v="1"/>
    <x v="5"/>
    <x v="199"/>
    <s v="SignalFire, GLP Capital Partners, Google Ventures"/>
  </r>
  <r>
    <s v="InSightec"/>
    <x v="29"/>
    <x v="513"/>
    <x v="9"/>
    <x v="9"/>
    <s v="Tirat Carmel"/>
    <x v="18"/>
    <x v="0"/>
    <x v="15"/>
    <x v="87"/>
    <s v="York Capital Management, GE Healthcare, Koch Disruptive Technologies"/>
  </r>
  <r>
    <s v="Island"/>
    <x v="29"/>
    <x v="514"/>
    <x v="8"/>
    <x v="4"/>
    <s v="Dallas"/>
    <x v="1"/>
    <x v="1"/>
    <x v="22"/>
    <x v="434"/>
    <s v="Insight Partners, Sequoia Capital, Stripes Group"/>
  </r>
  <r>
    <s v="iTrustCapital"/>
    <x v="29"/>
    <x v="155"/>
    <x v="8"/>
    <x v="3"/>
    <s v="Long Beach"/>
    <x v="1"/>
    <x v="1"/>
    <x v="8"/>
    <x v="98"/>
    <s v="Left Lane Capital, Walden Venture Capital"/>
  </r>
  <r>
    <s v="Konfio"/>
    <x v="29"/>
    <x v="333"/>
    <x v="6"/>
    <x v="3"/>
    <s v="Mexico City"/>
    <x v="13"/>
    <x v="1"/>
    <x v="6"/>
    <x v="319"/>
    <s v="Kaszek Ventures, QED Investors, International Finance Corporation"/>
  </r>
  <r>
    <s v="LinkTree"/>
    <x v="29"/>
    <x v="239"/>
    <x v="8"/>
    <x v="4"/>
    <s v="Melbourne"/>
    <x v="3"/>
    <x v="3"/>
    <x v="10"/>
    <x v="435"/>
    <s v="AirTree Ventures, Insight Partners, Index Ventures"/>
  </r>
  <r>
    <s v="Loadsmart"/>
    <x v="29"/>
    <x v="371"/>
    <x v="8"/>
    <x v="5"/>
    <s v="New York"/>
    <x v="1"/>
    <x v="1"/>
    <x v="14"/>
    <x v="436"/>
    <s v="Chromo Invest, Maersk Growth, BlackRock"/>
  </r>
  <r>
    <s v="Lukka"/>
    <x v="29"/>
    <x v="515"/>
    <x v="8"/>
    <x v="3"/>
    <s v="New York"/>
    <x v="1"/>
    <x v="1"/>
    <x v="14"/>
    <x v="437"/>
    <s v="Liberty City Ventures, Soros Fund Management, Summer Capital"/>
  </r>
  <r>
    <s v="Manner"/>
    <x v="29"/>
    <x v="516"/>
    <x v="9"/>
    <x v="1"/>
    <s v="Shanghai"/>
    <x v="0"/>
    <x v="0"/>
    <x v="5"/>
    <x v="438"/>
    <s v="Coatue Management, H Capital, Capital Today"/>
  </r>
  <r>
    <s v="The Brandtech Group"/>
    <x v="29"/>
    <x v="517"/>
    <x v="5"/>
    <x v="1"/>
    <s v="New York"/>
    <x v="1"/>
    <x v="1"/>
    <x v="5"/>
    <x v="439"/>
    <s v="Undisclosed"/>
  </r>
  <r>
    <s v="TravelPerk"/>
    <x v="29"/>
    <x v="404"/>
    <x v="8"/>
    <x v="12"/>
    <s v="Barcelona"/>
    <x v="37"/>
    <x v="2"/>
    <x v="5"/>
    <x v="157"/>
    <s v="LocalGlobe, Kinnevik, Felix Capital"/>
  </r>
  <r>
    <s v="YugaByte"/>
    <x v="29"/>
    <x v="50"/>
    <x v="6"/>
    <x v="7"/>
    <s v="Sunnyvale"/>
    <x v="1"/>
    <x v="1"/>
    <x v="10"/>
    <x v="440"/>
    <s v="Lightspeed Venture Partners, Dell Technologies Capital, Wipro Ventures"/>
  </r>
  <r>
    <s v="Intercom"/>
    <x v="29"/>
    <x v="518"/>
    <x v="2"/>
    <x v="4"/>
    <s v="San Francisco"/>
    <x v="1"/>
    <x v="1"/>
    <x v="9"/>
    <x v="421"/>
    <s v="FirstMark Capital, Tiger Global Management"/>
  </r>
  <r>
    <s v="OVO Energy"/>
    <x v="29"/>
    <x v="519"/>
    <x v="5"/>
    <x v="1"/>
    <s v="Bristol"/>
    <x v="4"/>
    <x v="2"/>
    <x v="12"/>
    <x v="123"/>
    <s v="Mitsubishi Corporation, Mayfair Equity Partners"/>
  </r>
  <r>
    <s v="BigID"/>
    <x v="29"/>
    <x v="520"/>
    <x v="9"/>
    <x v="13"/>
    <s v="New York"/>
    <x v="1"/>
    <x v="1"/>
    <x v="5"/>
    <x v="441"/>
    <s v="BOLDstart Ventures, SAP.iO Fund, Scale Venture Partners"/>
  </r>
  <r>
    <s v="CaptivateIQ"/>
    <x v="29"/>
    <x v="356"/>
    <x v="8"/>
    <x v="3"/>
    <s v="San Francisco"/>
    <x v="1"/>
    <x v="1"/>
    <x v="14"/>
    <x v="415"/>
    <s v="Sequoia Capital, Y Combinator, Accel"/>
  </r>
  <r>
    <s v="Flipdish"/>
    <x v="29"/>
    <x v="297"/>
    <x v="8"/>
    <x v="4"/>
    <s v="Dublin"/>
    <x v="26"/>
    <x v="2"/>
    <x v="5"/>
    <x v="442"/>
    <s v="Tencent Holdings, Tiger Global Management, Global Founders Capital"/>
  </r>
  <r>
    <s v="Honor Technology"/>
    <x v="29"/>
    <x v="521"/>
    <x v="6"/>
    <x v="4"/>
    <s v="San Francisco"/>
    <x v="1"/>
    <x v="1"/>
    <x v="14"/>
    <x v="289"/>
    <s v="Andreessen Horowitz, Prosus Ventures, Thrive Capital"/>
  </r>
  <r>
    <s v="Incode Technologies"/>
    <x v="29"/>
    <x v="498"/>
    <x v="6"/>
    <x v="13"/>
    <s v="San Francisco"/>
    <x v="1"/>
    <x v="1"/>
    <x v="5"/>
    <x v="258"/>
    <s v="Dila Capital, Framework Ventures, 3L"/>
  </r>
  <r>
    <s v="Kuaikan Manhua"/>
    <x v="29"/>
    <x v="522"/>
    <x v="0"/>
    <x v="4"/>
    <s v="Beijing"/>
    <x v="0"/>
    <x v="0"/>
    <x v="14"/>
    <x v="240"/>
    <s v="Sequoia Capital China, CMC Capital Partners, Tencent Holdings"/>
  </r>
  <r>
    <s v="Marshmallow"/>
    <x v="29"/>
    <x v="408"/>
    <x v="6"/>
    <x v="3"/>
    <s v="London"/>
    <x v="4"/>
    <x v="2"/>
    <x v="11"/>
    <x v="404"/>
    <s v="Passion Capital, Hedosophia, Outrun Ventures"/>
  </r>
  <r>
    <s v="Mythical Games"/>
    <x v="29"/>
    <x v="384"/>
    <x v="6"/>
    <x v="4"/>
    <s v="Sherman Oaks"/>
    <x v="1"/>
    <x v="1"/>
    <x v="8"/>
    <x v="443"/>
    <s v="Javelin Venture Partners, Struck Capital, Alumni Ventures Group"/>
  </r>
  <r>
    <s v="Route"/>
    <x v="29"/>
    <x v="523"/>
    <x v="8"/>
    <x v="5"/>
    <s v="Lehi"/>
    <x v="1"/>
    <x v="1"/>
    <x v="8"/>
    <x v="444"/>
    <s v="Madrona Venture Group, Banner Ventures, FJ Labs"/>
  </r>
  <r>
    <s v="Tackle.io"/>
    <x v="29"/>
    <x v="355"/>
    <x v="6"/>
    <x v="4"/>
    <s v="Boise"/>
    <x v="1"/>
    <x v="1"/>
    <x v="10"/>
    <x v="172"/>
    <s v="Andreessen Horowitz, Bessemer Venture Partners, Coatue Management"/>
  </r>
  <r>
    <s v="Nexii"/>
    <x v="29"/>
    <x v="408"/>
    <x v="6"/>
    <x v="1"/>
    <s v="Vancouver"/>
    <x v="14"/>
    <x v="1"/>
    <x v="22"/>
    <x v="227"/>
    <s v="Trane Technologies, Honeywell"/>
  </r>
  <r>
    <s v="GalaxySpace"/>
    <x v="29"/>
    <x v="67"/>
    <x v="9"/>
    <x v="14"/>
    <s v="Beijing"/>
    <x v="0"/>
    <x v="0"/>
    <x v="10"/>
    <x v="445"/>
    <s v="Shunwei Capital Partners, 5Y Capital, Legend Capital"/>
  </r>
  <r>
    <s v="Insider"/>
    <x v="29"/>
    <x v="524"/>
    <x v="8"/>
    <x v="4"/>
    <s v="Istanbul"/>
    <x v="8"/>
    <x v="2"/>
    <x v="0"/>
    <x v="446"/>
    <s v="Wamda Capital, Endeavor, Riverwood Capital"/>
  </r>
  <r>
    <s v="Spiber"/>
    <x v="29"/>
    <x v="408"/>
    <x v="6"/>
    <x v="1"/>
    <s v="Tsuruoka"/>
    <x v="36"/>
    <x v="0"/>
    <x v="18"/>
    <x v="447"/>
    <s v="Cool Japan Fund, JAFCO, The Carlyle Group"/>
  </r>
  <r>
    <s v="Ada Support"/>
    <x v="29"/>
    <x v="525"/>
    <x v="6"/>
    <x v="0"/>
    <s v="Toronto"/>
    <x v="14"/>
    <x v="1"/>
    <x v="10"/>
    <x v="448"/>
    <s v="Version One Ventures, Bessemer Venture Partners, FirstMark Capital"/>
  </r>
  <r>
    <s v="AgentSync"/>
    <x v="29"/>
    <x v="498"/>
    <x v="6"/>
    <x v="3"/>
    <s v="Denver"/>
    <x v="1"/>
    <x v="1"/>
    <x v="8"/>
    <x v="449"/>
    <s v="Craft Ventures, Caffeinated Capital, Operator Collective"/>
  </r>
  <r>
    <s v="Alation"/>
    <x v="29"/>
    <x v="38"/>
    <x v="6"/>
    <x v="4"/>
    <s v="Redwood City"/>
    <x v="1"/>
    <x v="1"/>
    <x v="0"/>
    <x v="265"/>
    <s v="Costanoa Ventures, Data Collective, Salesforce Ventures"/>
  </r>
  <r>
    <s v="BigPanda"/>
    <x v="29"/>
    <x v="404"/>
    <x v="8"/>
    <x v="0"/>
    <s v="Mountain View"/>
    <x v="1"/>
    <x v="1"/>
    <x v="0"/>
    <x v="450"/>
    <s v="Advent International, Battery Ventures, Sequoia Capital Israel"/>
  </r>
  <r>
    <s v="CarDekho"/>
    <x v="29"/>
    <x v="36"/>
    <x v="6"/>
    <x v="2"/>
    <s v="Jaipur"/>
    <x v="6"/>
    <x v="0"/>
    <x v="2"/>
    <x v="52"/>
    <s v="Sequoia Capital India, Hillhouse Capital Management, Sunley House Capital Management"/>
  </r>
  <r>
    <s v="Copado"/>
    <x v="29"/>
    <x v="251"/>
    <x v="6"/>
    <x v="7"/>
    <s v="Chicago"/>
    <x v="1"/>
    <x v="1"/>
    <x v="6"/>
    <x v="406"/>
    <s v="Insight Partners, Salesforce Ventures, Perpetual Investors"/>
  </r>
  <r>
    <s v="DailyPay"/>
    <x v="29"/>
    <x v="112"/>
    <x v="6"/>
    <x v="3"/>
    <s v="New York"/>
    <x v="1"/>
    <x v="1"/>
    <x v="10"/>
    <x v="451"/>
    <s v="RPM Ventures, Inspiration Ventures, Carrick Capital Partners"/>
  </r>
  <r>
    <s v="FloQast"/>
    <x v="29"/>
    <x v="291"/>
    <x v="6"/>
    <x v="3"/>
    <s v="Los Angeles"/>
    <x v="1"/>
    <x v="1"/>
    <x v="6"/>
    <x v="144"/>
    <s v="Polaris Partners, Insight Partners, Norwest Venture Partners"/>
  </r>
  <r>
    <s v="Gem"/>
    <x v="29"/>
    <x v="526"/>
    <x v="6"/>
    <x v="4"/>
    <s v="San Francisco"/>
    <x v="1"/>
    <x v="1"/>
    <x v="11"/>
    <x v="172"/>
    <s v="Accel, Greylock Partners, Meritech Capital Partners"/>
  </r>
  <r>
    <s v="GrubMarket"/>
    <x v="29"/>
    <x v="259"/>
    <x v="6"/>
    <x v="2"/>
    <s v="San Francisco"/>
    <x v="1"/>
    <x v="1"/>
    <x v="6"/>
    <x v="423"/>
    <s v="GGV Capital, BlackRock, ACE &amp; Company"/>
  </r>
  <r>
    <s v="Helium Systems"/>
    <x v="29"/>
    <x v="203"/>
    <x v="8"/>
    <x v="4"/>
    <s v="San Francisco"/>
    <x v="1"/>
    <x v="1"/>
    <x v="6"/>
    <x v="341"/>
    <s v="FirstMark Capital, Tiger Global Management, FTX Venture"/>
  </r>
  <r>
    <s v="Inari"/>
    <x v="29"/>
    <x v="78"/>
    <x v="6"/>
    <x v="1"/>
    <s v="Cambridge"/>
    <x v="1"/>
    <x v="1"/>
    <x v="10"/>
    <x v="452"/>
    <s v="Flagship Pioneering, Alexandria Venture Investments, Investment Corporation of Dubai"/>
  </r>
  <r>
    <s v="Jokr"/>
    <x v="29"/>
    <x v="497"/>
    <x v="6"/>
    <x v="2"/>
    <s v="New York"/>
    <x v="1"/>
    <x v="1"/>
    <x v="28"/>
    <x v="453"/>
    <s v="GGV Capital, Tiger Global Management, Greycroft"/>
  </r>
  <r>
    <s v="LivSpace"/>
    <x v="29"/>
    <x v="414"/>
    <x v="8"/>
    <x v="2"/>
    <s v="Bengaluru"/>
    <x v="6"/>
    <x v="0"/>
    <x v="5"/>
    <x v="15"/>
    <s v="Jungle Ventures, Helion Venture Partners, INGKA Investments"/>
  </r>
  <r>
    <s v="Merama"/>
    <x v="29"/>
    <x v="326"/>
    <x v="6"/>
    <x v="2"/>
    <s v="Mexico City"/>
    <x v="13"/>
    <x v="1"/>
    <x v="22"/>
    <x v="331"/>
    <s v="SoftBank Latin America Fund, Advent International, Balderton Capital"/>
  </r>
  <r>
    <s v="MindTickle"/>
    <x v="29"/>
    <x v="527"/>
    <x v="6"/>
    <x v="4"/>
    <s v="San Francisco"/>
    <x v="1"/>
    <x v="1"/>
    <x v="0"/>
    <x v="350"/>
    <s v="Qualcomm Ventures, Accel, Canaan Partners"/>
  </r>
  <r>
    <s v="MyGlamm"/>
    <x v="29"/>
    <x v="345"/>
    <x v="6"/>
    <x v="2"/>
    <s v="Mumbai"/>
    <x v="6"/>
    <x v="0"/>
    <x v="5"/>
    <x v="264"/>
    <s v="L'Occitane, Trifecta Capital, Bessemer Venture Partners"/>
  </r>
  <r>
    <s v="Oda"/>
    <x v="29"/>
    <x v="466"/>
    <x v="6"/>
    <x v="2"/>
    <s v="Oslo"/>
    <x v="32"/>
    <x v="2"/>
    <x v="6"/>
    <x v="452"/>
    <s v="Kinnevik, Softbank Group, Prosus Ventures"/>
  </r>
  <r>
    <s v="Offchain Labs"/>
    <x v="29"/>
    <x v="528"/>
    <x v="6"/>
    <x v="4"/>
    <s v="Princeton"/>
    <x v="1"/>
    <x v="1"/>
    <x v="8"/>
    <x v="454"/>
    <s v="Pantera Capital, Polychain Capital, Lightspeed Venture Partners"/>
  </r>
  <r>
    <s v="Phantom"/>
    <x v="29"/>
    <x v="334"/>
    <x v="8"/>
    <x v="3"/>
    <s v="San Francisco"/>
    <x v="1"/>
    <x v="1"/>
    <x v="28"/>
    <x v="455"/>
    <s v="Paradigm, Andreessen Horowitz, Jump Capital"/>
  </r>
  <r>
    <s v="Pilot.com"/>
    <x v="29"/>
    <x v="33"/>
    <x v="6"/>
    <x v="3"/>
    <s v="San Francisco"/>
    <x v="1"/>
    <x v="1"/>
    <x v="10"/>
    <x v="367"/>
    <s v="Index Ventures, Sequoia Capital, Bezos Expeditions"/>
  </r>
  <r>
    <s v="Prime Medicine"/>
    <x v="29"/>
    <x v="172"/>
    <x v="6"/>
    <x v="9"/>
    <s v="Cambridge"/>
    <x v="1"/>
    <x v="1"/>
    <x v="20"/>
    <x v="307"/>
    <s v="Newpath Partners, Google Ventures, F-Prime Capital"/>
  </r>
  <r>
    <s v="Public"/>
    <x v="29"/>
    <x v="24"/>
    <x v="6"/>
    <x v="3"/>
    <s v="New York"/>
    <x v="1"/>
    <x v="1"/>
    <x v="2"/>
    <x v="456"/>
    <s v="Accel, Greycroft, Advancit Capital"/>
  </r>
  <r>
    <s v="Qumulo"/>
    <x v="29"/>
    <x v="529"/>
    <x v="9"/>
    <x v="7"/>
    <s v="Seattle"/>
    <x v="1"/>
    <x v="1"/>
    <x v="0"/>
    <x v="457"/>
    <s v="Madrona Venture Group, Kleiner Perkins Caufield &amp; Byers, Highland Capital Partners"/>
  </r>
  <r>
    <s v="Rohlik"/>
    <x v="29"/>
    <x v="191"/>
    <x v="6"/>
    <x v="5"/>
    <s v="Prague"/>
    <x v="43"/>
    <x v="2"/>
    <x v="20"/>
    <x v="281"/>
    <s v="Partech Partners, Index Ventures, Quadrille Capital"/>
  </r>
  <r>
    <s v="SeekOut"/>
    <x v="29"/>
    <x v="404"/>
    <x v="8"/>
    <x v="4"/>
    <s v="Bellevue"/>
    <x v="1"/>
    <x v="1"/>
    <x v="11"/>
    <x v="451"/>
    <s v="Mayfield, Madrona Venture Group, Tiger Global Management"/>
  </r>
  <r>
    <s v="SmartMore"/>
    <x v="29"/>
    <x v="530"/>
    <x v="6"/>
    <x v="0"/>
    <s v="Shenzhen"/>
    <x v="0"/>
    <x v="0"/>
    <x v="20"/>
    <x v="335"/>
    <s v="IDG Capital, ZhenFund, Sequoia Capital China"/>
  </r>
  <r>
    <s v="Tealium"/>
    <x v="29"/>
    <x v="502"/>
    <x v="6"/>
    <x v="4"/>
    <s v="San Diego"/>
    <x v="1"/>
    <x v="1"/>
    <x v="2"/>
    <x v="416"/>
    <s v="Georgian Partners, Silver Lake, Presidio Ventures"/>
  </r>
  <r>
    <s v="UpGrad"/>
    <x v="29"/>
    <x v="531"/>
    <x v="6"/>
    <x v="8"/>
    <s v="Mumbai"/>
    <x v="6"/>
    <x v="0"/>
    <x v="5"/>
    <x v="458"/>
    <s v="Qualcomm Ventures, Accel, Canaan Partners"/>
  </r>
  <r>
    <s v="Workhuman"/>
    <x v="29"/>
    <x v="532"/>
    <x v="9"/>
    <x v="4"/>
    <s v="Dublin"/>
    <x v="26"/>
    <x v="2"/>
    <x v="15"/>
    <x v="459"/>
    <s v="ICG"/>
  </r>
  <r>
    <s v="Xpressbees"/>
    <x v="29"/>
    <x v="533"/>
    <x v="8"/>
    <x v="5"/>
    <s v="Pune"/>
    <x v="6"/>
    <x v="0"/>
    <x v="0"/>
    <x v="460"/>
    <s v="Norwest Venture Partners, Investcorp, Blackstone"/>
  </r>
  <r>
    <s v="L&amp;P Cosmetic"/>
    <x v="29"/>
    <x v="534"/>
    <x v="7"/>
    <x v="6"/>
    <s v="Seoul"/>
    <x v="12"/>
    <x v="0"/>
    <x v="12"/>
    <x v="461"/>
    <s v="CDIB Capital"/>
  </r>
  <r>
    <s v="Mininglamp Technology"/>
    <x v="29"/>
    <x v="433"/>
    <x v="5"/>
    <x v="0"/>
    <s v="Beijing"/>
    <x v="0"/>
    <x v="0"/>
    <x v="14"/>
    <x v="462"/>
    <s v="Russia-China Investment Fund, Tencent Holdings, Sequoia Capital China"/>
  </r>
  <r>
    <s v="Luoji Siwei"/>
    <x v="29"/>
    <x v="535"/>
    <x v="0"/>
    <x v="8"/>
    <s v="Beijing"/>
    <x v="0"/>
    <x v="0"/>
    <x v="0"/>
    <x v="463"/>
    <s v="Sequoia Capital China, Qiming Venture Partners, Tencent Holdings"/>
  </r>
  <r>
    <s v="IRL"/>
    <x v="29"/>
    <x v="406"/>
    <x v="6"/>
    <x v="4"/>
    <s v="San Francisco"/>
    <x v="1"/>
    <x v="1"/>
    <x v="11"/>
    <x v="464"/>
    <s v="Goodwater Capital, Floodgate, Founders Fund"/>
  </r>
  <r>
    <s v="Modern Health"/>
    <x v="29"/>
    <x v="536"/>
    <x v="6"/>
    <x v="9"/>
    <s v="San Francisco"/>
    <x v="1"/>
    <x v="1"/>
    <x v="11"/>
    <x v="446"/>
    <s v="Kleiner Perkins Caufield &amp; Byers, Afore Capital, Founders Fund"/>
  </r>
  <r>
    <s v="Tuhu"/>
    <x v="29"/>
    <x v="537"/>
    <x v="2"/>
    <x v="11"/>
    <s v="Shanghai"/>
    <x v="0"/>
    <x v="0"/>
    <x v="9"/>
    <x v="465"/>
    <s v="Qiming Venture Partners, Yaxia Automobile, Far East Horizon"/>
  </r>
  <r>
    <s v="CloudBees"/>
    <x v="29"/>
    <x v="326"/>
    <x v="6"/>
    <x v="7"/>
    <s v="San Jose"/>
    <x v="1"/>
    <x v="1"/>
    <x v="3"/>
    <x v="295"/>
    <s v="Matrix Partners, Lightspeed Venture Partners, Verizon Ventures"/>
  </r>
  <r>
    <s v="Elemy"/>
    <x v="29"/>
    <x v="392"/>
    <x v="6"/>
    <x v="9"/>
    <s v="San Francisco"/>
    <x v="1"/>
    <x v="1"/>
    <x v="20"/>
    <x v="412"/>
    <s v="General Catalyst, Bling Capital, Felicis Ventures"/>
  </r>
  <r>
    <s v="Guideline"/>
    <x v="29"/>
    <x v="205"/>
    <x v="6"/>
    <x v="3"/>
    <s v="San Mateo"/>
    <x v="1"/>
    <x v="1"/>
    <x v="5"/>
    <x v="222"/>
    <s v="Pelion Venture Partners, Foundation Capital, Thoma Bravo"/>
  </r>
  <r>
    <s v="Happy Money"/>
    <x v="29"/>
    <x v="414"/>
    <x v="8"/>
    <x v="3"/>
    <s v="Tustin"/>
    <x v="1"/>
    <x v="1"/>
    <x v="12"/>
    <x v="265"/>
    <s v="FirstMark Capital, Anthemis, CMFG Ventures"/>
  </r>
  <r>
    <s v="Rebellion Defense"/>
    <x v="29"/>
    <x v="171"/>
    <x v="6"/>
    <x v="0"/>
    <s v="Washington DC"/>
    <x v="1"/>
    <x v="1"/>
    <x v="20"/>
    <x v="254"/>
    <s v="Venrock, Innovation Endeavors, Insights Partners"/>
  </r>
  <r>
    <s v="STORD"/>
    <x v="29"/>
    <x v="251"/>
    <x v="6"/>
    <x v="5"/>
    <s v="Atlanta"/>
    <x v="1"/>
    <x v="1"/>
    <x v="5"/>
    <x v="466"/>
    <s v="Dynamo VC, Susa Ventures, Founders Fund"/>
  </r>
  <r>
    <s v="At-Bay"/>
    <x v="29"/>
    <x v="81"/>
    <x v="6"/>
    <x v="3"/>
    <s v="Mountain View"/>
    <x v="1"/>
    <x v="1"/>
    <x v="10"/>
    <x v="467"/>
    <s v="Lightspeed Venture Partners, Khosla Ventures, Munich Re Ventures"/>
  </r>
  <r>
    <s v="TELD"/>
    <x v="29"/>
    <x v="538"/>
    <x v="5"/>
    <x v="3"/>
    <s v="Qingdao"/>
    <x v="0"/>
    <x v="0"/>
    <x v="14"/>
    <x v="468"/>
    <s v="China Reform Fund, Gaopeng Capital, Jinhui Xingye"/>
  </r>
  <r>
    <s v="Acko General Insurance"/>
    <x v="29"/>
    <x v="50"/>
    <x v="6"/>
    <x v="3"/>
    <s v="Bengaluru"/>
    <x v="6"/>
    <x v="0"/>
    <x v="10"/>
    <x v="469"/>
    <s v="Intact Ventures, Munich Re Ventures, General Atlantic"/>
  </r>
  <r>
    <s v="apna"/>
    <x v="29"/>
    <x v="307"/>
    <x v="6"/>
    <x v="4"/>
    <s v="Bengaluru"/>
    <x v="6"/>
    <x v="0"/>
    <x v="20"/>
    <x v="329"/>
    <s v="Sequoia Capital India, Rocketship.vc, Lightspeed India Partners"/>
  </r>
  <r>
    <s v="Beyond Identity"/>
    <x v="29"/>
    <x v="203"/>
    <x v="8"/>
    <x v="13"/>
    <s v="New York"/>
    <x v="1"/>
    <x v="1"/>
    <x v="20"/>
    <x v="466"/>
    <s v="New Enterprise Associates, Koch Disruptive Technologies, Evolution Equity Partners"/>
  </r>
  <r>
    <s v="Carousell"/>
    <x v="29"/>
    <x v="307"/>
    <x v="6"/>
    <x v="2"/>
    <m/>
    <x v="24"/>
    <x v="0"/>
    <x v="0"/>
    <x v="470"/>
    <s v="500 Global, Rakuten Ventures, Golden Gate Ventures"/>
  </r>
  <r>
    <s v="Chief"/>
    <x v="29"/>
    <x v="539"/>
    <x v="8"/>
    <x v="1"/>
    <s v="New York"/>
    <x v="1"/>
    <x v="1"/>
    <x v="20"/>
    <x v="471"/>
    <s v="General Catalyst, Inspired Capital, Flybridge Capital Partners"/>
  </r>
  <r>
    <s v="CoinDCX"/>
    <x v="29"/>
    <x v="192"/>
    <x v="6"/>
    <x v="3"/>
    <s v="Maharashtra"/>
    <x v="6"/>
    <x v="0"/>
    <x v="11"/>
    <x v="472"/>
    <s v="Polychain Capital, Coinbase Ventures, Jump Capital"/>
  </r>
  <r>
    <s v="Daily Harvest"/>
    <x v="29"/>
    <x v="540"/>
    <x v="6"/>
    <x v="2"/>
    <s v="New York"/>
    <x v="1"/>
    <x v="1"/>
    <x v="14"/>
    <x v="280"/>
    <s v="M13, Lightspeed Venture Partners, Lone Pine Capital"/>
  </r>
  <r>
    <s v="Enpal"/>
    <x v="29"/>
    <x v="420"/>
    <x v="6"/>
    <x v="4"/>
    <s v="Berlin"/>
    <x v="10"/>
    <x v="2"/>
    <x v="11"/>
    <x v="473"/>
    <s v="HV Capital, Softbank Group, BlackRock"/>
  </r>
  <r>
    <s v="eSentire"/>
    <x v="29"/>
    <x v="203"/>
    <x v="8"/>
    <x v="13"/>
    <s v="Waterloo"/>
    <x v="14"/>
    <x v="1"/>
    <x v="17"/>
    <x v="236"/>
    <s v="Edison Partners, Georgian Partners, VentureLink"/>
  </r>
  <r>
    <s v="Firefly Aerospace"/>
    <x v="29"/>
    <x v="365"/>
    <x v="6"/>
    <x v="1"/>
    <s v="Cedar Park"/>
    <x v="1"/>
    <x v="1"/>
    <x v="14"/>
    <x v="326"/>
    <s v="XBTO Ventures, Raven One Ventures, SK Ventures"/>
  </r>
  <r>
    <s v="Fundbox"/>
    <x v="29"/>
    <x v="541"/>
    <x v="6"/>
    <x v="3"/>
    <s v="San Francisco"/>
    <x v="1"/>
    <x v="1"/>
    <x v="6"/>
    <x v="116"/>
    <s v="Khosla Ventures, General Catalyst, Blumberg Capital"/>
  </r>
  <r>
    <s v="G2"/>
    <x v="29"/>
    <x v="236"/>
    <x v="6"/>
    <x v="4"/>
    <s v="Chicago"/>
    <x v="1"/>
    <x v="1"/>
    <x v="0"/>
    <x v="474"/>
    <s v="Pritzker Group Venture Capital, Accel, Hyde Park Venture Partners"/>
  </r>
  <r>
    <s v="Gaussian Robotics"/>
    <x v="29"/>
    <x v="345"/>
    <x v="6"/>
    <x v="10"/>
    <s v="Shanghai"/>
    <x v="0"/>
    <x v="0"/>
    <x v="6"/>
    <x v="289"/>
    <s v="BlueRun Ventures, Grand Flight Investment, Meituan Dianping"/>
  </r>
  <r>
    <s v="GetYourGuide"/>
    <x v="29"/>
    <x v="468"/>
    <x v="5"/>
    <x v="12"/>
    <s v="Berlin"/>
    <x v="10"/>
    <x v="2"/>
    <x v="12"/>
    <x v="475"/>
    <s v="Spark Capital, Highland Europe, Sunstone Capital"/>
  </r>
  <r>
    <s v="GlobalBees"/>
    <x v="29"/>
    <x v="542"/>
    <x v="6"/>
    <x v="2"/>
    <s v="New Delhi"/>
    <x v="6"/>
    <x v="0"/>
    <x v="28"/>
    <x v="476"/>
    <s v="Chiratae Ventures, SoftBank Group, Trifecta Capital"/>
  </r>
  <r>
    <s v="Ivalua"/>
    <x v="29"/>
    <x v="543"/>
    <x v="5"/>
    <x v="3"/>
    <s v="Redwood City"/>
    <x v="1"/>
    <x v="1"/>
    <x v="27"/>
    <x v="477"/>
    <s v="Ardian, Tiger Global Management, KKR"/>
  </r>
  <r>
    <s v="Juanpi"/>
    <x v="29"/>
    <x v="544"/>
    <x v="7"/>
    <x v="2"/>
    <s v="Wuhan"/>
    <x v="0"/>
    <x v="0"/>
    <x v="0"/>
    <x v="478"/>
    <s v="Tiantu Capital, SAIF Partners China, Newsion Venture Capital"/>
  </r>
  <r>
    <s v="Karat"/>
    <x v="29"/>
    <x v="36"/>
    <x v="6"/>
    <x v="4"/>
    <s v="Seattle"/>
    <x v="1"/>
    <x v="1"/>
    <x v="14"/>
    <x v="418"/>
    <s v="8VC, Norwest Venture Partners, Tiger Global Management"/>
  </r>
  <r>
    <s v="LEAD School"/>
    <x v="29"/>
    <x v="297"/>
    <x v="8"/>
    <x v="8"/>
    <s v="Andheri"/>
    <x v="6"/>
    <x v="0"/>
    <x v="0"/>
    <x v="435"/>
    <s v="WestBridge Capital, GSV Ventures, Elevar Equity"/>
  </r>
  <r>
    <s v="Nexthink"/>
    <x v="29"/>
    <x v="545"/>
    <x v="6"/>
    <x v="7"/>
    <s v="Prilly"/>
    <x v="28"/>
    <x v="2"/>
    <x v="23"/>
    <x v="479"/>
    <s v="Auriga, Galeo Ventures, Highland Europe"/>
  </r>
  <r>
    <s v="People.ai"/>
    <x v="29"/>
    <x v="444"/>
    <x v="6"/>
    <x v="4"/>
    <s v="San Francisco"/>
    <x v="1"/>
    <x v="1"/>
    <x v="11"/>
    <x v="184"/>
    <s v="GGV Capital, Lightspeed Venture Partners, ICONIQ Capital"/>
  </r>
  <r>
    <s v="Pharmapacks"/>
    <x v="29"/>
    <x v="546"/>
    <x v="9"/>
    <x v="2"/>
    <s v="Islandia"/>
    <x v="1"/>
    <x v="1"/>
    <x v="3"/>
    <x v="56"/>
    <s v="The Carlyle Group"/>
  </r>
  <r>
    <s v="Rightway"/>
    <x v="29"/>
    <x v="74"/>
    <x v="6"/>
    <x v="9"/>
    <s v="New York"/>
    <x v="1"/>
    <x v="1"/>
    <x v="11"/>
    <x v="433"/>
    <s v="Thrive Capital, Khosla Ventures, Tiger Global Management"/>
  </r>
  <r>
    <s v="Sennder"/>
    <x v="29"/>
    <x v="218"/>
    <x v="6"/>
    <x v="5"/>
    <s v="Berlin"/>
    <x v="10"/>
    <x v="2"/>
    <x v="5"/>
    <x v="245"/>
    <s v="Accelm Scania Growth Capital, Lakestar"/>
  </r>
  <r>
    <s v="Sisense"/>
    <x v="29"/>
    <x v="547"/>
    <x v="9"/>
    <x v="7"/>
    <s v="New York"/>
    <x v="1"/>
    <x v="1"/>
    <x v="23"/>
    <x v="165"/>
    <s v="Opus Capital, Genesis Partners, Battery Ventures"/>
  </r>
  <r>
    <s v="Staffbase"/>
    <x v="29"/>
    <x v="548"/>
    <x v="8"/>
    <x v="4"/>
    <s v="Chemnitz"/>
    <x v="10"/>
    <x v="2"/>
    <x v="14"/>
    <x v="395"/>
    <s v="Insight Partners, e.ventures, General Atlantic"/>
  </r>
  <r>
    <s v="Sunbit"/>
    <x v="29"/>
    <x v="101"/>
    <x v="6"/>
    <x v="3"/>
    <s v="Los Angeles"/>
    <x v="1"/>
    <x v="1"/>
    <x v="10"/>
    <x v="343"/>
    <s v="Zeev Ventures, Group11, Chicago Ventures"/>
  </r>
  <r>
    <s v="TangoMe"/>
    <x v="29"/>
    <x v="549"/>
    <x v="3"/>
    <x v="14"/>
    <s v="Mountain View"/>
    <x v="1"/>
    <x v="1"/>
    <x v="12"/>
    <x v="430"/>
    <s v="Draper Fisher Jurtson, Qualcomm Ventures, Alibaba Group"/>
  </r>
  <r>
    <s v="The Bank of London"/>
    <x v="29"/>
    <x v="541"/>
    <x v="6"/>
    <x v="3"/>
    <s v="London"/>
    <x v="4"/>
    <x v="2"/>
    <x v="8"/>
    <x v="279"/>
    <s v="Mangrove Capital Partners,14W, ForgeLight"/>
  </r>
  <r>
    <s v="Zego"/>
    <x v="29"/>
    <x v="269"/>
    <x v="6"/>
    <x v="3"/>
    <s v="London"/>
    <x v="4"/>
    <x v="2"/>
    <x v="10"/>
    <x v="360"/>
    <s v="LocalGlobe, Balderton Capital, Target Global"/>
  </r>
  <r>
    <s v="Nxin"/>
    <x v="29"/>
    <x v="550"/>
    <x v="2"/>
    <x v="4"/>
    <s v="Beijing"/>
    <x v="0"/>
    <x v="0"/>
    <x v="5"/>
    <x v="480"/>
    <s v="Beijing Juneng Hesheng Industry Investment Fund, Beijing Shuju Xinrong Fund"/>
  </r>
  <r>
    <s v="Mamaearth"/>
    <x v="29"/>
    <x v="542"/>
    <x v="6"/>
    <x v="2"/>
    <s v="Gurgaon"/>
    <x v="6"/>
    <x v="0"/>
    <x v="10"/>
    <x v="449"/>
    <s v="Fireside Ventures, Sequoia Capital India, Stellaris Venture Partners"/>
  </r>
  <r>
    <s v="Radius Payment Solutions"/>
    <x v="29"/>
    <x v="551"/>
    <x v="0"/>
    <x v="3"/>
    <s v="Crewe"/>
    <x v="4"/>
    <x v="2"/>
    <x v="32"/>
    <x v="184"/>
    <s v="Inflexion Private Equity"/>
  </r>
  <r>
    <s v="Rivigo"/>
    <x v="29"/>
    <x v="146"/>
    <x v="5"/>
    <x v="5"/>
    <s v="Gurgaon"/>
    <x v="6"/>
    <x v="0"/>
    <x v="14"/>
    <x v="481"/>
    <s v="SAIF Partners India, Warburg Pincus, Trifecta Capital Advisors"/>
  </r>
  <r>
    <s v="Rubicon"/>
    <x v="29"/>
    <x v="552"/>
    <x v="0"/>
    <x v="1"/>
    <s v="Atlanta"/>
    <x v="1"/>
    <x v="1"/>
    <x v="2"/>
    <x v="381"/>
    <s v="Goldman Sachs, Leonardo DiCaprio, Promecap"/>
  </r>
  <r>
    <s v="Socar"/>
    <x v="29"/>
    <x v="553"/>
    <x v="9"/>
    <x v="11"/>
    <s v="Jeju-do"/>
    <x v="12"/>
    <x v="0"/>
    <x v="0"/>
    <x v="157"/>
    <s v="Bain Capital, Altos Ventures, Songhyun Investment"/>
  </r>
  <r>
    <s v="MobileCoin"/>
    <x v="29"/>
    <x v="554"/>
    <x v="6"/>
    <x v="3"/>
    <s v="San Francisco"/>
    <x v="1"/>
    <x v="1"/>
    <x v="8"/>
    <x v="482"/>
    <s v="General Catalyst, Future Ventures, AU21"/>
  </r>
  <r>
    <s v="Density"/>
    <x v="29"/>
    <x v="345"/>
    <x v="6"/>
    <x v="10"/>
    <s v="San Francisco"/>
    <x v="1"/>
    <x v="1"/>
    <x v="14"/>
    <x v="269"/>
    <s v="Founders Fund, Upfront Ventures, 01 Advisors"/>
  </r>
  <r>
    <s v="Instabase"/>
    <x v="29"/>
    <x v="555"/>
    <x v="5"/>
    <x v="7"/>
    <s v="San Francisco"/>
    <x v="1"/>
    <x v="1"/>
    <x v="5"/>
    <x v="483"/>
    <s v="New Enterprise Associates, Greylock Partners, Andreessen Horowitz"/>
  </r>
  <r>
    <s v="Jiuxian"/>
    <x v="29"/>
    <x v="556"/>
    <x v="10"/>
    <x v="2"/>
    <s v="Beijing"/>
    <x v="0"/>
    <x v="0"/>
    <x v="12"/>
    <x v="134"/>
    <s v="Sequoia Capital China, Rich Land Capital, Merrysunny Wealth"/>
  </r>
  <r>
    <s v="Matrixport"/>
    <x v="29"/>
    <x v="252"/>
    <x v="6"/>
    <x v="3"/>
    <m/>
    <x v="24"/>
    <x v="0"/>
    <x v="20"/>
    <x v="256"/>
    <s v="Dragonfly Captial, Qiming Venture Partners, DST Global"/>
  </r>
  <r>
    <s v="Mixpanel"/>
    <x v="29"/>
    <x v="557"/>
    <x v="6"/>
    <x v="4"/>
    <s v="San Francisco"/>
    <x v="1"/>
    <x v="1"/>
    <x v="12"/>
    <x v="316"/>
    <s v="Bain Capital Tech Opportunities, Andreessen Horowitz, Sequoia Capital"/>
  </r>
  <r>
    <s v="Sendbird"/>
    <x v="29"/>
    <x v="86"/>
    <x v="6"/>
    <x v="14"/>
    <s v="San Mateo"/>
    <x v="1"/>
    <x v="1"/>
    <x v="6"/>
    <x v="244"/>
    <s v="FundersClub, Y Combinator, Tiger Global Management"/>
  </r>
  <r>
    <s v="OrCam Technologies"/>
    <x v="29"/>
    <x v="558"/>
    <x v="2"/>
    <x v="0"/>
    <s v="Jerusalem"/>
    <x v="18"/>
    <x v="0"/>
    <x v="3"/>
    <x v="484"/>
    <s v="Intel Capital, Aviv Venture Capital"/>
  </r>
  <r>
    <s v="Leap Motor"/>
    <x v="29"/>
    <x v="559"/>
    <x v="2"/>
    <x v="11"/>
    <s v="Hangzhou"/>
    <x v="0"/>
    <x v="0"/>
    <x v="5"/>
    <x v="17"/>
    <s v="Sequoia Capital China, Gopher Asset Management, Shanghai Electric Group"/>
  </r>
  <r>
    <s v="1KMXC"/>
    <x v="29"/>
    <x v="560"/>
    <x v="6"/>
    <x v="10"/>
    <s v="Hangzhou"/>
    <x v="0"/>
    <x v="0"/>
    <x v="14"/>
    <x v="484"/>
    <s v="Goldman Sachs Asset Management, SDP Investment, Alibaba Group"/>
  </r>
  <r>
    <s v="58 Daojia"/>
    <x v="29"/>
    <x v="561"/>
    <x v="10"/>
    <x v="4"/>
    <s v="Beijing"/>
    <x v="0"/>
    <x v="0"/>
    <x v="14"/>
    <x v="335"/>
    <s v="KKR, Alibaba Group, Ping An Insurance"/>
  </r>
  <r>
    <s v="Agile Robots"/>
    <x v="29"/>
    <x v="243"/>
    <x v="6"/>
    <x v="10"/>
    <s v="Munich"/>
    <x v="10"/>
    <x v="2"/>
    <x v="8"/>
    <x v="219"/>
    <s v="Hillhouse Capital Management, Sequoia Capital China, Linear Venture"/>
  </r>
  <r>
    <s v="Aibee"/>
    <x v="29"/>
    <x v="156"/>
    <x v="6"/>
    <x v="0"/>
    <s v="Beijing"/>
    <x v="0"/>
    <x v="0"/>
    <x v="11"/>
    <x v="485"/>
    <s v="Sequoia Capital China, Lenovo Capital and Incubator, Group GSR Ventures"/>
  </r>
  <r>
    <s v="Aircall"/>
    <x v="29"/>
    <x v="244"/>
    <x v="6"/>
    <x v="4"/>
    <s v="New York"/>
    <x v="1"/>
    <x v="1"/>
    <x v="14"/>
    <x v="364"/>
    <s v="Balderton Capital, Next World Capital, Draper Esprit"/>
  </r>
  <r>
    <s v="Ajaib"/>
    <x v="29"/>
    <x v="300"/>
    <x v="6"/>
    <x v="3"/>
    <s v="Jakarta"/>
    <x v="7"/>
    <x v="0"/>
    <x v="8"/>
    <x v="263"/>
    <s v="Softbank Ventures Asia, Alpha JWC Ventures, Insignia Ventures Partners"/>
  </r>
  <r>
    <s v="Alto Pharmacy"/>
    <x v="29"/>
    <x v="562"/>
    <x v="9"/>
    <x v="9"/>
    <s v="San Francisco"/>
    <x v="1"/>
    <x v="1"/>
    <x v="5"/>
    <x v="58"/>
    <s v="Jackson Square Ventures, Greenoaks Capital Management, Softbank Group"/>
  </r>
  <r>
    <s v="Amagi"/>
    <x v="29"/>
    <x v="239"/>
    <x v="8"/>
    <x v="4"/>
    <s v="Bengaluru"/>
    <x v="6"/>
    <x v="0"/>
    <x v="2"/>
    <x v="219"/>
    <s v="Mayfield, Accel, Norwest Venture Partners"/>
  </r>
  <r>
    <s v="Amount"/>
    <x v="29"/>
    <x v="221"/>
    <x v="6"/>
    <x v="3"/>
    <s v="Chicago"/>
    <x v="1"/>
    <x v="1"/>
    <x v="20"/>
    <x v="486"/>
    <s v="Invus Group, Hanaco Venture Capital, WestCap Group"/>
  </r>
  <r>
    <s v="Amperity"/>
    <x v="29"/>
    <x v="172"/>
    <x v="6"/>
    <x v="0"/>
    <s v="Seattle"/>
    <x v="1"/>
    <x v="1"/>
    <x v="10"/>
    <x v="69"/>
    <s v="Madrona Venture Group, Tiger Global Management, Madera Technology Partners"/>
  </r>
  <r>
    <s v="Anyscale"/>
    <x v="29"/>
    <x v="498"/>
    <x v="6"/>
    <x v="0"/>
    <s v="Berkeley"/>
    <x v="1"/>
    <x v="1"/>
    <x v="20"/>
    <x v="399"/>
    <s v="Andreessen Horowitz, Intel Capital, Foundation Capital"/>
  </r>
  <r>
    <s v="Aptos"/>
    <x v="29"/>
    <x v="548"/>
    <x v="8"/>
    <x v="4"/>
    <s v="Palo Alto"/>
    <x v="1"/>
    <x v="1"/>
    <x v="28"/>
    <x v="184"/>
    <s v="Andreessen Horowitz, Coinbase Ventures, Tiger Global Management"/>
  </r>
  <r>
    <s v="Aqua Security"/>
    <x v="29"/>
    <x v="563"/>
    <x v="6"/>
    <x v="13"/>
    <s v="Ramat Gan"/>
    <x v="18"/>
    <x v="0"/>
    <x v="5"/>
    <x v="487"/>
    <s v="TLV Partners, Lightspeed Venture Partners, M12"/>
  </r>
  <r>
    <s v="Assembly"/>
    <x v="29"/>
    <x v="189"/>
    <x v="6"/>
    <x v="4"/>
    <s v="Culver City"/>
    <x v="1"/>
    <x v="1"/>
    <x v="20"/>
    <x v="130"/>
    <s v="Advent International, PSG, Providence Equity Partners"/>
  </r>
  <r>
    <s v="Assent"/>
    <x v="29"/>
    <x v="416"/>
    <x v="8"/>
    <x v="5"/>
    <s v="Ottawa"/>
    <x v="14"/>
    <x v="1"/>
    <x v="3"/>
    <x v="488"/>
    <s v="Vista Equity Partners, Warburg Pincus, First Ascent Ventures"/>
  </r>
  <r>
    <s v="Augury"/>
    <x v="29"/>
    <x v="341"/>
    <x v="6"/>
    <x v="0"/>
    <s v="New York"/>
    <x v="1"/>
    <x v="1"/>
    <x v="9"/>
    <x v="23"/>
    <s v="Lerer Hippeau, Munich Re Ventures, Eclipse Ventures"/>
  </r>
  <r>
    <s v="Axelar"/>
    <x v="29"/>
    <x v="398"/>
    <x v="8"/>
    <x v="4"/>
    <s v="Waterloo"/>
    <x v="14"/>
    <x v="1"/>
    <x v="22"/>
    <x v="489"/>
    <s v="Lemniscap VC, North Island Ventures, Polychain Capital"/>
  </r>
  <r>
    <s v="Axiom Space"/>
    <x v="29"/>
    <x v="564"/>
    <x v="6"/>
    <x v="1"/>
    <s v="Houston"/>
    <x v="1"/>
    <x v="1"/>
    <x v="10"/>
    <x v="254"/>
    <s v="C5 Capital, Hemisphere Ventures, The Venture Collective"/>
  </r>
  <r>
    <s v="Banma Network Technologies"/>
    <x v="29"/>
    <x v="565"/>
    <x v="2"/>
    <x v="11"/>
    <s v="Shanghai"/>
    <x v="0"/>
    <x v="0"/>
    <x v="5"/>
    <x v="490"/>
    <s v="Yunfeng Capital, SDIC Innovation Investment Management, Shang Qi Capital"/>
  </r>
  <r>
    <s v="BeiBei"/>
    <x v="29"/>
    <x v="566"/>
    <x v="10"/>
    <x v="2"/>
    <s v="Hangzhou"/>
    <x v="0"/>
    <x v="0"/>
    <x v="9"/>
    <x v="226"/>
    <s v="Banyan Capital, New Horizon Capital, IDG Capital Partners"/>
  </r>
  <r>
    <s v="BenevolentAI"/>
    <x v="29"/>
    <x v="567"/>
    <x v="10"/>
    <x v="0"/>
    <s v="London"/>
    <x v="4"/>
    <x v="2"/>
    <x v="6"/>
    <x v="467"/>
    <s v="Woodford Investment Management"/>
  </r>
  <r>
    <s v="Berlin Brands Group"/>
    <x v="29"/>
    <x v="568"/>
    <x v="6"/>
    <x v="2"/>
    <s v="Berlin"/>
    <x v="10"/>
    <x v="2"/>
    <x v="4"/>
    <x v="20"/>
    <s v="Ardian, Bain Capital"/>
  </r>
  <r>
    <s v="Betterfly"/>
    <x v="29"/>
    <x v="371"/>
    <x v="8"/>
    <x v="0"/>
    <s v="Santiago"/>
    <x v="33"/>
    <x v="4"/>
    <x v="8"/>
    <x v="466"/>
    <s v="QED Investors, DST Global, Endeavor"/>
  </r>
  <r>
    <s v="BitFury"/>
    <x v="29"/>
    <x v="569"/>
    <x v="2"/>
    <x v="10"/>
    <s v="Amsterdam"/>
    <x v="15"/>
    <x v="2"/>
    <x v="9"/>
    <x v="218"/>
    <s v="Georgian Co-Investment Fund, iTech Capital, Galaxy Digital"/>
  </r>
  <r>
    <s v="BlackBuck"/>
    <x v="29"/>
    <x v="60"/>
    <x v="6"/>
    <x v="5"/>
    <s v="Bengaluru"/>
    <x v="6"/>
    <x v="0"/>
    <x v="5"/>
    <x v="113"/>
    <s v="Accel, Sands Capital, International Finance Corporation"/>
  </r>
  <r>
    <s v="Bluecore"/>
    <x v="29"/>
    <x v="570"/>
    <x v="6"/>
    <x v="0"/>
    <s v="New York"/>
    <x v="1"/>
    <x v="1"/>
    <x v="6"/>
    <x v="491"/>
    <s v="FirstMark Capital, Georgian Partners, Norwest Venture Partners"/>
  </r>
  <r>
    <s v="BlueVoyant"/>
    <x v="29"/>
    <x v="240"/>
    <x v="8"/>
    <x v="13"/>
    <s v="New York"/>
    <x v="1"/>
    <x v="1"/>
    <x v="11"/>
    <x v="492"/>
    <s v="8VC, Liberty Strategic Capital, Eden Global Partners"/>
  </r>
  <r>
    <s v="bolttech"/>
    <x v="29"/>
    <x v="191"/>
    <x v="6"/>
    <x v="3"/>
    <m/>
    <x v="24"/>
    <x v="0"/>
    <x v="8"/>
    <x v="343"/>
    <s v="Mundi Ventures, Doqling Capital Partners, Activant Capital"/>
  </r>
  <r>
    <s v="Boom Supersonic"/>
    <x v="29"/>
    <x v="520"/>
    <x v="9"/>
    <x v="1"/>
    <s v="Englewood"/>
    <x v="1"/>
    <x v="1"/>
    <x v="14"/>
    <x v="421"/>
    <s v="WRVI Capital, Caffeinated Capital, Y Combinator"/>
  </r>
  <r>
    <s v="Bringg"/>
    <x v="29"/>
    <x v="205"/>
    <x v="6"/>
    <x v="5"/>
    <s v="Tel Aviv"/>
    <x v="18"/>
    <x v="0"/>
    <x v="6"/>
    <x v="476"/>
    <s v="Salesforce Ventures, next47, Pereg Ventures"/>
  </r>
  <r>
    <s v="C2FO"/>
    <x v="29"/>
    <x v="571"/>
    <x v="5"/>
    <x v="3"/>
    <s v="Leawood"/>
    <x v="1"/>
    <x v="1"/>
    <x v="2"/>
    <x v="290"/>
    <s v="Union Square Ventures, Summerhill Venture Partners, Mithril Capital Management"/>
  </r>
  <r>
    <s v="Cadence"/>
    <x v="29"/>
    <x v="572"/>
    <x v="6"/>
    <x v="9"/>
    <s v="New York"/>
    <x v="1"/>
    <x v="1"/>
    <x v="22"/>
    <x v="420"/>
    <s v="Thrive Capital, General Catalyst, Coatue Management"/>
  </r>
  <r>
    <s v="CAIS"/>
    <x v="29"/>
    <x v="155"/>
    <x v="8"/>
    <x v="3"/>
    <s v="New York"/>
    <x v="1"/>
    <x v="1"/>
    <x v="12"/>
    <x v="493"/>
    <s v="Franklin Templeton, Motive Partners, Apollo Global Management"/>
  </r>
  <r>
    <s v="Cameo"/>
    <x v="29"/>
    <x v="74"/>
    <x v="6"/>
    <x v="4"/>
    <s v="Chicago"/>
    <x v="1"/>
    <x v="1"/>
    <x v="10"/>
    <x v="415"/>
    <s v="Lightspeed Venture Partners, Kleiner Perkins Caufield &amp; Byers, Origin Ventures"/>
  </r>
  <r>
    <s v="Capsule"/>
    <x v="29"/>
    <x v="241"/>
    <x v="6"/>
    <x v="9"/>
    <s v="New York"/>
    <x v="1"/>
    <x v="1"/>
    <x v="10"/>
    <x v="361"/>
    <s v="Thrive Capital, Durable Capital Partners, G Squared"/>
  </r>
  <r>
    <s v="CargoX"/>
    <x v="29"/>
    <x v="336"/>
    <x v="6"/>
    <x v="5"/>
    <s v="Sao Paulo"/>
    <x v="23"/>
    <x v="4"/>
    <x v="5"/>
    <x v="233"/>
    <s v="Valor Capital Group, Lightrock, Softbank Group"/>
  </r>
  <r>
    <s v="Carro"/>
    <x v="29"/>
    <x v="348"/>
    <x v="6"/>
    <x v="2"/>
    <m/>
    <x v="24"/>
    <x v="0"/>
    <x v="5"/>
    <x v="494"/>
    <s v="SingTel Innov8, Alpha JWC Ventures, Golden Gate Ventures"/>
  </r>
  <r>
    <s v="Carson Group"/>
    <x v="29"/>
    <x v="491"/>
    <x v="6"/>
    <x v="3"/>
    <s v="Lincoln"/>
    <x v="1"/>
    <x v="1"/>
    <x v="0"/>
    <x v="130"/>
    <s v="Bain Capital"/>
  </r>
  <r>
    <s v="CHEQ"/>
    <x v="29"/>
    <x v="203"/>
    <x v="8"/>
    <x v="13"/>
    <s v="New York"/>
    <x v="1"/>
    <x v="1"/>
    <x v="14"/>
    <x v="495"/>
    <s v="Battery Ventures, Tiger Global Management, Hanaco Ventures"/>
  </r>
  <r>
    <s v="Chronosphere"/>
    <x v="29"/>
    <x v="499"/>
    <x v="6"/>
    <x v="7"/>
    <s v="New York"/>
    <x v="1"/>
    <x v="1"/>
    <x v="20"/>
    <x v="496"/>
    <s v="Greylock Partners, Lux Capital, General Atlantic"/>
  </r>
  <r>
    <s v="Cider"/>
    <x v="29"/>
    <x v="364"/>
    <x v="6"/>
    <x v="2"/>
    <m/>
    <x v="11"/>
    <x v="0"/>
    <x v="22"/>
    <x v="471"/>
    <s v="Andreessen Horowitz, DST Global, IDG Capital"/>
  </r>
  <r>
    <s v="Clara"/>
    <x v="29"/>
    <x v="573"/>
    <x v="6"/>
    <x v="3"/>
    <s v="Mexico City"/>
    <x v="13"/>
    <x v="1"/>
    <x v="22"/>
    <x v="472"/>
    <s v="DST Global, General Catalyst, Monashees+"/>
  </r>
  <r>
    <s v="Clearcover"/>
    <x v="29"/>
    <x v="156"/>
    <x v="6"/>
    <x v="3"/>
    <s v="Chicago"/>
    <x v="1"/>
    <x v="1"/>
    <x v="10"/>
    <x v="327"/>
    <s v="American Family Ventures, Cox Enterprises, OMERS Ventures"/>
  </r>
  <r>
    <s v="CommerceIQ"/>
    <x v="29"/>
    <x v="574"/>
    <x v="8"/>
    <x v="0"/>
    <s v="Palo Alto"/>
    <x v="1"/>
    <x v="1"/>
    <x v="0"/>
    <x v="497"/>
    <s v="Trinity Ventures, Madrona Venture Group, Shasta Ventures"/>
  </r>
  <r>
    <s v="Contrast Security"/>
    <x v="29"/>
    <x v="386"/>
    <x v="6"/>
    <x v="13"/>
    <s v="Los Altos"/>
    <x v="1"/>
    <x v="1"/>
    <x v="14"/>
    <x v="498"/>
    <s v="Acero Capital, General Catalyst, M12"/>
  </r>
  <r>
    <s v="Darwinbox"/>
    <x v="29"/>
    <x v="501"/>
    <x v="8"/>
    <x v="4"/>
    <s v="Hyderabad"/>
    <x v="6"/>
    <x v="0"/>
    <x v="5"/>
    <x v="482"/>
    <s v="Lightspeed India Partners, Sequoia Capital India, Endiya Partners"/>
  </r>
  <r>
    <s v="Dental Monitoring"/>
    <x v="29"/>
    <x v="336"/>
    <x v="6"/>
    <x v="9"/>
    <s v="Paris"/>
    <x v="16"/>
    <x v="2"/>
    <x v="14"/>
    <x v="499"/>
    <s v="Vitruvian Partners, Merieux Equity Partners, Straumann"/>
  </r>
  <r>
    <s v="DianRong"/>
    <x v="29"/>
    <x v="575"/>
    <x v="0"/>
    <x v="2"/>
    <s v="Shanghai"/>
    <x v="0"/>
    <x v="0"/>
    <x v="0"/>
    <x v="35"/>
    <s v="Standard Chartered, FinSight Ventures, Affirma Capital"/>
  </r>
  <r>
    <s v="Drata"/>
    <x v="29"/>
    <x v="576"/>
    <x v="6"/>
    <x v="13"/>
    <s v="San Diego"/>
    <x v="1"/>
    <x v="1"/>
    <x v="22"/>
    <x v="98"/>
    <s v="Cowboy Ventures, Leaders Fund, GGV Capital"/>
  </r>
  <r>
    <s v="DriveNets"/>
    <x v="29"/>
    <x v="577"/>
    <x v="6"/>
    <x v="4"/>
    <s v="Ra'anana"/>
    <x v="18"/>
    <x v="0"/>
    <x v="5"/>
    <x v="289"/>
    <s v="Bessemer Venture Partners, Pitango Venture Capital, D1 Capital Partners"/>
  </r>
  <r>
    <s v="Dune Analytics"/>
    <x v="29"/>
    <x v="383"/>
    <x v="8"/>
    <x v="7"/>
    <s v="Oslo"/>
    <x v="32"/>
    <x v="2"/>
    <x v="8"/>
    <x v="378"/>
    <s v="Multicoin Capital, Coatue Management, Dragonfly Capital Partners"/>
  </r>
  <r>
    <s v="Dxy.cn"/>
    <x v="29"/>
    <x v="578"/>
    <x v="2"/>
    <x v="9"/>
    <s v="Hangzhou"/>
    <x v="0"/>
    <x v="0"/>
    <x v="27"/>
    <x v="192"/>
    <s v="Tencent Holdings, DCM Ventures"/>
  </r>
  <r>
    <s v="EBANX"/>
    <x v="29"/>
    <x v="579"/>
    <x v="5"/>
    <x v="3"/>
    <s v="Curitiba"/>
    <x v="23"/>
    <x v="4"/>
    <x v="0"/>
    <x v="500"/>
    <s v="FTV Capital, Endeavor"/>
  </r>
  <r>
    <s v="EcoFlow"/>
    <x v="29"/>
    <x v="144"/>
    <x v="6"/>
    <x v="10"/>
    <s v="Shenzhen"/>
    <x v="0"/>
    <x v="0"/>
    <x v="11"/>
    <x v="32"/>
    <s v="Delian Capital, China International Capital Corporation, Sequoia Capital China"/>
  </r>
  <r>
    <s v="Electric"/>
    <x v="29"/>
    <x v="411"/>
    <x v="8"/>
    <x v="13"/>
    <s v="New York"/>
    <x v="1"/>
    <x v="1"/>
    <x v="10"/>
    <x v="501"/>
    <s v="Primary Venture Partners, Bessemer Venture Partners, Harmonic Growth Partners"/>
  </r>
  <r>
    <s v="Emerging Markets Property Group"/>
    <x v="29"/>
    <x v="260"/>
    <x v="9"/>
    <x v="1"/>
    <s v="Dubai"/>
    <x v="27"/>
    <x v="0"/>
    <x v="5"/>
    <x v="502"/>
    <s v="OLX Group, KCK Group, EXOR Seeds"/>
  </r>
  <r>
    <s v="Esusu"/>
    <x v="29"/>
    <x v="378"/>
    <x v="8"/>
    <x v="3"/>
    <s v="New York"/>
    <x v="1"/>
    <x v="1"/>
    <x v="5"/>
    <x v="503"/>
    <s v="Next Play Ventures, Zeal Capital Partners, SoftBank Group"/>
  </r>
  <r>
    <s v="Evidation"/>
    <x v="29"/>
    <x v="238"/>
    <x v="6"/>
    <x v="9"/>
    <s v="San Mateo"/>
    <x v="1"/>
    <x v="1"/>
    <x v="0"/>
    <x v="325"/>
    <s v="B Capital Group,, GE Ventures, McKesson Ventures"/>
  </r>
  <r>
    <s v="Expel"/>
    <x v="29"/>
    <x v="580"/>
    <x v="6"/>
    <x v="13"/>
    <s v="Herndon"/>
    <x v="1"/>
    <x v="1"/>
    <x v="10"/>
    <x v="474"/>
    <s v="Paladin Capital Group, Greycroft, Scale Venture Partners"/>
  </r>
  <r>
    <s v="Fabric"/>
    <x v="29"/>
    <x v="341"/>
    <x v="6"/>
    <x v="5"/>
    <s v="New York"/>
    <x v="1"/>
    <x v="1"/>
    <x v="5"/>
    <x v="23"/>
    <s v="Innovation Endeavors, Aleph, Temasek"/>
  </r>
  <r>
    <s v="Feedzai"/>
    <x v="29"/>
    <x v="149"/>
    <x v="6"/>
    <x v="0"/>
    <s v="San Mateo"/>
    <x v="1"/>
    <x v="1"/>
    <x v="12"/>
    <x v="316"/>
    <s v="Global Founders Capital, Shea Ventures, Greycroft"/>
  </r>
  <r>
    <s v="Fever Labs"/>
    <x v="29"/>
    <x v="356"/>
    <x v="8"/>
    <x v="4"/>
    <s v="New York"/>
    <x v="1"/>
    <x v="1"/>
    <x v="0"/>
    <x v="194"/>
    <s v="Accel, 14W, GS Growth"/>
  </r>
  <r>
    <s v="Fiture"/>
    <x v="29"/>
    <x v="121"/>
    <x v="6"/>
    <x v="9"/>
    <s v="Chengdu"/>
    <x v="0"/>
    <x v="0"/>
    <x v="20"/>
    <x v="504"/>
    <s v="Bertelsmann Asia Investments, Sequoia Capital China, NIO Capital"/>
  </r>
  <r>
    <s v="FLASH"/>
    <x v="29"/>
    <x v="239"/>
    <x v="8"/>
    <x v="3"/>
    <s v="Austin"/>
    <x v="1"/>
    <x v="1"/>
    <x v="9"/>
    <x v="166"/>
    <s v="L Catterton, Trellis Partners, Vista Equity Partners"/>
  </r>
  <r>
    <s v="Flash Express"/>
    <x v="29"/>
    <x v="581"/>
    <x v="6"/>
    <x v="5"/>
    <s v="Bangkok"/>
    <x v="31"/>
    <x v="0"/>
    <x v="11"/>
    <x v="127"/>
    <s v="SCB 10X, Krungsri Finnovate, eWTP Capital"/>
  </r>
  <r>
    <s v="FlashEx"/>
    <x v="29"/>
    <x v="582"/>
    <x v="2"/>
    <x v="5"/>
    <s v="Beijing"/>
    <x v="0"/>
    <x v="0"/>
    <x v="14"/>
    <x v="505"/>
    <s v="Prometheus Capital, Matrix Partners China, JD Capital Management"/>
  </r>
  <r>
    <s v="Fractal Analytics"/>
    <x v="29"/>
    <x v="18"/>
    <x v="8"/>
    <x v="7"/>
    <s v="Mumbai"/>
    <x v="6"/>
    <x v="0"/>
    <x v="27"/>
    <x v="163"/>
    <s v="TPG Capital, Apax Partners, TA Associates"/>
  </r>
  <r>
    <s v="Freshbooks"/>
    <x v="29"/>
    <x v="192"/>
    <x v="6"/>
    <x v="3"/>
    <s v="Toronto"/>
    <x v="14"/>
    <x v="1"/>
    <x v="23"/>
    <x v="425"/>
    <s v="Accomplice, Oak Investment Partners, Georgian Partners"/>
  </r>
  <r>
    <s v="FXiaoKe"/>
    <x v="29"/>
    <x v="583"/>
    <x v="10"/>
    <x v="14"/>
    <s v="Beijing"/>
    <x v="0"/>
    <x v="0"/>
    <x v="9"/>
    <x v="506"/>
    <s v="IDG Capital, Northern Light Venture Capital, DCM Ventures"/>
  </r>
  <r>
    <s v="Gauntlet Networks"/>
    <x v="29"/>
    <x v="237"/>
    <x v="8"/>
    <x v="3"/>
    <s v="New York"/>
    <x v="1"/>
    <x v="1"/>
    <x v="8"/>
    <x v="227"/>
    <s v="Polychain Capital, Paradigm, Ribbit Capital"/>
  </r>
  <r>
    <s v="Geek+"/>
    <x v="29"/>
    <x v="584"/>
    <x v="2"/>
    <x v="10"/>
    <s v="Beijing"/>
    <x v="0"/>
    <x v="0"/>
    <x v="5"/>
    <x v="507"/>
    <s v="Volcanics Ventures, Vertex Ventures China, Warburg Pincus"/>
  </r>
  <r>
    <s v="Gelato"/>
    <x v="29"/>
    <x v="467"/>
    <x v="6"/>
    <x v="2"/>
    <s v="Oslo"/>
    <x v="32"/>
    <x v="2"/>
    <x v="18"/>
    <x v="498"/>
    <s v="Greylock Partners, Google Ventures, BlackRock"/>
  </r>
  <r>
    <s v="Glia"/>
    <x v="29"/>
    <x v="574"/>
    <x v="8"/>
    <x v="3"/>
    <s v="New York"/>
    <x v="1"/>
    <x v="1"/>
    <x v="0"/>
    <x v="273"/>
    <s v="Wildcat Capital Management, Insight Partners, Tola Capital"/>
  </r>
  <r>
    <s v="GO1"/>
    <x v="29"/>
    <x v="585"/>
    <x v="6"/>
    <x v="4"/>
    <s v="Brisbane"/>
    <x v="3"/>
    <x v="3"/>
    <x v="5"/>
    <x v="508"/>
    <s v="Y Combinator, M12, SEEK"/>
  </r>
  <r>
    <s v="Groq"/>
    <x v="29"/>
    <x v="121"/>
    <x v="6"/>
    <x v="0"/>
    <s v="Mountain View"/>
    <x v="1"/>
    <x v="1"/>
    <x v="10"/>
    <x v="409"/>
    <s v="TDK Ventures, Social Capital, D1 Capital Partners"/>
  </r>
  <r>
    <s v="Hailo"/>
    <x v="29"/>
    <x v="169"/>
    <x v="6"/>
    <x v="0"/>
    <s v="Tel Aviv"/>
    <x v="18"/>
    <x v="0"/>
    <x v="11"/>
    <x v="244"/>
    <s v="Glory Ventures, Maniv Mobility"/>
  </r>
  <r>
    <s v="Haomao.AI"/>
    <x v="29"/>
    <x v="409"/>
    <x v="6"/>
    <x v="0"/>
    <s v="Beijing"/>
    <x v="0"/>
    <x v="0"/>
    <x v="20"/>
    <x v="442"/>
    <s v="Qualcomm Ventures, Nine Intelligence Capital, Hillhouse Capital Management"/>
  </r>
  <r>
    <s v="Hasura"/>
    <x v="29"/>
    <x v="203"/>
    <x v="8"/>
    <x v="4"/>
    <s v="Bengaluru"/>
    <x v="6"/>
    <x v="0"/>
    <x v="11"/>
    <x v="237"/>
    <s v="Nexus Venture Partners, Vertex Ventures, STRIVE"/>
  </r>
  <r>
    <s v="HAYDON"/>
    <x v="29"/>
    <x v="586"/>
    <x v="6"/>
    <x v="6"/>
    <s v="Shanghai"/>
    <x v="0"/>
    <x v="0"/>
    <x v="22"/>
    <x v="256"/>
    <s v="Tencent Holdings, Hillhouse Capital Management"/>
  </r>
  <r>
    <s v="Heyday"/>
    <x v="29"/>
    <x v="540"/>
    <x v="6"/>
    <x v="2"/>
    <s v="Chicago"/>
    <x v="1"/>
    <x v="1"/>
    <x v="11"/>
    <x v="20"/>
    <s v="Khosla Ventures,General Catalyst, Victory Park Capital"/>
  </r>
  <r>
    <s v="HMD Global"/>
    <x v="29"/>
    <x v="587"/>
    <x v="2"/>
    <x v="14"/>
    <s v="Espoo"/>
    <x v="17"/>
    <x v="2"/>
    <x v="10"/>
    <x v="217"/>
    <s v="Ginko Ventures"/>
  </r>
  <r>
    <s v="Hotmart"/>
    <x v="29"/>
    <x v="588"/>
    <x v="9"/>
    <x v="2"/>
    <s v="Amsterdam"/>
    <x v="15"/>
    <x v="2"/>
    <x v="9"/>
    <x v="225"/>
    <s v="Technology Crossover Ventures, Alkeon Capital Management, General Atlantic"/>
  </r>
  <r>
    <s v="Huike Group"/>
    <x v="29"/>
    <x v="589"/>
    <x v="2"/>
    <x v="8"/>
    <s v="Beijing"/>
    <x v="0"/>
    <x v="0"/>
    <x v="3"/>
    <x v="351"/>
    <s v="Fosun RZ Capital, Oceanwide Holdings, Shenzhen Qianhe Capital Management Co."/>
  </r>
  <r>
    <s v="Human Interest"/>
    <x v="29"/>
    <x v="401"/>
    <x v="6"/>
    <x v="3"/>
    <s v="San Francisco"/>
    <x v="1"/>
    <x v="1"/>
    <x v="5"/>
    <x v="452"/>
    <s v="Wing Venture Capital, Slow Ventures, Uncork Capital"/>
  </r>
  <r>
    <s v="Ibotta"/>
    <x v="29"/>
    <x v="230"/>
    <x v="5"/>
    <x v="3"/>
    <s v="Denver"/>
    <x v="1"/>
    <x v="1"/>
    <x v="9"/>
    <x v="509"/>
    <s v="Koch Disruptive Technologies, Teamworthy Ventures, GGV Capital"/>
  </r>
  <r>
    <s v="iCarbonX"/>
    <x v="29"/>
    <x v="590"/>
    <x v="7"/>
    <x v="0"/>
    <s v="Shenzhen"/>
    <x v="0"/>
    <x v="0"/>
    <x v="5"/>
    <x v="184"/>
    <s v="Tencent, Vcanbio"/>
  </r>
  <r>
    <s v="iFood"/>
    <x v="29"/>
    <x v="72"/>
    <x v="2"/>
    <x v="5"/>
    <s v="Osasco"/>
    <x v="23"/>
    <x v="4"/>
    <x v="9"/>
    <x v="510"/>
    <s v="Movile, Just Eat, Naspers"/>
  </r>
  <r>
    <s v="InFarm"/>
    <x v="29"/>
    <x v="141"/>
    <x v="6"/>
    <x v="1"/>
    <s v="Berlin"/>
    <x v="10"/>
    <x v="2"/>
    <x v="6"/>
    <x v="67"/>
    <s v="Atomico, Hanaco Venture Capital, TriplePoint Capital"/>
  </r>
  <r>
    <s v="Infobip"/>
    <x v="29"/>
    <x v="591"/>
    <x v="9"/>
    <x v="14"/>
    <s v="Vodnjan"/>
    <x v="44"/>
    <x v="2"/>
    <x v="19"/>
    <x v="184"/>
    <s v="One Equity Partners"/>
  </r>
  <r>
    <s v="Injective Protocol"/>
    <x v="29"/>
    <x v="170"/>
    <x v="6"/>
    <x v="3"/>
    <s v="New York"/>
    <x v="1"/>
    <x v="1"/>
    <x v="8"/>
    <x v="511"/>
    <s v="Pantera Capital, Cadenza Ventures, BlockTower Capital"/>
  </r>
  <r>
    <s v="Intellifusion"/>
    <x v="29"/>
    <x v="592"/>
    <x v="5"/>
    <x v="0"/>
    <s v="Shenzhen"/>
    <x v="0"/>
    <x v="0"/>
    <x v="14"/>
    <x v="512"/>
    <s v="BOC International, TopoScend Capital, Hongxiu VC"/>
  </r>
  <r>
    <s v="Interos"/>
    <x v="29"/>
    <x v="60"/>
    <x v="6"/>
    <x v="3"/>
    <s v="Arlington"/>
    <x v="1"/>
    <x v="1"/>
    <x v="4"/>
    <x v="513"/>
    <s v="Kleiner Perkins Caufield &amp; Byers, NightDragon Security, Venrock"/>
  </r>
  <r>
    <s v="Iodine Software"/>
    <x v="29"/>
    <x v="278"/>
    <x v="6"/>
    <x v="7"/>
    <s v="Austin"/>
    <x v="1"/>
    <x v="1"/>
    <x v="3"/>
    <x v="130"/>
    <s v="Advent International, Bain Capital Ventures, Silversmith Capital Partners"/>
  </r>
  <r>
    <s v="JoyTunes"/>
    <x v="29"/>
    <x v="287"/>
    <x v="6"/>
    <x v="8"/>
    <s v="Tel Aviv"/>
    <x v="18"/>
    <x v="0"/>
    <x v="9"/>
    <x v="514"/>
    <s v="Genesis Partners, Aleph, Insight Partners"/>
  </r>
  <r>
    <s v="Kendra Scott"/>
    <x v="29"/>
    <x v="593"/>
    <x v="7"/>
    <x v="6"/>
    <s v="Austin"/>
    <x v="1"/>
    <x v="1"/>
    <x v="1"/>
    <x v="130"/>
    <s v="Berkshire Partners, Norwest Venture Partners"/>
  </r>
  <r>
    <s v="Kitopi"/>
    <x v="29"/>
    <x v="191"/>
    <x v="6"/>
    <x v="5"/>
    <s v="Dubai"/>
    <x v="27"/>
    <x v="0"/>
    <x v="8"/>
    <x v="140"/>
    <s v="CE-Ventures, BECO Capital, Nordstar"/>
  </r>
  <r>
    <s v="KnowBox"/>
    <x v="29"/>
    <x v="594"/>
    <x v="5"/>
    <x v="8"/>
    <s v="Beijing"/>
    <x v="0"/>
    <x v="0"/>
    <x v="14"/>
    <x v="515"/>
    <s v="TAL Education Group, Legend Star, Alibaba Group"/>
  </r>
  <r>
    <s v="Kopi Kenangan"/>
    <x v="29"/>
    <x v="350"/>
    <x v="6"/>
    <x v="6"/>
    <s v="Jakarta"/>
    <x v="7"/>
    <x v="0"/>
    <x v="11"/>
    <x v="25"/>
    <s v="Horizons Ventures, Sequoia Capital India, Alpha JWC Ventures"/>
  </r>
  <r>
    <s v="Lamabang"/>
    <x v="29"/>
    <x v="595"/>
    <x v="10"/>
    <x v="2"/>
    <s v="Shenzhen"/>
    <x v="0"/>
    <x v="0"/>
    <x v="9"/>
    <x v="433"/>
    <s v="5Y Capital, Matrix Partners China, K2VC"/>
  </r>
  <r>
    <s v="LayerZero Labs"/>
    <x v="29"/>
    <x v="235"/>
    <x v="8"/>
    <x v="4"/>
    <s v="New York"/>
    <x v="1"/>
    <x v="1"/>
    <x v="28"/>
    <x v="384"/>
    <s v="Andreessen Horowitz, FTX Ventures, Tiger Global Management"/>
  </r>
  <r>
    <s v="Lessen"/>
    <x v="29"/>
    <x v="541"/>
    <x v="6"/>
    <x v="4"/>
    <s v="Scottsdale"/>
    <x v="1"/>
    <x v="1"/>
    <x v="20"/>
    <x v="466"/>
    <s v="Khosla Ventures, General Catalyst, Navitas Capital"/>
  </r>
  <r>
    <s v="LetsGetChecked"/>
    <x v="29"/>
    <x v="394"/>
    <x v="6"/>
    <x v="9"/>
    <s v="Dublin"/>
    <x v="26"/>
    <x v="2"/>
    <x v="5"/>
    <x v="96"/>
    <s v="Optum Ventures, Qiming Venture Partners, Transformation Capital"/>
  </r>
  <r>
    <s v="Licious"/>
    <x v="29"/>
    <x v="521"/>
    <x v="6"/>
    <x v="2"/>
    <s v="Bengaluru"/>
    <x v="6"/>
    <x v="0"/>
    <x v="5"/>
    <x v="112"/>
    <s v="3one4 Capital Partners, Bertelsmann India Investments, Vertex Ventures SE Asia"/>
  </r>
  <r>
    <s v="LinkDoc Technology"/>
    <x v="29"/>
    <x v="596"/>
    <x v="2"/>
    <x v="9"/>
    <s v="Beijing"/>
    <x v="0"/>
    <x v="0"/>
    <x v="14"/>
    <x v="270"/>
    <s v="China Investment Corporation, New Enterprise Associates"/>
  </r>
  <r>
    <s v="Locus Robotics"/>
    <x v="29"/>
    <x v="24"/>
    <x v="6"/>
    <x v="10"/>
    <s v="Wilmington"/>
    <x v="1"/>
    <x v="1"/>
    <x v="14"/>
    <x v="194"/>
    <s v="Scale Venture Partners, Bond, Tiger Global Management"/>
  </r>
  <r>
    <s v="Lookout"/>
    <x v="29"/>
    <x v="597"/>
    <x v="11"/>
    <x v="13"/>
    <s v="San Francisco"/>
    <x v="1"/>
    <x v="1"/>
    <x v="18"/>
    <x v="284"/>
    <s v="Accel Partners, Greylock Partners, Lowercase Capital"/>
  </r>
  <r>
    <s v="Lydia"/>
    <x v="29"/>
    <x v="598"/>
    <x v="6"/>
    <x v="3"/>
    <s v="Paris"/>
    <x v="16"/>
    <x v="2"/>
    <x v="9"/>
    <x v="96"/>
    <s v="NewAlpha, XAnge Private Equity, Tencent Holdings"/>
  </r>
  <r>
    <s v="MadeiraMadeira"/>
    <x v="29"/>
    <x v="75"/>
    <x v="6"/>
    <x v="2"/>
    <s v="Parana"/>
    <x v="23"/>
    <x v="4"/>
    <x v="12"/>
    <x v="436"/>
    <s v="Flybridge Capital Partners, SoftBank Group, Monashees+"/>
  </r>
  <r>
    <s v="Maimai"/>
    <x v="29"/>
    <x v="599"/>
    <x v="0"/>
    <x v="14"/>
    <s v="Beijing"/>
    <x v="0"/>
    <x v="0"/>
    <x v="6"/>
    <x v="335"/>
    <s v="Morningside Venture Capital, IDG Capital, DCM Ventures"/>
  </r>
  <r>
    <s v="Mammoth Biosciences"/>
    <x v="29"/>
    <x v="243"/>
    <x v="6"/>
    <x v="9"/>
    <s v="Brisbane"/>
    <x v="1"/>
    <x v="1"/>
    <x v="11"/>
    <x v="487"/>
    <s v="NFX, Plum Alley, Mayfield"/>
  </r>
  <r>
    <s v="Masterworks"/>
    <x v="29"/>
    <x v="521"/>
    <x v="6"/>
    <x v="3"/>
    <s v="New York"/>
    <x v="1"/>
    <x v="1"/>
    <x v="11"/>
    <x v="137"/>
    <s v="Left Lane Capital, Galaxy Interactive, Tru Arrow Partners"/>
  </r>
  <r>
    <s v="Maven Clinic"/>
    <x v="29"/>
    <x v="283"/>
    <x v="6"/>
    <x v="9"/>
    <s v="New York"/>
    <x v="1"/>
    <x v="1"/>
    <x v="14"/>
    <x v="360"/>
    <s v="Female Founders Fund, Oak HC/FT Partners, Sequoia Capital"/>
  </r>
  <r>
    <s v="MediaMath"/>
    <x v="29"/>
    <x v="600"/>
    <x v="2"/>
    <x v="4"/>
    <s v="New York"/>
    <x v="1"/>
    <x v="1"/>
    <x v="18"/>
    <x v="289"/>
    <s v="Silicon Valley Bank, QED Investors, European Founders Fund"/>
  </r>
  <r>
    <s v="Meero"/>
    <x v="29"/>
    <x v="601"/>
    <x v="5"/>
    <x v="0"/>
    <s v="Paris"/>
    <x v="16"/>
    <x v="2"/>
    <x v="10"/>
    <x v="345"/>
    <s v="Aglae Ventures, Global Founders Capital, Alven Capital"/>
  </r>
  <r>
    <s v="Mensa Brands"/>
    <x v="29"/>
    <x v="540"/>
    <x v="6"/>
    <x v="1"/>
    <s v="Bengaluru"/>
    <x v="6"/>
    <x v="0"/>
    <x v="28"/>
    <x v="271"/>
    <s v="Accel, Falcon Edge Capital, Norwest Venture Partners"/>
  </r>
  <r>
    <s v="Mia.com"/>
    <x v="29"/>
    <x v="602"/>
    <x v="10"/>
    <x v="2"/>
    <s v="Beijing"/>
    <x v="0"/>
    <x v="0"/>
    <x v="9"/>
    <x v="499"/>
    <s v="Sequoia Capital China, ZhenFund, K2 Ventures"/>
  </r>
  <r>
    <s v="Minio"/>
    <x v="29"/>
    <x v="356"/>
    <x v="8"/>
    <x v="7"/>
    <s v="Palo Alto"/>
    <x v="1"/>
    <x v="1"/>
    <x v="14"/>
    <x v="516"/>
    <s v="General Catalyst, Nexus Venture Partners, Dell Technologies Capital"/>
  </r>
  <r>
    <s v="Mobvoi"/>
    <x v="29"/>
    <x v="603"/>
    <x v="0"/>
    <x v="6"/>
    <s v="Beijing"/>
    <x v="0"/>
    <x v="0"/>
    <x v="0"/>
    <x v="429"/>
    <s v="Sequoia Capital China, SIG Asia Investments, ZhenFund"/>
  </r>
  <r>
    <s v="Moka"/>
    <x v="29"/>
    <x v="604"/>
    <x v="6"/>
    <x v="4"/>
    <s v="Beijing"/>
    <x v="0"/>
    <x v="0"/>
    <x v="5"/>
    <x v="463"/>
    <s v="GGV Capital, GSR Ventures, FreesFund"/>
  </r>
  <r>
    <s v="Momenta"/>
    <x v="29"/>
    <x v="605"/>
    <x v="2"/>
    <x v="0"/>
    <s v="Beijing"/>
    <x v="0"/>
    <x v="0"/>
    <x v="10"/>
    <x v="17"/>
    <s v="Sinovation Ventures, Tencent Holdings, Sequoia Capital China"/>
  </r>
  <r>
    <s v="Morning Consult"/>
    <x v="29"/>
    <x v="200"/>
    <x v="6"/>
    <x v="4"/>
    <s v="Washington DC"/>
    <x v="1"/>
    <x v="1"/>
    <x v="14"/>
    <x v="517"/>
    <s v="Advance Venture Partners, Susquehanna Growth Equity, Lupa Systems"/>
  </r>
  <r>
    <s v="Movile"/>
    <x v="29"/>
    <x v="606"/>
    <x v="2"/>
    <x v="14"/>
    <s v="Sao Paulo"/>
    <x v="23"/>
    <x v="4"/>
    <x v="16"/>
    <x v="518"/>
    <s v="Innova Capital - FIP, 3G Capital Management, Prosus Ventures"/>
  </r>
  <r>
    <s v="Mux"/>
    <x v="29"/>
    <x v="607"/>
    <x v="6"/>
    <x v="4"/>
    <s v="San Francisco"/>
    <x v="1"/>
    <x v="1"/>
    <x v="5"/>
    <x v="393"/>
    <s v="Accel, Cobalt Capital, Andreessen Horowitz"/>
  </r>
  <r>
    <s v="Nature's Fynd"/>
    <x v="29"/>
    <x v="585"/>
    <x v="6"/>
    <x v="1"/>
    <s v="Chicago"/>
    <x v="1"/>
    <x v="1"/>
    <x v="0"/>
    <x v="519"/>
    <s v="Danone Manifesto Ventures, 1955 Capital, Breakthrough Energy Ventures"/>
  </r>
  <r>
    <s v="Newlink Group"/>
    <x v="29"/>
    <x v="608"/>
    <x v="9"/>
    <x v="2"/>
    <s v="Beijing"/>
    <x v="0"/>
    <x v="0"/>
    <x v="10"/>
    <x v="95"/>
    <s v="JOY Capital, NIO Capital, Blueflame Capital"/>
  </r>
  <r>
    <s v="News Break"/>
    <x v="29"/>
    <x v="75"/>
    <x v="6"/>
    <x v="4"/>
    <s v="Mountain View"/>
    <x v="1"/>
    <x v="1"/>
    <x v="5"/>
    <x v="286"/>
    <s v="IDG Capital, Francisco Partners, ZhenFund"/>
  </r>
  <r>
    <s v="Newsela"/>
    <x v="29"/>
    <x v="139"/>
    <x v="6"/>
    <x v="4"/>
    <s v="New York"/>
    <x v="1"/>
    <x v="1"/>
    <x v="6"/>
    <x v="326"/>
    <s v="Owl Ventures, Technology Crossover Ventures, Tao Capital Partners"/>
  </r>
  <r>
    <s v="NIUM"/>
    <x v="29"/>
    <x v="172"/>
    <x v="6"/>
    <x v="3"/>
    <m/>
    <x v="24"/>
    <x v="0"/>
    <x v="14"/>
    <x v="304"/>
    <s v="Vertex Ventures SE Asia, Global Founders Capital, Visa Ventures"/>
  </r>
  <r>
    <s v="NoBroker"/>
    <x v="29"/>
    <x v="609"/>
    <x v="6"/>
    <x v="4"/>
    <s v="Bengaluru"/>
    <x v="6"/>
    <x v="0"/>
    <x v="14"/>
    <x v="48"/>
    <s v="General Atlantic, Elevation Capital, BEENEXT"/>
  </r>
  <r>
    <s v="Noname Security"/>
    <x v="29"/>
    <x v="288"/>
    <x v="6"/>
    <x v="13"/>
    <s v="Palo Alto"/>
    <x v="1"/>
    <x v="1"/>
    <x v="22"/>
    <x v="520"/>
    <s v="Insight Partners, Lightspeed Venture Partners, CyberStarts"/>
  </r>
  <r>
    <s v="Numbrs"/>
    <x v="29"/>
    <x v="610"/>
    <x v="5"/>
    <x v="3"/>
    <s v="Zurich"/>
    <x v="28"/>
    <x v="2"/>
    <x v="15"/>
    <x v="32"/>
    <s v="Investment Corporation of Dubai, Centralway"/>
  </r>
  <r>
    <s v="Omada Health"/>
    <x v="29"/>
    <x v="240"/>
    <x v="8"/>
    <x v="9"/>
    <s v="San Francisco"/>
    <x v="1"/>
    <x v="1"/>
    <x v="9"/>
    <x v="348"/>
    <s v="U.S. Venture Partners, dRx Capital, Andreessen Horowitz"/>
  </r>
  <r>
    <s v="Omio"/>
    <x v="29"/>
    <x v="611"/>
    <x v="2"/>
    <x v="12"/>
    <s v="Berlin"/>
    <x v="10"/>
    <x v="2"/>
    <x v="6"/>
    <x v="468"/>
    <s v="Lakestar, Battery Ventures, New Enterprise Associates"/>
  </r>
  <r>
    <s v="ONE"/>
    <x v="29"/>
    <x v="598"/>
    <x v="6"/>
    <x v="4"/>
    <m/>
    <x v="24"/>
    <x v="0"/>
    <x v="9"/>
    <x v="521"/>
    <s v="Temasek, Guggenheim Investments, Qatar Investment Authority"/>
  </r>
  <r>
    <s v="OpenWeb"/>
    <x v="29"/>
    <x v="386"/>
    <x v="6"/>
    <x v="4"/>
    <s v="New York"/>
    <x v="1"/>
    <x v="1"/>
    <x v="0"/>
    <x v="381"/>
    <s v="Insight Partners, AltaIR Capital, Norma Investments"/>
  </r>
  <r>
    <s v="Orbbec Technology"/>
    <x v="29"/>
    <x v="587"/>
    <x v="2"/>
    <x v="10"/>
    <s v="Shenzhen"/>
    <x v="0"/>
    <x v="0"/>
    <x v="6"/>
    <x v="184"/>
    <s v="R-Z Capital, Green Pine Capital Partners, SAIF Partners China"/>
  </r>
  <r>
    <s v="Orca Bio"/>
    <x v="29"/>
    <x v="316"/>
    <x v="9"/>
    <x v="9"/>
    <s v="Menlo Park"/>
    <x v="1"/>
    <x v="1"/>
    <x v="10"/>
    <x v="265"/>
    <s v="Lightspeed Venture Partners, Data Collective, 8VC"/>
  </r>
  <r>
    <s v="Orchard"/>
    <x v="29"/>
    <x v="243"/>
    <x v="6"/>
    <x v="3"/>
    <s v="New York"/>
    <x v="1"/>
    <x v="1"/>
    <x v="11"/>
    <x v="429"/>
    <s v="Accomplice, Juxtapose, FirstMark Capital"/>
  </r>
  <r>
    <s v="Owkin"/>
    <x v="29"/>
    <x v="580"/>
    <x v="6"/>
    <x v="0"/>
    <s v="New York"/>
    <x v="1"/>
    <x v="1"/>
    <x v="10"/>
    <x v="496"/>
    <s v="Google Ventures, Cathay Innovation, NJF Capital"/>
  </r>
  <r>
    <s v="PandaDoc"/>
    <x v="29"/>
    <x v="423"/>
    <x v="6"/>
    <x v="4"/>
    <s v="San Francisco"/>
    <x v="1"/>
    <x v="1"/>
    <x v="10"/>
    <x v="522"/>
    <s v="Rembrandt Venture Partners, M12, Altos Ventures"/>
  </r>
  <r>
    <s v="Pat McGrath Labs"/>
    <x v="29"/>
    <x v="161"/>
    <x v="2"/>
    <x v="6"/>
    <s v="New York"/>
    <x v="1"/>
    <x v="1"/>
    <x v="10"/>
    <x v="523"/>
    <s v="One Luxury Group, Eurazeo"/>
  </r>
  <r>
    <s v="PatSnap"/>
    <x v="29"/>
    <x v="130"/>
    <x v="6"/>
    <x v="4"/>
    <m/>
    <x v="24"/>
    <x v="0"/>
    <x v="18"/>
    <x v="113"/>
    <s v="Sequoia Capital China, Shunwei Capital Partners, Qualgro"/>
  </r>
  <r>
    <s v="Payhawk"/>
    <x v="29"/>
    <x v="504"/>
    <x v="8"/>
    <x v="3"/>
    <s v="London"/>
    <x v="4"/>
    <x v="2"/>
    <x v="8"/>
    <x v="524"/>
    <s v="Earlybird Venture Capital, Eleven Ventures, QED Investors"/>
  </r>
  <r>
    <s v="Pentera"/>
    <x v="29"/>
    <x v="155"/>
    <x v="8"/>
    <x v="13"/>
    <s v="Petah Tikva"/>
    <x v="18"/>
    <x v="0"/>
    <x v="5"/>
    <x v="272"/>
    <s v="AWZ Ventures, Blackstone, Insight Partners"/>
  </r>
  <r>
    <s v="Pet Circle"/>
    <x v="29"/>
    <x v="573"/>
    <x v="6"/>
    <x v="2"/>
    <s v="Alexandria"/>
    <x v="3"/>
    <x v="3"/>
    <x v="9"/>
    <x v="115"/>
    <s v="Prysm Capital, Baillie Gifford &amp; Co., TDM Growth Partners"/>
  </r>
  <r>
    <s v="PicsArt"/>
    <x v="29"/>
    <x v="612"/>
    <x v="6"/>
    <x v="14"/>
    <s v="San Francisco"/>
    <x v="1"/>
    <x v="1"/>
    <x v="9"/>
    <x v="293"/>
    <s v="Sequoia Capital, DCM Ventures, Insight Partners"/>
  </r>
  <r>
    <s v="PLACE"/>
    <x v="29"/>
    <x v="99"/>
    <x v="6"/>
    <x v="4"/>
    <s v="Bellingham"/>
    <x v="1"/>
    <x v="1"/>
    <x v="22"/>
    <x v="256"/>
    <s v="Goldman Sachs Asset Management, 3L"/>
  </r>
  <r>
    <s v="Placer.ai"/>
    <x v="29"/>
    <x v="404"/>
    <x v="8"/>
    <x v="0"/>
    <s v="Los Altos"/>
    <x v="1"/>
    <x v="1"/>
    <x v="10"/>
    <x v="435"/>
    <s v="Fifth Wall Ventures, JBV Capital, Array Ventures"/>
  </r>
  <r>
    <s v="Playco"/>
    <x v="29"/>
    <x v="613"/>
    <x v="9"/>
    <x v="1"/>
    <s v="Tokyo"/>
    <x v="36"/>
    <x v="0"/>
    <x v="22"/>
    <x v="471"/>
    <s v="Sozo Ventures, Caffeinated Capital, Sequoia Capital"/>
  </r>
  <r>
    <s v="Poizon"/>
    <x v="29"/>
    <x v="614"/>
    <x v="5"/>
    <x v="14"/>
    <s v="Shanghai"/>
    <x v="0"/>
    <x v="0"/>
    <x v="5"/>
    <x v="130"/>
    <s v="DST Global, Sequoia Capital China, Gaorong Capital"/>
  </r>
  <r>
    <s v="PPRO"/>
    <x v="29"/>
    <x v="115"/>
    <x v="6"/>
    <x v="3"/>
    <s v="London"/>
    <x v="4"/>
    <x v="2"/>
    <x v="19"/>
    <x v="268"/>
    <s v="Wellington Management, Eurazeo, Citi Ventures"/>
  </r>
  <r>
    <s v="Printful"/>
    <x v="29"/>
    <x v="185"/>
    <x v="6"/>
    <x v="1"/>
    <s v="Charlotte"/>
    <x v="1"/>
    <x v="1"/>
    <x v="10"/>
    <x v="433"/>
    <s v="Bregal Sagemount"/>
  </r>
  <r>
    <s v="Quantum Metric"/>
    <x v="29"/>
    <x v="75"/>
    <x v="6"/>
    <x v="7"/>
    <s v="Colorado Springs"/>
    <x v="1"/>
    <x v="1"/>
    <x v="5"/>
    <x v="364"/>
    <s v="Insight Partners, Bain Capital Ventures"/>
  </r>
  <r>
    <s v="Quizlet"/>
    <x v="29"/>
    <x v="615"/>
    <x v="9"/>
    <x v="8"/>
    <s v="San Francisco"/>
    <x v="1"/>
    <x v="1"/>
    <x v="4"/>
    <x v="374"/>
    <s v="Union Square Ventures, Altos Ventures, Costanoa Ventures"/>
  </r>
  <r>
    <s v="RapidAPI"/>
    <x v="29"/>
    <x v="514"/>
    <x v="8"/>
    <x v="4"/>
    <s v="San Francisco"/>
    <x v="1"/>
    <x v="1"/>
    <x v="5"/>
    <x v="485"/>
    <s v="Green Bay Ventures, M12, Andreessen Horowitz"/>
  </r>
  <r>
    <s v="Razor"/>
    <x v="29"/>
    <x v="576"/>
    <x v="6"/>
    <x v="6"/>
    <s v="Berlin"/>
    <x v="10"/>
    <x v="2"/>
    <x v="22"/>
    <x v="446"/>
    <s v="Global Founders Capital, 468 Capital, Redalpine Venture Partners"/>
  </r>
  <r>
    <s v="Red Ventures"/>
    <x v="29"/>
    <x v="616"/>
    <x v="10"/>
    <x v="1"/>
    <s v="Fort Mill"/>
    <x v="1"/>
    <x v="1"/>
    <x v="27"/>
    <x v="134"/>
    <s v="Silver Lake Partners, General Atlantic"/>
  </r>
  <r>
    <s v="REEF Technology"/>
    <x v="29"/>
    <x v="617"/>
    <x v="2"/>
    <x v="5"/>
    <s v="Miami"/>
    <x v="1"/>
    <x v="1"/>
    <x v="5"/>
    <x v="2"/>
    <s v="Target Global, UBS Asset Management, Mubadala Capital"/>
  </r>
  <r>
    <s v="ReliaQuest"/>
    <x v="29"/>
    <x v="278"/>
    <x v="6"/>
    <x v="13"/>
    <s v="Tampa"/>
    <x v="1"/>
    <x v="1"/>
    <x v="18"/>
    <x v="217"/>
    <s v="KKR, FTV Capital, Ten Eleven Ventures"/>
  </r>
  <r>
    <s v="Revolution Precrafted"/>
    <x v="29"/>
    <x v="618"/>
    <x v="0"/>
    <x v="1"/>
    <s v="Manila"/>
    <x v="40"/>
    <x v="0"/>
    <x v="5"/>
    <x v="525"/>
    <s v="K2 Global, 500 Startups"/>
  </r>
  <r>
    <s v="Rothy's"/>
    <x v="29"/>
    <x v="355"/>
    <x v="6"/>
    <x v="6"/>
    <s v="San Francisco"/>
    <x v="1"/>
    <x v="1"/>
    <x v="10"/>
    <x v="526"/>
    <s v="Alpargatas, GS Growth, Lightspeed Venture Partners"/>
  </r>
  <r>
    <s v="SaltPay"/>
    <x v="29"/>
    <x v="274"/>
    <x v="6"/>
    <x v="3"/>
    <s v="London"/>
    <x v="4"/>
    <x v="2"/>
    <x v="20"/>
    <x v="17"/>
    <s v="Tiger Global Management, Hedosophia"/>
  </r>
  <r>
    <s v="Savage X Fenty"/>
    <x v="29"/>
    <x v="619"/>
    <x v="6"/>
    <x v="2"/>
    <s v="El Segundo"/>
    <x v="1"/>
    <x v="1"/>
    <x v="8"/>
    <x v="264"/>
    <s v="Speedinvest, Valar Ventures, Uniqa Ventures"/>
  </r>
  <r>
    <s v="Scalapay"/>
    <x v="29"/>
    <x v="240"/>
    <x v="8"/>
    <x v="3"/>
    <s v="Milan"/>
    <x v="45"/>
    <x v="2"/>
    <x v="20"/>
    <x v="527"/>
    <s v="Fasanara Capital, Tiger Global Management, Baleen Capital"/>
  </r>
  <r>
    <s v="Scandit"/>
    <x v="29"/>
    <x v="533"/>
    <x v="8"/>
    <x v="5"/>
    <s v="Zurich"/>
    <x v="28"/>
    <x v="2"/>
    <x v="12"/>
    <x v="485"/>
    <s v="Atomico, NGP Capital, Google Ventures"/>
  </r>
  <r>
    <s v="Sentry"/>
    <x v="29"/>
    <x v="471"/>
    <x v="6"/>
    <x v="1"/>
    <s v="San Francisco"/>
    <x v="1"/>
    <x v="1"/>
    <x v="9"/>
    <x v="225"/>
    <s v="New Enterprise Associates, Accel, Bond"/>
  </r>
  <r>
    <s v="Shield AI"/>
    <x v="29"/>
    <x v="268"/>
    <x v="6"/>
    <x v="0"/>
    <s v="San Diego"/>
    <x v="1"/>
    <x v="1"/>
    <x v="5"/>
    <x v="207"/>
    <s v="Andreessen Horowitz, Homebrew, Point72 Ventures"/>
  </r>
  <r>
    <s v="Shift Technology"/>
    <x v="29"/>
    <x v="417"/>
    <x v="6"/>
    <x v="0"/>
    <s v="Paris"/>
    <x v="16"/>
    <x v="2"/>
    <x v="14"/>
    <x v="356"/>
    <s v="Griffin Gaming Partners, Andreessen Horowitz, Battery Ventures"/>
  </r>
  <r>
    <s v="ShipBob"/>
    <x v="29"/>
    <x v="227"/>
    <x v="6"/>
    <x v="5"/>
    <s v="Chicago"/>
    <x v="1"/>
    <x v="1"/>
    <x v="14"/>
    <x v="276"/>
    <s v="Hyde Park Venture Partners, FundersClub, Bain Capital Ventures"/>
  </r>
  <r>
    <s v="Shippo"/>
    <x v="29"/>
    <x v="466"/>
    <x v="6"/>
    <x v="5"/>
    <s v="San Francisco"/>
    <x v="1"/>
    <x v="1"/>
    <x v="6"/>
    <x v="150"/>
    <s v="Version One Ventures, Uncork Capital, Bessemer Venture Partners"/>
  </r>
  <r>
    <s v="Sidecar Health"/>
    <x v="29"/>
    <x v="290"/>
    <x v="6"/>
    <x v="3"/>
    <s v="El Segundo"/>
    <x v="1"/>
    <x v="1"/>
    <x v="8"/>
    <x v="389"/>
    <s v="GreatPoint Ventures, Tiger Global Management, Menlo Ventures"/>
  </r>
  <r>
    <s v="Sift"/>
    <x v="29"/>
    <x v="620"/>
    <x v="6"/>
    <x v="0"/>
    <s v="San Francisco"/>
    <x v="1"/>
    <x v="1"/>
    <x v="9"/>
    <x v="442"/>
    <s v="Union Square Ventures, Insight Partners, Spark Capital"/>
  </r>
  <r>
    <s v="Skydio"/>
    <x v="29"/>
    <x v="139"/>
    <x v="6"/>
    <x v="5"/>
    <s v="Redwood City"/>
    <x v="1"/>
    <x v="1"/>
    <x v="14"/>
    <x v="245"/>
    <s v="Andreessen Horowitz, Andreessen Horowitz, Institutional Venture Partners, Accel"/>
  </r>
  <r>
    <s v="Slice"/>
    <x v="29"/>
    <x v="621"/>
    <x v="6"/>
    <x v="3"/>
    <s v="Bengaluru"/>
    <x v="6"/>
    <x v="0"/>
    <x v="5"/>
    <x v="382"/>
    <s v="Gunosy Capital, Blume Ventures, Das Capital"/>
  </r>
  <r>
    <s v="SmartAsset"/>
    <x v="29"/>
    <x v="530"/>
    <x v="6"/>
    <x v="3"/>
    <s v="New York"/>
    <x v="1"/>
    <x v="1"/>
    <x v="0"/>
    <x v="367"/>
    <s v="Javelin Venture Partners, TTV Capital, Peterson Ventures"/>
  </r>
  <r>
    <s v="SMS Assist"/>
    <x v="29"/>
    <x v="622"/>
    <x v="7"/>
    <x v="4"/>
    <s v="Chicago"/>
    <x v="1"/>
    <x v="1"/>
    <x v="13"/>
    <x v="292"/>
    <s v="Goldman Sachs, Insights Venture Partners, Pritzker Group Venture Capital"/>
  </r>
  <r>
    <s v="SnapLogic"/>
    <x v="29"/>
    <x v="623"/>
    <x v="6"/>
    <x v="4"/>
    <s v="San Mateo"/>
    <x v="1"/>
    <x v="1"/>
    <x v="19"/>
    <x v="89"/>
    <s v="Andreessen Horowitz, Triangle Peak Partners, Ignition Partners"/>
  </r>
  <r>
    <s v="Snorkel AI"/>
    <x v="29"/>
    <x v="531"/>
    <x v="6"/>
    <x v="0"/>
    <s v="Palo Alto"/>
    <x v="1"/>
    <x v="1"/>
    <x v="20"/>
    <x v="513"/>
    <s v="Greylock Partners, Google Ventures, BlackRock"/>
  </r>
  <r>
    <s v="Solo.io"/>
    <x v="29"/>
    <x v="499"/>
    <x v="6"/>
    <x v="4"/>
    <s v="Cambridge"/>
    <x v="1"/>
    <x v="1"/>
    <x v="11"/>
    <x v="326"/>
    <s v="True Ventures, Altimeter Capital, Redpoint Ventures"/>
  </r>
  <r>
    <s v="SoundHound"/>
    <x v="29"/>
    <x v="624"/>
    <x v="2"/>
    <x v="0"/>
    <s v="Santa Clara"/>
    <x v="1"/>
    <x v="1"/>
    <x v="4"/>
    <x v="434"/>
    <s v="Tencent Holdings, Walden Venture Capital, Global Catalyst Partnera"/>
  </r>
  <r>
    <s v="Splashtop"/>
    <x v="29"/>
    <x v="577"/>
    <x v="6"/>
    <x v="4"/>
    <s v="San Jose"/>
    <x v="1"/>
    <x v="1"/>
    <x v="19"/>
    <x v="528"/>
    <s v="Storm Ventures, DFJ DragonFund, New Enterprise Associates"/>
  </r>
  <r>
    <s v="Standard"/>
    <x v="29"/>
    <x v="24"/>
    <x v="6"/>
    <x v="0"/>
    <s v="San Francisco"/>
    <x v="1"/>
    <x v="1"/>
    <x v="11"/>
    <x v="524"/>
    <s v="CRV, Y Combinator, Initialized Capital"/>
  </r>
  <r>
    <s v="Stytch"/>
    <x v="29"/>
    <x v="580"/>
    <x v="6"/>
    <x v="13"/>
    <s v="San Francisco"/>
    <x v="1"/>
    <x v="1"/>
    <x v="22"/>
    <x v="516"/>
    <s v="Index Ventures, Benchmark, Thrive Capital"/>
  </r>
  <r>
    <s v="Swile"/>
    <x v="29"/>
    <x v="625"/>
    <x v="6"/>
    <x v="3"/>
    <s v="Montpellier"/>
    <x v="16"/>
    <x v="2"/>
    <x v="10"/>
    <x v="195"/>
    <s v="Index Ventures, IDInvest Partners, Daphni"/>
  </r>
  <r>
    <s v="Tarana Wireless"/>
    <x v="29"/>
    <x v="514"/>
    <x v="8"/>
    <x v="14"/>
    <s v="Milpitas"/>
    <x v="1"/>
    <x v="1"/>
    <x v="12"/>
    <x v="21"/>
    <s v="Prime Movers Lab, Khosla Ventures, I Squared Capital"/>
  </r>
  <r>
    <s v="TechStyle Fashion Group"/>
    <x v="29"/>
    <x v="626"/>
    <x v="3"/>
    <x v="2"/>
    <s v="El Segundo"/>
    <x v="1"/>
    <x v="1"/>
    <x v="3"/>
    <x v="436"/>
    <s v="Matrix Partners, Passport Capital, Rho Ventures"/>
  </r>
  <r>
    <s v="TensTorrent"/>
    <x v="29"/>
    <x v="397"/>
    <x v="6"/>
    <x v="0"/>
    <s v="Toronto"/>
    <x v="14"/>
    <x v="1"/>
    <x v="10"/>
    <x v="402"/>
    <s v="Eclipse Ventures, Fidelity Investments, Moore Capital Management"/>
  </r>
  <r>
    <s v="TERMINUS Technology"/>
    <x v="29"/>
    <x v="627"/>
    <x v="2"/>
    <x v="10"/>
    <s v="Beijing"/>
    <x v="0"/>
    <x v="0"/>
    <x v="5"/>
    <x v="529"/>
    <s v="China Everbright Limited, IDG Capital, iFLYTEK"/>
  </r>
  <r>
    <s v="Tezign"/>
    <x v="29"/>
    <x v="604"/>
    <x v="6"/>
    <x v="4"/>
    <s v="Shanghai"/>
    <x v="0"/>
    <x v="0"/>
    <x v="5"/>
    <x v="286"/>
    <s v="Sequoia Capital China, Linear Venture, Hearst Ventures"/>
  </r>
  <r>
    <s v="The Zebra"/>
    <x v="29"/>
    <x v="628"/>
    <x v="6"/>
    <x v="2"/>
    <s v="Austin"/>
    <x v="1"/>
    <x v="1"/>
    <x v="0"/>
    <x v="258"/>
    <s v="Silverton Partners, Accel, Ballast Point Ventures"/>
  </r>
  <r>
    <s v="Thirty Madison"/>
    <x v="29"/>
    <x v="466"/>
    <x v="6"/>
    <x v="9"/>
    <s v="New York"/>
    <x v="1"/>
    <x v="1"/>
    <x v="33"/>
    <x v="343"/>
    <s v="Northzone Ventures, Maveron, Johnson &amp; Johnson Innovation"/>
  </r>
  <r>
    <s v="Thought Machine"/>
    <x v="29"/>
    <x v="160"/>
    <x v="6"/>
    <x v="3"/>
    <s v="London"/>
    <x v="4"/>
    <x v="2"/>
    <x v="14"/>
    <x v="301"/>
    <s v="British Patient Capital, SEB Venture Capital, IQ Capital"/>
  </r>
  <r>
    <s v="Timescale"/>
    <x v="29"/>
    <x v="203"/>
    <x v="8"/>
    <x v="4"/>
    <s v="New York"/>
    <x v="1"/>
    <x v="1"/>
    <x v="5"/>
    <x v="253"/>
    <s v="New Enterprise Associates, Benchmark, Two Sigma Ventures"/>
  </r>
  <r>
    <s v="Tractable"/>
    <x v="29"/>
    <x v="205"/>
    <x v="6"/>
    <x v="0"/>
    <s v="London"/>
    <x v="4"/>
    <x v="2"/>
    <x v="14"/>
    <x v="280"/>
    <s v="Insight Partners, Ignition Partners, Georgian Partners"/>
  </r>
  <r>
    <s v="Tresata"/>
    <x v="29"/>
    <x v="629"/>
    <x v="2"/>
    <x v="3"/>
    <s v="Charlotte"/>
    <x v="1"/>
    <x v="1"/>
    <x v="9"/>
    <x v="522"/>
    <s v="GCP Capital Partners"/>
  </r>
  <r>
    <s v="TrialSpark"/>
    <x v="29"/>
    <x v="335"/>
    <x v="6"/>
    <x v="9"/>
    <s v="New York"/>
    <x v="1"/>
    <x v="1"/>
    <x v="14"/>
    <x v="425"/>
    <s v="Sequoia Capital, Thrive Capital, Sound Ventures"/>
  </r>
  <r>
    <s v="TrueLayer"/>
    <x v="29"/>
    <x v="189"/>
    <x v="6"/>
    <x v="3"/>
    <s v="London"/>
    <x v="4"/>
    <x v="2"/>
    <x v="10"/>
    <x v="406"/>
    <s v="Anthemis, Connect Ventures, Northzone Ventures"/>
  </r>
  <r>
    <s v="Unico"/>
    <x v="29"/>
    <x v="527"/>
    <x v="6"/>
    <x v="0"/>
    <s v="Sao Paulo"/>
    <x v="23"/>
    <x v="4"/>
    <x v="18"/>
    <x v="310"/>
    <s v="Big Bets, General Atlantic, SOFTBANK Latin America Ventures"/>
  </r>
  <r>
    <s v="Vagaro"/>
    <x v="29"/>
    <x v="630"/>
    <x v="6"/>
    <x v="4"/>
    <s v="Dublin"/>
    <x v="1"/>
    <x v="1"/>
    <x v="12"/>
    <x v="389"/>
    <s v="FTV Capital"/>
  </r>
  <r>
    <s v="Vedantu"/>
    <x v="29"/>
    <x v="333"/>
    <x v="6"/>
    <x v="8"/>
    <s v="Bengaluru"/>
    <x v="6"/>
    <x v="0"/>
    <x v="14"/>
    <x v="467"/>
    <s v="Accel, Tiger Global Management, Omidyar Network"/>
  </r>
  <r>
    <s v="Veev"/>
    <x v="29"/>
    <x v="485"/>
    <x v="8"/>
    <x v="4"/>
    <s v="San Mateo"/>
    <x v="1"/>
    <x v="1"/>
    <x v="2"/>
    <x v="530"/>
    <s v="Zeev Ventures, Bond, Fifth Wall Ventures"/>
  </r>
  <r>
    <s v="Vise"/>
    <x v="29"/>
    <x v="112"/>
    <x v="6"/>
    <x v="3"/>
    <s v="New York"/>
    <x v="1"/>
    <x v="1"/>
    <x v="10"/>
    <x v="98"/>
    <s v="Sequoia Capital, Founders Fund, Bling Capital"/>
  </r>
  <r>
    <s v="Visier"/>
    <x v="29"/>
    <x v="227"/>
    <x v="6"/>
    <x v="4"/>
    <s v="Vancouver"/>
    <x v="14"/>
    <x v="1"/>
    <x v="3"/>
    <x v="269"/>
    <s v="Foundation Capital, Summit Partners, Adams Street Partners"/>
  </r>
  <r>
    <s v="VOI"/>
    <x v="29"/>
    <x v="355"/>
    <x v="6"/>
    <x v="12"/>
    <s v="Stockholm"/>
    <x v="2"/>
    <x v="2"/>
    <x v="8"/>
    <x v="531"/>
    <s v="Vostok New Ventures, The Raine Group, Balderton Capital"/>
  </r>
  <r>
    <s v="Vox Media"/>
    <x v="29"/>
    <x v="631"/>
    <x v="10"/>
    <x v="4"/>
    <s v="Washington"/>
    <x v="1"/>
    <x v="1"/>
    <x v="9"/>
    <x v="532"/>
    <s v="Accel Partners, Comcast Ventures, General Atlantic"/>
  </r>
  <r>
    <s v="VTS"/>
    <x v="29"/>
    <x v="632"/>
    <x v="5"/>
    <x v="4"/>
    <s v="New York"/>
    <x v="1"/>
    <x v="1"/>
    <x v="0"/>
    <x v="69"/>
    <s v="Trinity Ventures, Fifth Wall Ventures, OpenView Venture Partners"/>
  </r>
  <r>
    <s v="Watershed"/>
    <x v="29"/>
    <x v="414"/>
    <x v="8"/>
    <x v="4"/>
    <s v="San Francisco"/>
    <x v="1"/>
    <x v="1"/>
    <x v="20"/>
    <x v="533"/>
    <s v="Kleiner Perkins Caufield &amp; Byers, Sequoia Capital"/>
  </r>
  <r>
    <s v="Weights &amp; Biases"/>
    <x v="29"/>
    <x v="36"/>
    <x v="6"/>
    <x v="4"/>
    <s v="San Francisco"/>
    <x v="1"/>
    <x v="1"/>
    <x v="11"/>
    <x v="184"/>
    <s v="Coatue Management, Insight Partners, Trinity Ventures"/>
  </r>
  <r>
    <s v="WeLab"/>
    <x v="29"/>
    <x v="633"/>
    <x v="0"/>
    <x v="3"/>
    <m/>
    <x v="11"/>
    <x v="0"/>
    <x v="6"/>
    <x v="534"/>
    <s v="Sequoia Capital China, ING, Alibaba Entrepreneurs Fund"/>
  </r>
  <r>
    <s v="Womai"/>
    <x v="29"/>
    <x v="561"/>
    <x v="10"/>
    <x v="2"/>
    <s v="Beijing"/>
    <x v="0"/>
    <x v="0"/>
    <x v="12"/>
    <x v="217"/>
    <s v="SAIF Partners China, Baidu, IDG Capital"/>
  </r>
  <r>
    <s v="Wrapbook"/>
    <x v="29"/>
    <x v="345"/>
    <x v="6"/>
    <x v="3"/>
    <s v="New York"/>
    <x v="1"/>
    <x v="1"/>
    <x v="8"/>
    <x v="383"/>
    <s v="Equal Ventures, Uncork Capital, Andreessen Horowitz"/>
  </r>
  <r>
    <s v="Xendit"/>
    <x v="29"/>
    <x v="259"/>
    <x v="6"/>
    <x v="3"/>
    <s v="Jakarta"/>
    <x v="7"/>
    <x v="0"/>
    <x v="14"/>
    <x v="434"/>
    <s v="Accel, Y Combinator, Amasia"/>
  </r>
  <r>
    <s v="XForcePlus"/>
    <x v="29"/>
    <x v="252"/>
    <x v="6"/>
    <x v="4"/>
    <s v="Shanghai"/>
    <x v="0"/>
    <x v="0"/>
    <x v="5"/>
    <x v="184"/>
    <s v="Eastern Bell Capital, Danhua Capital, MSA Capital"/>
  </r>
  <r>
    <s v="YH Global"/>
    <x v="29"/>
    <x v="634"/>
    <x v="0"/>
    <x v="5"/>
    <s v="Shenzhen"/>
    <x v="0"/>
    <x v="0"/>
    <x v="34"/>
    <x v="495"/>
    <s v="Co-Energy Finance, Grandland"/>
  </r>
  <r>
    <s v="YipitData"/>
    <x v="29"/>
    <x v="573"/>
    <x v="6"/>
    <x v="4"/>
    <s v="New York"/>
    <x v="1"/>
    <x v="1"/>
    <x v="2"/>
    <x v="72"/>
    <s v="RRE Ventures+, Highland Capital Partners, The Carlyle Group"/>
  </r>
  <r>
    <s v="Yunxuetang"/>
    <x v="29"/>
    <x v="79"/>
    <x v="6"/>
    <x v="8"/>
    <s v="Suzhou"/>
    <x v="0"/>
    <x v="0"/>
    <x v="9"/>
    <x v="535"/>
    <s v="Matrix Partners China, Sequoia Capital China, Hundreds Capital"/>
  </r>
  <r>
    <s v="Zhaogang"/>
    <x v="29"/>
    <x v="635"/>
    <x v="0"/>
    <x v="2"/>
    <s v="Shanghai"/>
    <x v="0"/>
    <x v="0"/>
    <x v="0"/>
    <x v="124"/>
    <s v="K2 Ventures, Matrix Partners China, IDG Capital"/>
  </r>
  <r>
    <s v="Zhuan Zhuan"/>
    <x v="29"/>
    <x v="636"/>
    <x v="0"/>
    <x v="2"/>
    <s v="Beijing"/>
    <x v="0"/>
    <x v="0"/>
    <x v="5"/>
    <x v="536"/>
    <s v="58.com, Tencent Holdings"/>
  </r>
  <r>
    <s v="Zihaiguo"/>
    <x v="29"/>
    <x v="417"/>
    <x v="6"/>
    <x v="6"/>
    <s v="Chongqing"/>
    <x v="0"/>
    <x v="0"/>
    <x v="8"/>
    <x v="537"/>
    <s v="Xingwang Investment Management, China Capital Investment Group, Matrix Partners China"/>
  </r>
  <r>
    <s v="Zopa"/>
    <x v="29"/>
    <x v="637"/>
    <x v="6"/>
    <x v="3"/>
    <s v="London"/>
    <x v="4"/>
    <x v="2"/>
    <x v="4"/>
    <x v="121"/>
    <s v="IAG Capital Partners, Augmentum Fintech, Northzone Ventures"/>
  </r>
  <r>
    <s v="Zwift"/>
    <x v="29"/>
    <x v="638"/>
    <x v="9"/>
    <x v="2"/>
    <s v="Long Beach"/>
    <x v="1"/>
    <x v="1"/>
    <x v="14"/>
    <x v="538"/>
    <s v="Novator Partners, True, Causeway Media Partner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5">
  <r>
    <x v="0"/>
    <s v=" SIG Asia Investments"/>
    <s v=" Sina Weibo"/>
    <s v=" Softbank Group"/>
    <x v="0"/>
    <x v="0"/>
  </r>
  <r>
    <x v="1"/>
    <s v=" Draper Fisher Jurvetson"/>
    <s v=" Rothenberg Ventures"/>
    <m/>
    <x v="1"/>
    <x v="1"/>
  </r>
  <r>
    <x v="2"/>
    <s v=" Sequoia Capital China"/>
    <s v=" Shunwei Capital Partners"/>
    <m/>
    <x v="2"/>
    <x v="0"/>
  </r>
  <r>
    <x v="3"/>
    <s v=" LowercaseCapital"/>
    <s v=" capitalG"/>
    <m/>
    <x v="3"/>
    <x v="1"/>
  </r>
  <r>
    <x v="4"/>
    <s v=" Sequoia Capital"/>
    <s v=" General Atlantic"/>
    <m/>
    <x v="3"/>
    <x v="2"/>
  </r>
  <r>
    <x v="0"/>
    <s v=" Blackbird Ventures"/>
    <s v=" Matrix Partners"/>
    <m/>
    <x v="4"/>
    <x v="3"/>
  </r>
  <r>
    <x v="2"/>
    <s v=" Insight Partners"/>
    <s v=" DST Global"/>
    <m/>
    <x v="3"/>
    <x v="4"/>
  </r>
  <r>
    <x v="3"/>
    <s v=" Kleiner Perkins Caufield &amp; Byers"/>
    <s v=" Collaborative Fund"/>
    <m/>
    <x v="5"/>
    <x v="1"/>
  </r>
  <r>
    <x v="5"/>
    <s v=" New Enterprise Associates"/>
    <s v=" Battery Ventures"/>
    <m/>
    <x v="6"/>
    <x v="1"/>
  </r>
  <r>
    <x v="6"/>
    <s v=" DST Global"/>
    <s v=" Ribbit Capital"/>
    <m/>
    <x v="7"/>
    <x v="1"/>
  </r>
  <r>
    <x v="7"/>
    <s v=" KKR"/>
    <s v=" Smash Ventures"/>
    <m/>
    <x v="3"/>
    <x v="4"/>
  </r>
  <r>
    <x v="8"/>
    <s v=" Thoma Bravo"/>
    <s v=" Softbank"/>
    <m/>
    <x v="1"/>
    <x v="1"/>
  </r>
  <r>
    <x v="9"/>
    <s v=" Andreessen Horowitz"/>
    <s v=" Temasek Holdings"/>
    <m/>
    <x v="3"/>
    <x v="5"/>
  </r>
  <r>
    <x v="10"/>
    <s v=" Crosslink Capital"/>
    <s v=" Homebrew"/>
    <m/>
    <x v="2"/>
    <x v="1"/>
  </r>
  <r>
    <x v="7"/>
    <s v=" Lightspeed India Partners"/>
    <s v=" Sequoia Capital India"/>
    <m/>
    <x v="3"/>
    <x v="1"/>
  </r>
  <r>
    <x v="11"/>
    <s v=" Boyu Capital"/>
    <s v=" Sequoia Capital China"/>
    <m/>
    <x v="8"/>
    <x v="6"/>
  </r>
  <r>
    <x v="12"/>
    <s v=" ZhenFund"/>
    <s v=" Tencent"/>
    <m/>
    <x v="5"/>
    <x v="7"/>
  </r>
  <r>
    <x v="13"/>
    <s v=" AltaIR Capital"/>
    <s v=" Technology Crossover Ventures"/>
    <m/>
    <x v="2"/>
    <x v="0"/>
  </r>
  <r>
    <x v="7"/>
    <s v=" Warbug Pincus"/>
    <s v=" IDG Capital"/>
    <m/>
    <x v="4"/>
    <x v="1"/>
  </r>
  <r>
    <x v="14"/>
    <s v=" General Catalyst"/>
    <s v=" Durable Capital Partners"/>
    <m/>
    <x v="8"/>
    <x v="0"/>
  </r>
  <r>
    <x v="15"/>
    <s v=" Greylock Partners"/>
    <s v=" Tencent Holdings"/>
    <m/>
    <x v="3"/>
    <x v="4"/>
  </r>
  <r>
    <x v="0"/>
    <s v=" Longfor Capitalm"/>
    <s v=" Gaorong Capital"/>
    <m/>
    <x v="4"/>
    <x v="1"/>
  </r>
  <r>
    <x v="13"/>
    <s v=" Softbank Group"/>
    <s v=" Anthos Capital"/>
    <m/>
    <x v="6"/>
    <x v="0"/>
  </r>
  <r>
    <x v="16"/>
    <s v=" Google Ventures"/>
    <s v=" Lakestar"/>
    <m/>
    <x v="2"/>
    <x v="1"/>
  </r>
  <r>
    <x v="17"/>
    <s v=" Spar Capital"/>
    <s v=" Index Ventures"/>
    <m/>
    <x v="3"/>
    <x v="4"/>
  </r>
  <r>
    <x v="5"/>
    <s v=" F-Prime Capital"/>
    <s v=" Venrock"/>
    <m/>
    <x v="3"/>
    <x v="1"/>
  </r>
  <r>
    <x v="5"/>
    <s v=" Thirty Five Ventures"/>
    <s v=" Sound Ventures"/>
    <m/>
    <x v="9"/>
    <x v="1"/>
  </r>
  <r>
    <x v="18"/>
    <s v=" Institutional Venture Partners"/>
    <s v=" Breyer Capital"/>
    <m/>
    <x v="2"/>
    <x v="1"/>
  </r>
  <r>
    <x v="19"/>
    <s v=" Volkswagen Group"/>
    <s v=" Goldman Sachs"/>
    <m/>
    <x v="4"/>
    <x v="1"/>
  </r>
  <r>
    <x v="3"/>
    <s v=" Forerunner Ventures"/>
    <s v=" Sequoia Capital"/>
    <m/>
    <x v="0"/>
    <x v="1"/>
  </r>
  <r>
    <x v="20"/>
    <s v=" CRV"/>
    <s v=" Founder Collective"/>
    <m/>
    <x v="1"/>
    <x v="2"/>
  </r>
  <r>
    <x v="21"/>
    <s v=" Ribbit Capital"/>
    <s v=" Greenoaks Capital Management"/>
    <m/>
    <x v="0"/>
    <x v="1"/>
  </r>
  <r>
    <x v="2"/>
    <s v=" Sequoia Capital"/>
    <s v=" Revo Capital"/>
    <m/>
    <x v="4"/>
    <x v="1"/>
  </r>
  <r>
    <x v="22"/>
    <s v=" Sequoia Capital China"/>
    <s v=" IDG Capital"/>
    <m/>
    <x v="3"/>
    <x v="1"/>
  </r>
  <r>
    <x v="17"/>
    <s v=" BDT Capital Partners"/>
    <s v=" Davidson Kempner Capital Management"/>
    <m/>
    <x v="2"/>
    <x v="8"/>
  </r>
  <r>
    <x v="23"/>
    <s v=" Tencent Holdings"/>
    <s v=" Sequoia Capital China"/>
    <m/>
    <x v="9"/>
    <x v="1"/>
  </r>
  <r>
    <x v="24"/>
    <s v=" Legend Capital"/>
    <s v=" Qualcomm Ventures"/>
    <m/>
    <x v="10"/>
    <x v="0"/>
  </r>
  <r>
    <x v="25"/>
    <s v=" Diamler"/>
    <s v=" TMT Investments"/>
    <m/>
    <x v="4"/>
    <x v="1"/>
  </r>
  <r>
    <x v="26"/>
    <s v=" SAIF Partners"/>
    <s v=" Norwest Venture Partners"/>
    <m/>
    <x v="2"/>
    <x v="0"/>
  </r>
  <r>
    <x v="7"/>
    <s v=" Hillhouse Capital Management"/>
    <s v=" Yunfeng Capital"/>
    <m/>
    <x v="11"/>
    <x v="0"/>
  </r>
  <r>
    <x v="27"/>
    <s v=" Essence Financial"/>
    <s v=" Jiangsu Sha Steel Group"/>
    <m/>
    <x v="11"/>
    <x v="9"/>
  </r>
  <r>
    <x v="28"/>
    <s v=" Tribe Capital"/>
    <s v=" General Atlantic"/>
    <m/>
    <x v="5"/>
    <x v="6"/>
  </r>
  <r>
    <x v="0"/>
    <s v=" Xiang He Capital"/>
    <s v=" GGV Capital"/>
    <m/>
    <x v="6"/>
    <x v="0"/>
  </r>
  <r>
    <x v="29"/>
    <s v=" Venture51"/>
    <s v=" Lightspeed Venture Partners"/>
    <m/>
    <x v="10"/>
    <x v="4"/>
  </r>
  <r>
    <x v="9"/>
    <s v=" Sequoia Capital India"/>
    <s v="Lightspeed India Partners"/>
    <m/>
    <x v="3"/>
    <x v="1"/>
  </r>
  <r>
    <x v="23"/>
    <s v=" ES Ventures"/>
    <s v=" North Bridge Growth Equity"/>
    <m/>
    <x v="7"/>
    <x v="10"/>
  </r>
  <r>
    <x v="30"/>
    <s v=" ICONIQ Capital"/>
    <s v=" Battery Ventures"/>
    <m/>
    <x v="8"/>
    <x v="0"/>
  </r>
  <r>
    <x v="31"/>
    <s v=" Coatue Management"/>
    <s v=" Addition"/>
    <m/>
    <x v="3"/>
    <x v="1"/>
  </r>
  <r>
    <x v="32"/>
    <s v=" capitalG"/>
    <s v=" Softbank Group"/>
    <m/>
    <x v="12"/>
    <x v="6"/>
  </r>
  <r>
    <x v="6"/>
    <s v=" Greylock Partners"/>
    <s v=" Kleiner Perkins Caufield &amp; Byers"/>
    <m/>
    <x v="4"/>
    <x v="1"/>
  </r>
  <r>
    <x v="33"/>
    <s v=" Google Ventures"/>
    <s v=" Kleiner Perkins Caufield &amp; Byers"/>
    <m/>
    <x v="4"/>
    <x v="1"/>
  </r>
  <r>
    <x v="34"/>
    <s v=" Shunwei Capital Partners"/>
    <s v=" Xiang He Capital"/>
    <m/>
    <x v="3"/>
    <x v="1"/>
  </r>
  <r>
    <x v="6"/>
    <s v=" Draft Ventures"/>
    <s v=" Felicis Ventures"/>
    <m/>
    <x v="2"/>
    <x v="0"/>
  </r>
  <r>
    <x v="35"/>
    <s v=" Sequoia Capital"/>
    <s v=" Coatue Management"/>
    <m/>
    <x v="3"/>
    <x v="1"/>
  </r>
  <r>
    <x v="36"/>
    <s v=" Salesforce Ventures"/>
    <s v=" Storm Ventures"/>
    <m/>
    <x v="4"/>
    <x v="1"/>
  </r>
  <r>
    <x v="37"/>
    <s v=" RiverPark Ventures"/>
    <s v=" Advent International"/>
    <m/>
    <x v="3"/>
    <x v="1"/>
  </r>
  <r>
    <x v="38"/>
    <s v=" Woori Investment"/>
    <s v=" Hanwha Investment &amp; Securities"/>
    <m/>
    <x v="5"/>
    <x v="11"/>
  </r>
  <r>
    <x v="39"/>
    <s v=" Partners Investment"/>
    <s v=" GIC"/>
    <m/>
    <x v="4"/>
    <x v="1"/>
  </r>
  <r>
    <x v="0"/>
    <s v=" IDG Capital"/>
    <s v=" DCM Ventures"/>
    <m/>
    <x v="4"/>
    <x v="1"/>
  </r>
  <r>
    <x v="9"/>
    <s v=" Greylock Partners"/>
    <s v=" Gaorong Capital"/>
    <m/>
    <x v="4"/>
    <x v="1"/>
  </r>
  <r>
    <x v="40"/>
    <s v=" Google Ventures"/>
    <s v=" Accel"/>
    <m/>
    <x v="1"/>
    <x v="1"/>
  </r>
  <r>
    <x v="21"/>
    <s v=" SoftBank Group"/>
    <s v=" Mountain Nazca"/>
    <m/>
    <x v="3"/>
    <x v="12"/>
  </r>
  <r>
    <x v="41"/>
    <s v=" Earlybird Venture Capital"/>
    <s v=" Valar Ventures"/>
    <m/>
    <x v="12"/>
    <x v="12"/>
  </r>
  <r>
    <x v="42"/>
    <s v=" Accel"/>
    <s v=" Astral Capital"/>
    <m/>
    <x v="0"/>
    <x v="1"/>
  </r>
  <r>
    <x v="43"/>
    <s v=" Google"/>
    <s v=" Pokemon Company International"/>
    <s v=" Spark Capital"/>
    <x v="11"/>
    <x v="1"/>
  </r>
  <r>
    <x v="5"/>
    <s v=" Nor-Cal Invest"/>
    <s v=" TPG Growth"/>
    <m/>
    <x v="13"/>
    <x v="1"/>
  </r>
  <r>
    <x v="44"/>
    <s v=" Tencent Holdings"/>
    <s v=" Steadview Capital"/>
    <m/>
    <x v="2"/>
    <x v="13"/>
  </r>
  <r>
    <x v="16"/>
    <s v=" Social Capital"/>
    <s v=" Accel"/>
    <m/>
    <x v="3"/>
    <x v="10"/>
  </r>
  <r>
    <x v="45"/>
    <s v=" Tiger Global Management"/>
    <s v=" Matrix Partners India"/>
    <m/>
    <x v="4"/>
    <x v="1"/>
  </r>
  <r>
    <x v="46"/>
    <s v=" Venrock"/>
    <s v=" Andreessen Horowitz"/>
    <m/>
    <x v="14"/>
    <x v="1"/>
  </r>
  <r>
    <x v="47"/>
    <s v=" Liberty Global Ventures"/>
    <s v=" Coatue Management"/>
    <m/>
    <x v="13"/>
    <x v="1"/>
  </r>
  <r>
    <x v="48"/>
    <s v=" Zeev Ventures"/>
    <s v=" Group 11"/>
    <m/>
    <x v="4"/>
    <x v="6"/>
  </r>
  <r>
    <x v="13"/>
    <s v=" Northzone Ventures"/>
    <s v=" Institutional Venture Partners"/>
    <m/>
    <x v="10"/>
    <x v="0"/>
  </r>
  <r>
    <x v="49"/>
    <s v=" OrbiMed Advisors"/>
    <s v=" Highland Capital Management"/>
    <m/>
    <x v="13"/>
    <x v="1"/>
  </r>
  <r>
    <x v="50"/>
    <s v=" Stripe"/>
    <s v=" Coatue Management"/>
    <m/>
    <x v="3"/>
    <x v="6"/>
  </r>
  <r>
    <x v="17"/>
    <s v=" T. Rowe Associates"/>
    <s v=" Lightbank"/>
    <m/>
    <x v="3"/>
    <x v="14"/>
  </r>
  <r>
    <x v="51"/>
    <s v=" Coatue Management"/>
    <s v=" Stripes Group"/>
    <m/>
    <x v="13"/>
    <x v="1"/>
  </r>
  <r>
    <x v="52"/>
    <s v=" Founders Fund"/>
    <s v=" First Round Capital"/>
    <m/>
    <x v="3"/>
    <x v="1"/>
  </r>
  <r>
    <x v="53"/>
    <s v=" SoftBank Group"/>
    <s v=" GS Growth"/>
    <m/>
    <x v="4"/>
    <x v="4"/>
  </r>
  <r>
    <x v="2"/>
    <s v=" Blue Lake Capital"/>
    <s v=" ZhenFund"/>
    <m/>
    <x v="9"/>
    <x v="1"/>
  </r>
  <r>
    <x v="3"/>
    <s v=" Horizons Ventures"/>
    <s v=" Temasek Holdings"/>
    <m/>
    <x v="3"/>
    <x v="1"/>
  </r>
  <r>
    <x v="2"/>
    <s v=" DST Global"/>
    <s v=" Sequoia Capital India"/>
    <m/>
    <x v="9"/>
    <x v="1"/>
  </r>
  <r>
    <x v="54"/>
    <s v=" Eniac Ventures"/>
    <s v=" Sequoia Capital"/>
    <m/>
    <x v="3"/>
    <x v="1"/>
  </r>
  <r>
    <x v="55"/>
    <s v=" SoftBank Group"/>
    <s v=" Sequoia Capital"/>
    <m/>
    <x v="5"/>
    <x v="1"/>
  </r>
  <r>
    <x v="56"/>
    <s v=" Y Combinator"/>
    <s v=" Kleiner Perkins Caufield &amp; Byers"/>
    <m/>
    <x v="3"/>
    <x v="6"/>
  </r>
  <r>
    <x v="57"/>
    <s v=" Spark Capital"/>
    <s v=" Union Square Ventures"/>
    <m/>
    <x v="14"/>
    <x v="0"/>
  </r>
  <r>
    <x v="30"/>
    <s v=" Qualcomm Ventures"/>
    <s v=" Kleiner Perkins Caufield &amp; Byers"/>
    <m/>
    <x v="6"/>
    <x v="1"/>
  </r>
  <r>
    <x v="0"/>
    <s v=" Warburg Pincus"/>
    <s v=" General Catalyst"/>
    <m/>
    <x v="3"/>
    <x v="6"/>
  </r>
  <r>
    <x v="13"/>
    <s v=" Y Combinator"/>
    <s v=" Index Ventures"/>
    <m/>
    <x v="14"/>
    <x v="1"/>
  </r>
  <r>
    <x v="58"/>
    <s v=" Next World Capital"/>
    <s v=" Wing Venture Capital"/>
    <m/>
    <x v="11"/>
    <x v="6"/>
  </r>
  <r>
    <x v="5"/>
    <s v=" Lightspeed Venture Partners"/>
    <s v=" Zeev Ventures"/>
    <m/>
    <x v="4"/>
    <x v="1"/>
  </r>
  <r>
    <x v="59"/>
    <s v=" Accel"/>
    <s v=" Skip Capital"/>
    <m/>
    <x v="3"/>
    <x v="1"/>
  </r>
  <r>
    <x v="60"/>
    <s v=" Goldman Sachs"/>
    <s v=" New Enterprise Associates"/>
    <m/>
    <x v="3"/>
    <x v="12"/>
  </r>
  <r>
    <x v="61"/>
    <s v=" Marcy Venture Partners"/>
    <s v=" 10T Fund"/>
    <m/>
    <x v="2"/>
    <x v="0"/>
  </r>
  <r>
    <x v="62"/>
    <s v=" Electric Capital"/>
    <s v=" Coinbase Ventures"/>
    <m/>
    <x v="0"/>
    <x v="1"/>
  </r>
  <r>
    <x v="56"/>
    <s v=" General Catalyst"/>
    <s v=" SignalFire"/>
    <m/>
    <x v="0"/>
    <x v="1"/>
  </r>
  <r>
    <x v="63"/>
    <s v=" Boyu Capital"/>
    <s v=" Borui Capital"/>
    <m/>
    <x v="12"/>
    <x v="1"/>
  </r>
  <r>
    <x v="29"/>
    <s v=" Bank Of China Group Investment"/>
    <m/>
    <s v=" SDIC CMC Investment Management"/>
    <x v="13"/>
    <x v="14"/>
  </r>
  <r>
    <x v="21"/>
    <s v=" Sequoia Capital China"/>
    <s v=" Tencent Holdings"/>
    <m/>
    <x v="0"/>
    <x v="1"/>
  </r>
  <r>
    <x v="5"/>
    <s v=" Spark Capital"/>
    <s v=" Y Combinator"/>
    <m/>
    <x v="3"/>
    <x v="1"/>
  </r>
  <r>
    <x v="64"/>
    <s v=" Acton Capital Partners"/>
    <s v=" Point Nine Capital"/>
    <m/>
    <x v="3"/>
    <x v="1"/>
  </r>
  <r>
    <x v="65"/>
    <s v=" Kerala Ventures"/>
    <s v=" Accel"/>
    <m/>
    <x v="9"/>
    <x v="1"/>
  </r>
  <r>
    <x v="66"/>
    <s v=" Andreessen Horowitz"/>
    <s v=" General Catalyst"/>
    <m/>
    <x v="1"/>
    <x v="1"/>
  </r>
  <r>
    <x v="67"/>
    <s v=" CRV"/>
    <s v=" Insight Partners"/>
    <m/>
    <x v="6"/>
    <x v="0"/>
  </r>
  <r>
    <x v="68"/>
    <s v=" Eurazeo"/>
    <s v=" Daphni"/>
    <m/>
    <x v="9"/>
    <x v="0"/>
  </r>
  <r>
    <x v="69"/>
    <s v=" Maverick Ventures"/>
    <s v=" Redpoint Ventures"/>
    <m/>
    <x v="11"/>
    <x v="0"/>
  </r>
  <r>
    <x v="17"/>
    <s v=" Accomplice"/>
    <s v=" IA Ventures"/>
    <m/>
    <x v="3"/>
    <x v="3"/>
  </r>
  <r>
    <x v="70"/>
    <s v=" Nortzone Ventures"/>
    <s v=" Picus Capital"/>
    <m/>
    <x v="3"/>
    <x v="1"/>
  </r>
  <r>
    <x v="71"/>
    <s v=" Technology Crossover Ventures"/>
    <s v=" Summit Partners"/>
    <m/>
    <x v="3"/>
    <x v="15"/>
  </r>
  <r>
    <x v="72"/>
    <s v=" Storm Ventures"/>
    <s v=" Redpoint Ventures"/>
    <m/>
    <x v="3"/>
    <x v="15"/>
  </r>
  <r>
    <x v="46"/>
    <s v=" Ribbit Capital"/>
    <s v=" VY Capital"/>
    <m/>
    <x v="9"/>
    <x v="16"/>
  </r>
  <r>
    <x v="73"/>
    <s v=" Baidu"/>
    <s v=" Huasheng Capital"/>
    <m/>
    <x v="7"/>
    <x v="1"/>
  </r>
  <r>
    <x v="74"/>
    <s v=" Insight Partners"/>
    <s v=" Coatue Management"/>
    <m/>
    <x v="4"/>
    <x v="1"/>
  </r>
  <r>
    <x v="75"/>
    <s v=" Venrock"/>
    <s v=" Providence Ventures"/>
    <m/>
    <x v="2"/>
    <x v="16"/>
  </r>
  <r>
    <x v="69"/>
    <s v=" Benchmark"/>
    <s v=" MenloVentures"/>
    <m/>
    <x v="9"/>
    <x v="1"/>
  </r>
  <r>
    <x v="76"/>
    <s v=" American Express Ventures"/>
    <s v=" Kleiner Perkins Caufield &amp; Byers"/>
    <m/>
    <x v="0"/>
    <x v="1"/>
  </r>
  <r>
    <x v="77"/>
    <s v=" Blackstone"/>
    <s v=" UBS"/>
    <m/>
    <x v="4"/>
    <x v="10"/>
  </r>
  <r>
    <x v="78"/>
    <s v=" Sequoia Capital"/>
    <s v=" Index Ventures"/>
    <m/>
    <x v="5"/>
    <x v="17"/>
  </r>
  <r>
    <x v="79"/>
    <s v=" Omidyar Network"/>
    <s v=" Sequoia Capital India"/>
    <m/>
    <x v="4"/>
    <x v="1"/>
  </r>
  <r>
    <x v="60"/>
    <s v=" 3i Group"/>
    <s v=" Huagai Capital"/>
    <m/>
    <x v="4"/>
    <x v="1"/>
  </r>
  <r>
    <x v="80"/>
    <s v=" Sequoia Capital India"/>
    <s v=" Prosus Ventures"/>
    <m/>
    <x v="3"/>
    <x v="1"/>
  </r>
  <r>
    <x v="81"/>
    <s v=" Thrive Capital"/>
    <s v=" Orange Digital Ventures"/>
    <m/>
    <x v="2"/>
    <x v="0"/>
  </r>
  <r>
    <x v="82"/>
    <s v=" Flint Capital"/>
    <s v=" Commerce Ventures"/>
    <m/>
    <x v="9"/>
    <x v="1"/>
  </r>
  <r>
    <x v="0"/>
    <s v=" Tencent Holdings"/>
    <s v=" Sinovation Ventures"/>
    <m/>
    <x v="9"/>
    <x v="1"/>
  </r>
  <r>
    <x v="13"/>
    <s v=" Insight Partners"/>
    <s v=" Burda Principal Investments"/>
    <m/>
    <x v="4"/>
    <x v="1"/>
  </r>
  <r>
    <x v="83"/>
    <s v=" Goldstone Investments"/>
    <s v=" Qiming Venture Partners"/>
    <m/>
    <x v="3"/>
    <x v="1"/>
  </r>
  <r>
    <x v="5"/>
    <s v=" Founders Fund"/>
    <s v=" Revolution Ventures"/>
    <m/>
    <x v="3"/>
    <x v="1"/>
  </r>
  <r>
    <x v="35"/>
    <s v=" Accel"/>
    <s v=" T. Rowe Price"/>
    <m/>
    <x v="13"/>
    <x v="18"/>
  </r>
  <r>
    <x v="18"/>
    <s v=" Viking Global Investors"/>
    <s v=" T. Rowe Price"/>
    <m/>
    <x v="4"/>
    <x v="6"/>
  </r>
  <r>
    <x v="84"/>
    <s v=" FirstMark Capital"/>
    <s v=" capitalG"/>
    <m/>
    <x v="1"/>
    <x v="4"/>
  </r>
  <r>
    <x v="85"/>
    <s v=" Lightspeed Venture Partners"/>
    <s v=" Crosslink Capital"/>
    <m/>
    <x v="4"/>
    <x v="6"/>
  </r>
  <r>
    <x v="86"/>
    <s v=" Founders"/>
    <s v=" Kinnevik"/>
    <m/>
    <x v="10"/>
    <x v="0"/>
  </r>
  <r>
    <x v="1"/>
    <s v=" Accel"/>
    <s v=" Creandum"/>
    <m/>
    <x v="0"/>
    <x v="0"/>
  </r>
  <r>
    <x v="87"/>
    <s v=" Silk Road Huacheng"/>
    <s v=" Oriza Equity Investment"/>
    <m/>
    <x v="10"/>
    <x v="0"/>
  </r>
  <r>
    <x v="6"/>
    <s v=" Battery Ventures"/>
    <s v=" ICONIQ Capital"/>
    <m/>
    <x v="3"/>
    <x v="4"/>
  </r>
  <r>
    <x v="21"/>
    <s v=" Andreessen Horowitz"/>
    <s v=" Sequoia Capital"/>
    <s v=" Redpoint e.ventures"/>
    <x v="13"/>
    <x v="1"/>
  </r>
  <r>
    <x v="88"/>
    <s v=" Battery Ventures"/>
    <s v=" Insight Partners"/>
    <m/>
    <x v="8"/>
    <x v="0"/>
  </r>
  <r>
    <x v="89"/>
    <s v=" Artis Ventures"/>
    <s v=" WestCap Group"/>
    <m/>
    <x v="2"/>
    <x v="19"/>
  </r>
  <r>
    <x v="90"/>
    <s v=" Amadeus Capital Partners"/>
    <s v=" Quona Capital"/>
    <m/>
    <x v="3"/>
    <x v="4"/>
  </r>
  <r>
    <x v="90"/>
    <s v=" General Atlantic"/>
    <s v=" SoftBank Group"/>
    <m/>
    <x v="10"/>
    <x v="0"/>
  </r>
  <r>
    <x v="91"/>
    <s v=" Benchmark"/>
    <s v=" FirstMark Capital"/>
    <m/>
    <x v="0"/>
    <x v="1"/>
  </r>
  <r>
    <x v="92"/>
    <s v=" Citi Ventures"/>
    <s v=" OMERS Ventures"/>
    <m/>
    <x v="4"/>
    <x v="1"/>
  </r>
  <r>
    <x v="93"/>
    <s v=" Greycroft"/>
    <s v=" Ignition Partners"/>
    <m/>
    <x v="9"/>
    <x v="1"/>
  </r>
  <r>
    <x v="94"/>
    <s v=" Falcon Edge Capital"/>
    <s v=" SoftBank Group"/>
    <m/>
    <x v="4"/>
    <x v="1"/>
  </r>
  <r>
    <x v="9"/>
    <s v=" Tiger Global Management"/>
    <s v=" Matrix Partners India"/>
    <m/>
    <x v="4"/>
    <x v="1"/>
  </r>
  <r>
    <x v="45"/>
    <s v=" Temasek"/>
    <s v=" PayPal Ventures"/>
    <m/>
    <x v="3"/>
    <x v="20"/>
  </r>
  <r>
    <x v="84"/>
    <s v=" Valar Ventures"/>
    <s v=" Tencent Holdings"/>
    <m/>
    <x v="3"/>
    <x v="10"/>
  </r>
  <r>
    <x v="95"/>
    <s v=" Google Ventures"/>
    <s v=" Intel Capital"/>
    <m/>
    <x v="10"/>
    <x v="0"/>
  </r>
  <r>
    <x v="96"/>
    <s v=" China Development Bank Capital"/>
    <s v=" CITIC Securities International"/>
    <m/>
    <x v="7"/>
    <x v="21"/>
  </r>
  <r>
    <x v="97"/>
    <s v=" Linear Venture"/>
    <s v=" Tencent"/>
    <m/>
    <x v="5"/>
    <x v="22"/>
  </r>
  <r>
    <x v="13"/>
    <s v=" Technology Crossover Ventures"/>
    <s v=" LeapFrog Investments"/>
    <m/>
    <x v="0"/>
    <x v="1"/>
  </r>
  <r>
    <x v="11"/>
    <s v=" SoftBank Group"/>
    <s v=" Qiming Venture Partners"/>
    <m/>
    <x v="9"/>
    <x v="1"/>
  </r>
  <r>
    <x v="98"/>
    <s v=" Frontier Ventures"/>
    <s v=" AltaIR Capital"/>
    <m/>
    <x v="3"/>
    <x v="23"/>
  </r>
  <r>
    <x v="99"/>
    <s v=" PremjiInvest"/>
    <s v=" Softbank"/>
    <m/>
    <x v="4"/>
    <x v="1"/>
  </r>
  <r>
    <x v="100"/>
    <s v=" Trammell Ventures"/>
    <s v=" SBI Investment"/>
    <m/>
    <x v="2"/>
    <x v="23"/>
  </r>
  <r>
    <x v="11"/>
    <s v=" Linear Venture"/>
    <s v=" Morningside Venture Capital"/>
    <m/>
    <x v="3"/>
    <x v="23"/>
  </r>
  <r>
    <x v="17"/>
    <s v=" Coatue Management"/>
    <s v=" Tiger Global Management"/>
    <m/>
    <x v="7"/>
    <x v="1"/>
  </r>
  <r>
    <x v="78"/>
    <s v=" Tiger Global Management"/>
    <s v=" Accel"/>
    <m/>
    <x v="12"/>
    <x v="14"/>
  </r>
  <r>
    <x v="82"/>
    <s v=" Flint Capital"/>
    <s v=" Commerce Ventures"/>
    <m/>
    <x v="0"/>
    <x v="1"/>
  </r>
  <r>
    <x v="66"/>
    <s v=" Initialized Capital"/>
    <s v=" Tiger Global Management"/>
    <m/>
    <x v="14"/>
    <x v="18"/>
  </r>
  <r>
    <x v="101"/>
    <s v=" Lightspeed Venture Partners"/>
    <s v=" True Ventures"/>
    <m/>
    <x v="2"/>
    <x v="6"/>
  </r>
  <r>
    <x v="102"/>
    <s v=" Shasta Ventures"/>
    <s v=" Salesforce Ventures"/>
    <m/>
    <x v="11"/>
    <x v="6"/>
  </r>
  <r>
    <x v="103"/>
    <s v=" Alaska Permanent Fund"/>
    <s v=" Baillie Gifford &amp; Co."/>
    <m/>
    <x v="3"/>
    <x v="6"/>
  </r>
  <r>
    <x v="104"/>
    <s v=" 83North"/>
    <s v=" Felix Capital"/>
    <m/>
    <x v="3"/>
    <x v="16"/>
  </r>
  <r>
    <x v="105"/>
    <s v=" Sequoia Capital"/>
    <s v=" Index Ventures"/>
    <m/>
    <x v="7"/>
    <x v="1"/>
  </r>
  <r>
    <x v="106"/>
    <s v=" Index Ventures"/>
    <s v=" Advent International"/>
    <m/>
    <x v="9"/>
    <x v="0"/>
  </r>
  <r>
    <x v="107"/>
    <s v=" M12"/>
    <s v=" Trinity Ventures"/>
    <m/>
    <x v="11"/>
    <x v="0"/>
  </r>
  <r>
    <x v="108"/>
    <s v=" IDInvest Partners"/>
    <s v=" Qiming Venture Partners"/>
    <m/>
    <x v="3"/>
    <x v="4"/>
  </r>
  <r>
    <x v="5"/>
    <s v=" Lux Capital"/>
    <s v=" General Catalyst"/>
    <m/>
    <x v="9"/>
    <x v="0"/>
  </r>
  <r>
    <x v="109"/>
    <s v=" Maveron"/>
    <s v=" Ridge Ventures"/>
    <m/>
    <x v="3"/>
    <x v="4"/>
  </r>
  <r>
    <x v="54"/>
    <s v=" Promus Ventures"/>
    <s v=" Two Sigma Ventures"/>
    <m/>
    <x v="14"/>
    <x v="24"/>
  </r>
  <r>
    <x v="16"/>
    <s v=" Redpoint Ventures"/>
    <s v=" Viking Global Investors"/>
    <m/>
    <x v="9"/>
    <x v="1"/>
  </r>
  <r>
    <x v="110"/>
    <s v=" Webb Investment Network"/>
    <s v=" D1 Capital Partners"/>
    <m/>
    <x v="14"/>
    <x v="12"/>
  </r>
  <r>
    <x v="38"/>
    <s v=" Samsung Ventures"/>
    <s v=" Silver Lake"/>
    <m/>
    <x v="4"/>
    <x v="1"/>
  </r>
  <r>
    <x v="30"/>
    <s v=" Insight Partners"/>
    <s v=" New Era Ventures"/>
    <m/>
    <x v="2"/>
    <x v="6"/>
  </r>
  <r>
    <x v="111"/>
    <s v=" Capricorn Investment Group"/>
    <s v=" Valor Equity Partners"/>
    <m/>
    <x v="3"/>
    <x v="1"/>
  </r>
  <r>
    <x v="112"/>
    <s v=" Elevation Capital"/>
    <s v=" Lightspeed Venture Partners"/>
    <m/>
    <x v="0"/>
    <x v="0"/>
  </r>
  <r>
    <x v="15"/>
    <s v=" Accel"/>
    <s v=" SoftBank Group"/>
    <m/>
    <x v="3"/>
    <x v="1"/>
  </r>
  <r>
    <x v="58"/>
    <s v=" Goldman Sachs"/>
    <s v=" Dell Technologies Capital"/>
    <m/>
    <x v="3"/>
    <x v="1"/>
  </r>
  <r>
    <x v="71"/>
    <s v=" ICONIQ Growth"/>
    <s v=" General Atlantic"/>
    <m/>
    <x v="3"/>
    <x v="1"/>
  </r>
  <r>
    <x v="113"/>
    <s v=" Gron Ventures"/>
    <s v=" Thrity Five Ventures"/>
    <m/>
    <x v="13"/>
    <x v="1"/>
  </r>
  <r>
    <x v="2"/>
    <s v=" American Express Ventures"/>
    <s v=" B Capital Group"/>
    <m/>
    <x v="4"/>
    <x v="1"/>
  </r>
  <r>
    <x v="60"/>
    <s v=" Blackstone"/>
    <s v=" ICONIQ Growth"/>
    <m/>
    <x v="10"/>
    <x v="1"/>
  </r>
  <r>
    <x v="114"/>
    <s v=" Benhcmark"/>
    <s v=" Accel"/>
    <m/>
    <x v="4"/>
    <x v="1"/>
  </r>
  <r>
    <x v="5"/>
    <s v=" Amplify Partners"/>
    <s v=" Sequoia Capital"/>
    <m/>
    <x v="4"/>
    <x v="1"/>
  </r>
  <r>
    <x v="115"/>
    <s v=" Wincove"/>
    <s v=" TDR Capital"/>
    <m/>
    <x v="0"/>
    <x v="1"/>
  </r>
  <r>
    <x v="17"/>
    <s v=" New Leaf Venture Partners"/>
    <s v=" Charter Venture Capital"/>
    <m/>
    <x v="2"/>
    <x v="16"/>
  </r>
  <r>
    <x v="116"/>
    <s v=" Bond"/>
    <s v=" Tribe Capital"/>
    <m/>
    <x v="4"/>
    <x v="1"/>
  </r>
  <r>
    <x v="91"/>
    <s v=" Battery Ventures"/>
    <s v=" DST Global"/>
    <m/>
    <x v="4"/>
    <x v="1"/>
  </r>
  <r>
    <x v="16"/>
    <s v=" Khosla Ventures"/>
    <s v=" Geodesic Capital"/>
    <m/>
    <x v="9"/>
    <x v="10"/>
  </r>
  <r>
    <x v="117"/>
    <s v=" Valar Ventures"/>
    <s v=" Uniqa Ventures"/>
    <m/>
    <x v="4"/>
    <x v="1"/>
  </r>
  <r>
    <x v="88"/>
    <s v=" Institutional Venture Partners"/>
    <s v=" Goldman Sachs"/>
    <m/>
    <x v="11"/>
    <x v="0"/>
  </r>
  <r>
    <x v="118"/>
    <s v=" iFly"/>
    <s v=" XVC Venture Capital"/>
    <m/>
    <x v="7"/>
    <x v="1"/>
  </r>
  <r>
    <x v="119"/>
    <s v=" China Renaissance"/>
    <s v=" and Sequoia Capital China"/>
    <m/>
    <x v="8"/>
    <x v="1"/>
  </r>
  <r>
    <x v="120"/>
    <s v=" Qihoo 360 Technology"/>
    <s v=" China Fortune Land Development"/>
    <m/>
    <x v="4"/>
    <x v="1"/>
  </r>
  <r>
    <x v="121"/>
    <s v=" Energize Ventures"/>
    <s v=" ICONIQ Capital"/>
    <m/>
    <x v="2"/>
    <x v="1"/>
  </r>
  <r>
    <x v="17"/>
    <s v=" Pear"/>
    <s v=" Cowboy Ventures"/>
    <m/>
    <x v="13"/>
    <x v="1"/>
  </r>
  <r>
    <x v="13"/>
    <s v=" Insight Partners"/>
    <s v=" Bond Capital"/>
    <m/>
    <x v="2"/>
    <x v="1"/>
  </r>
  <r>
    <x v="15"/>
    <s v=" Foundation Capital"/>
    <s v=" Sequoia Capital"/>
    <m/>
    <x v="9"/>
    <x v="1"/>
  </r>
  <r>
    <x v="77"/>
    <s v=" Kleiner Perkins Caulfield &amp; Byers"/>
    <s v=" Google Ventures"/>
    <m/>
    <x v="4"/>
    <x v="1"/>
  </r>
  <r>
    <x v="17"/>
    <s v=" Sequoia Capital"/>
    <s v=" Comcast Ventures"/>
    <m/>
    <x v="1"/>
    <x v="1"/>
  </r>
  <r>
    <x v="122"/>
    <s v=" Russia-China Investment Fund"/>
    <s v=" Foxconn Technology Company"/>
    <m/>
    <x v="4"/>
    <x v="6"/>
  </r>
  <r>
    <x v="13"/>
    <s v=" Aleph"/>
    <s v=" American Express Ventures"/>
    <m/>
    <x v="2"/>
    <x v="16"/>
  </r>
  <r>
    <x v="123"/>
    <s v=" Ribbit Capital"/>
    <s v=" TLV Partners"/>
    <m/>
    <x v="7"/>
    <x v="1"/>
  </r>
  <r>
    <x v="124"/>
    <s v=" General Catalyst"/>
    <s v=" Ascension Ventures"/>
    <m/>
    <x v="8"/>
    <x v="1"/>
  </r>
  <r>
    <x v="6"/>
    <s v=" Thrive Capital"/>
    <s v=" CRV"/>
    <m/>
    <x v="2"/>
    <x v="1"/>
  </r>
  <r>
    <x v="125"/>
    <s v=" Hellman &amp; Friedman"/>
    <s v=" JMI Equity"/>
    <m/>
    <x v="3"/>
    <x v="1"/>
  </r>
  <r>
    <x v="75"/>
    <s v=" Lightspeed Venture Partners"/>
    <s v=" Khosla Ventures"/>
    <m/>
    <x v="4"/>
    <x v="1"/>
  </r>
  <r>
    <x v="13"/>
    <s v=" Silversmith Capital Partners"/>
    <s v=" capitalG"/>
    <m/>
    <x v="3"/>
    <x v="1"/>
  </r>
  <r>
    <x v="5"/>
    <s v=" Thrive Capital"/>
    <s v=" Sound Ventures"/>
    <m/>
    <x v="7"/>
    <x v="1"/>
  </r>
  <r>
    <x v="8"/>
    <s v=" Bessemer Venture Partners"/>
    <s v=" Threshold Ventures"/>
    <m/>
    <x v="4"/>
    <x v="1"/>
  </r>
  <r>
    <x v="0"/>
    <s v=" DST Global"/>
    <s v=" DST Global"/>
    <m/>
    <x v="9"/>
    <x v="1"/>
  </r>
  <r>
    <x v="126"/>
    <s v=" Accel"/>
    <s v=" Venture Highway"/>
    <m/>
    <x v="1"/>
    <x v="1"/>
  </r>
  <r>
    <x v="0"/>
    <s v=" Sina Weibo"/>
    <s v=" Kleiner Perkins Caufield &amp; Byers"/>
    <s v=" Redpoint Ventures"/>
    <x v="2"/>
    <x v="1"/>
  </r>
  <r>
    <x v="127"/>
    <s v=" Lowercase Capital"/>
    <s v=" Polaris Partners"/>
    <m/>
    <x v="4"/>
    <x v="1"/>
  </r>
  <r>
    <x v="128"/>
    <s v=" Coltrane Asset Management"/>
    <s v=" Toscafund Asset Management"/>
    <m/>
    <x v="2"/>
    <x v="14"/>
  </r>
  <r>
    <x v="129"/>
    <s v=" Coinbase Ventures"/>
    <s v=" Andreessen Horowitz"/>
    <m/>
    <x v="3"/>
    <x v="25"/>
  </r>
  <r>
    <x v="130"/>
    <s v=" SF Holding Co"/>
    <s v=" STO Express"/>
    <m/>
    <x v="0"/>
    <x v="1"/>
  </r>
  <r>
    <x v="131"/>
    <s v=" Boyu Capital"/>
    <s v=" DC Thomson Ventures"/>
    <m/>
    <x v="5"/>
    <x v="1"/>
  </r>
  <r>
    <x v="35"/>
    <s v=" Atomico"/>
    <s v=" Accel"/>
    <m/>
    <x v="9"/>
    <x v="0"/>
  </r>
  <r>
    <x v="9"/>
    <s v=" Sequoia Capital"/>
    <s v=" Wing Venture Capital"/>
    <m/>
    <x v="11"/>
    <x v="0"/>
  </r>
  <r>
    <x v="9"/>
    <s v=" CRV"/>
    <s v=" Spark Capital"/>
    <m/>
    <x v="4"/>
    <x v="1"/>
  </r>
  <r>
    <x v="132"/>
    <s v=" VebVentures"/>
    <s v=" Insight Partners"/>
    <m/>
    <x v="14"/>
    <x v="1"/>
  </r>
  <r>
    <x v="133"/>
    <s v=" Tencent Holdings"/>
    <s v=" Tus Holdings"/>
    <m/>
    <x v="4"/>
    <x v="26"/>
  </r>
  <r>
    <x v="134"/>
    <s v=" SingTel Innov8"/>
    <s v=" Greylock Partners"/>
    <m/>
    <x v="10"/>
    <x v="1"/>
  </r>
  <r>
    <x v="135"/>
    <s v=" A91 Partners"/>
    <s v=" TVS Capital"/>
    <m/>
    <x v="4"/>
    <x v="1"/>
  </r>
  <r>
    <x v="136"/>
    <s v=" Loeb.NYC"/>
    <s v=" DST Global"/>
    <m/>
    <x v="14"/>
    <x v="1"/>
  </r>
  <r>
    <x v="2"/>
    <s v=" The Raine Group"/>
    <s v=" Malabar Investments"/>
    <m/>
    <x v="1"/>
    <x v="1"/>
  </r>
  <r>
    <x v="137"/>
    <s v=" Left Lane Capital"/>
    <s v=" Coatue Management"/>
    <m/>
    <x v="2"/>
    <x v="1"/>
  </r>
  <r>
    <x v="138"/>
    <s v=" AirTree Ventures"/>
    <s v=" Temasek"/>
    <m/>
    <x v="0"/>
    <x v="0"/>
  </r>
  <r>
    <x v="13"/>
    <s v=" Tiger Global Management"/>
    <s v=" Nexus Venture Partners"/>
    <m/>
    <x v="3"/>
    <x v="1"/>
  </r>
  <r>
    <x v="139"/>
    <s v=" Trinity Ventures"/>
    <s v=" Matrix Partners"/>
    <m/>
    <x v="3"/>
    <x v="1"/>
  </r>
  <r>
    <x v="47"/>
    <s v=" Osage University Partners"/>
    <s v=" Spark Capital"/>
    <m/>
    <x v="4"/>
    <x v="1"/>
  </r>
  <r>
    <x v="140"/>
    <s v=" Flare Capital Partners"/>
    <s v=" Longitude Capital"/>
    <m/>
    <x v="4"/>
    <x v="1"/>
  </r>
  <r>
    <x v="13"/>
    <s v=" Bain Capital Ventures"/>
    <s v=" Insight Partners"/>
    <m/>
    <x v="4"/>
    <x v="14"/>
  </r>
  <r>
    <x v="99"/>
    <s v=" March Capital Partners"/>
    <s v=" National Grid Partners"/>
    <m/>
    <x v="7"/>
    <x v="1"/>
  </r>
  <r>
    <x v="141"/>
    <s v=" The Rise Fund"/>
    <s v=" HarbourVest Partners"/>
    <m/>
    <x v="2"/>
    <x v="1"/>
  </r>
  <r>
    <x v="142"/>
    <s v=" Accel"/>
    <s v=" Google Ventures"/>
    <m/>
    <x v="4"/>
    <x v="1"/>
  </r>
  <r>
    <x v="10"/>
    <s v=" Lifeline Ventures"/>
    <s v=" MSD Capital"/>
    <m/>
    <x v="3"/>
    <x v="1"/>
  </r>
  <r>
    <x v="143"/>
    <s v=" Nexus Venture Partners"/>
    <s v=" Sequoia Capital India"/>
    <m/>
    <x v="4"/>
    <x v="1"/>
  </r>
  <r>
    <x v="144"/>
    <s v=" Bessemer Venture Partners"/>
    <s v=" Emerge"/>
    <m/>
    <x v="1"/>
    <x v="0"/>
  </r>
  <r>
    <x v="8"/>
    <s v=" Bain Capital Ventures"/>
    <s v=" enaya Capital"/>
    <m/>
    <x v="5"/>
    <x v="12"/>
  </r>
  <r>
    <x v="60"/>
    <s v=" Piton Capital"/>
    <s v=" Partech Partners"/>
    <m/>
    <x v="2"/>
    <x v="24"/>
  </r>
  <r>
    <x v="145"/>
    <s v=" Battery Ventures"/>
    <s v=" Core Capital Partners"/>
    <m/>
    <x v="0"/>
    <x v="1"/>
  </r>
  <r>
    <x v="78"/>
    <s v=" Jackson Square Ventures"/>
    <s v=" Liberty Gloval Ventures"/>
    <m/>
    <x v="3"/>
    <x v="6"/>
  </r>
  <r>
    <x v="146"/>
    <s v=" General Atlantic"/>
    <s v=" BlackRock"/>
    <m/>
    <x v="1"/>
    <x v="27"/>
  </r>
  <r>
    <x v="147"/>
    <s v=" 8VC"/>
    <s v=" Chicago Ventures"/>
    <m/>
    <x v="14"/>
    <x v="0"/>
  </r>
  <r>
    <x v="148"/>
    <s v=" Goldcrest Capital"/>
    <s v=" Insight Partners"/>
    <m/>
    <x v="4"/>
    <x v="1"/>
  </r>
  <r>
    <x v="78"/>
    <s v=" Salesforce Ventures"/>
    <s v=" Vertex Ventures"/>
    <m/>
    <x v="3"/>
    <x v="4"/>
  </r>
  <r>
    <x v="6"/>
    <s v=" Coatue Management"/>
    <s v=" Andreessen Horowitz"/>
    <m/>
    <x v="3"/>
    <x v="1"/>
  </r>
  <r>
    <x v="45"/>
    <s v=" Kae Capital"/>
    <s v=" Accel"/>
    <m/>
    <x v="5"/>
    <x v="0"/>
  </r>
  <r>
    <x v="149"/>
    <s v=" DST Global"/>
    <s v=" Sequoia Capital India"/>
    <m/>
    <x v="0"/>
    <x v="24"/>
  </r>
  <r>
    <x v="8"/>
    <s v=" Google Ventures"/>
    <s v=" Accel"/>
    <m/>
    <x v="14"/>
    <x v="15"/>
  </r>
  <r>
    <x v="5"/>
    <s v=" IA Ventures"/>
    <s v=" Felicis Ventures"/>
    <m/>
    <x v="7"/>
    <x v="1"/>
  </r>
  <r>
    <x v="136"/>
    <s v=" Sands Capital"/>
    <s v=" Revolution Growth"/>
    <m/>
    <x v="13"/>
    <x v="1"/>
  </r>
  <r>
    <x v="30"/>
    <s v=" Sutter Hill Ventures"/>
    <s v=" Matrix Partners"/>
    <m/>
    <x v="1"/>
    <x v="1"/>
  </r>
  <r>
    <x v="150"/>
    <s v=" RiverPark Ventures"/>
    <s v=" Pitango Venture Capital"/>
    <m/>
    <x v="13"/>
    <x v="28"/>
  </r>
  <r>
    <x v="60"/>
    <s v=" Insight Partners"/>
    <s v=" Vintage Investment Partners"/>
    <m/>
    <x v="13"/>
    <x v="1"/>
  </r>
  <r>
    <x v="40"/>
    <s v=" Lerer Hippeau"/>
    <s v=" Kenetic Capital"/>
    <m/>
    <x v="11"/>
    <x v="0"/>
  </r>
  <r>
    <x v="75"/>
    <s v=" capitalG"/>
    <s v=" Y Combinator"/>
    <m/>
    <x v="13"/>
    <x v="18"/>
  </r>
  <r>
    <x v="151"/>
    <s v=" Index Ventures"/>
    <s v=" Inova Ventures Participacees"/>
    <m/>
    <x v="3"/>
    <x v="6"/>
  </r>
  <r>
    <x v="152"/>
    <s v=" Formation 8"/>
    <s v=" General Catalyst Partners"/>
    <m/>
    <x v="2"/>
    <x v="1"/>
  </r>
  <r>
    <x v="4"/>
    <s v=" New Enterprise Associates"/>
    <s v=" Javelin Venture Partners"/>
    <m/>
    <x v="4"/>
    <x v="6"/>
  </r>
  <r>
    <x v="153"/>
    <s v=" Pitango Venture Capital"/>
    <s v=" Amadeus Capital Partners"/>
    <m/>
    <x v="8"/>
    <x v="25"/>
  </r>
  <r>
    <x v="154"/>
    <s v=" Plug and Play Ventures"/>
    <s v=" Anthos Capital"/>
    <m/>
    <x v="3"/>
    <x v="3"/>
  </r>
  <r>
    <x v="155"/>
    <s v=" Future Perfect Ventures"/>
    <s v=" Blockchain Capital"/>
    <m/>
    <x v="2"/>
    <x v="6"/>
  </r>
  <r>
    <x v="69"/>
    <s v=" Founders Fund"/>
    <s v=" Cocnord Health Partners"/>
    <m/>
    <x v="4"/>
    <x v="1"/>
  </r>
  <r>
    <x v="156"/>
    <s v=" Eurazeo"/>
    <s v=" Canaan Partners"/>
    <m/>
    <x v="10"/>
    <x v="1"/>
  </r>
  <r>
    <x v="45"/>
    <s v=" Softbank"/>
    <s v=" Bertelsmann India Investments"/>
    <m/>
    <x v="9"/>
    <x v="1"/>
  </r>
  <r>
    <x v="157"/>
    <s v=" WestBridge Capital"/>
    <s v=" Lightspeed Venture Partners"/>
    <m/>
    <x v="13"/>
    <x v="1"/>
  </r>
  <r>
    <x v="13"/>
    <s v=" Sequoia Capital"/>
    <s v=" Y Combinator"/>
    <m/>
    <x v="0"/>
    <x v="1"/>
  </r>
  <r>
    <x v="69"/>
    <s v=" Alliance Consumer Growth"/>
    <s v=" Imaginary Ventures"/>
    <m/>
    <x v="3"/>
    <x v="1"/>
  </r>
  <r>
    <x v="158"/>
    <s v=" Sequoia Capital"/>
    <s v=" Google Capital"/>
    <m/>
    <x v="4"/>
    <x v="1"/>
  </r>
  <r>
    <x v="8"/>
    <s v=" Baillie Gifford &amp; Co."/>
    <s v=" Google Ventures"/>
    <m/>
    <x v="9"/>
    <x v="17"/>
  </r>
  <r>
    <x v="78"/>
    <s v=" Sequoia Capital India"/>
    <s v=" BEENEXT"/>
    <m/>
    <x v="8"/>
    <x v="6"/>
  </r>
  <r>
    <x v="159"/>
    <s v=" Route 66 Ventures"/>
    <s v=" Accel"/>
    <m/>
    <x v="13"/>
    <x v="1"/>
  </r>
  <r>
    <x v="160"/>
    <s v=" Bond"/>
    <s v=" Prosus Ventures"/>
    <m/>
    <x v="4"/>
    <x v="1"/>
  </r>
  <r>
    <x v="116"/>
    <s v=" M12"/>
    <s v=" BlackRock"/>
    <m/>
    <x v="2"/>
    <x v="16"/>
  </r>
  <r>
    <x v="125"/>
    <s v=" DST Global"/>
    <s v=" Franklin Templeton"/>
    <m/>
    <x v="4"/>
    <x v="1"/>
  </r>
  <r>
    <x v="22"/>
    <s v=" Atlantic Food Labs"/>
    <s v=" DST Global"/>
    <m/>
    <x v="4"/>
    <x v="1"/>
  </r>
  <r>
    <x v="161"/>
    <s v=" Citi Ventures"/>
    <s v=" ICONIQ Capital"/>
    <m/>
    <x v="7"/>
    <x v="1"/>
  </r>
  <r>
    <x v="162"/>
    <s v=" Andreessen Horowitz"/>
    <s v=" QED Investors"/>
    <m/>
    <x v="5"/>
    <x v="1"/>
  </r>
  <r>
    <x v="90"/>
    <s v=" Qualcomm Ventures"/>
    <s v=" Accel"/>
    <m/>
    <x v="4"/>
    <x v="1"/>
  </r>
  <r>
    <x v="21"/>
    <s v=" Lightspeed Venture Partners"/>
    <s v=" Microsoft ScaleUp"/>
    <m/>
    <x v="7"/>
    <x v="1"/>
  </r>
  <r>
    <x v="1"/>
    <s v=" Quantum Energy Partners"/>
    <s v=" Bedrock Capital"/>
    <m/>
    <x v="7"/>
    <x v="1"/>
  </r>
  <r>
    <x v="163"/>
    <s v=" Susquehanna Growth Equity"/>
    <s v=" Tiger Global Management"/>
    <m/>
    <x v="11"/>
    <x v="0"/>
  </r>
  <r>
    <x v="2"/>
    <s v=" Tiger Brokers"/>
    <s v=" DCM Ventures"/>
    <m/>
    <x v="4"/>
    <x v="6"/>
  </r>
  <r>
    <x v="5"/>
    <s v=" Blockchain Capital"/>
    <s v=" Lux Capital"/>
    <m/>
    <x v="2"/>
    <x v="6"/>
  </r>
  <r>
    <x v="164"/>
    <s v=" Valar Ventures"/>
    <s v=" PUC"/>
    <m/>
    <x v="3"/>
    <x v="1"/>
  </r>
  <r>
    <x v="165"/>
    <s v=" Blackstone"/>
    <s v=" Data Collective"/>
    <m/>
    <x v="9"/>
    <x v="1"/>
  </r>
  <r>
    <x v="18"/>
    <s v=" Digital Currency Group"/>
    <s v=" Accel"/>
    <m/>
    <x v="4"/>
    <x v="1"/>
  </r>
  <r>
    <x v="166"/>
    <s v=" LGT Capital Partners"/>
    <s v=" Escala Capital"/>
    <m/>
    <x v="0"/>
    <x v="1"/>
  </r>
  <r>
    <x v="167"/>
    <s v=" General Catalyst"/>
    <s v=" Tiger Global Management"/>
    <m/>
    <x v="14"/>
    <x v="1"/>
  </r>
  <r>
    <x v="72"/>
    <s v=" Andreessen Horowitz"/>
    <s v=" Ribbit Capital"/>
    <m/>
    <x v="1"/>
    <x v="1"/>
  </r>
  <r>
    <x v="168"/>
    <s v=" Nexus Venture Partners"/>
    <s v=" SoftBank Group"/>
    <m/>
    <x v="11"/>
    <x v="1"/>
  </r>
  <r>
    <x v="169"/>
    <s v=" Unternehmertum Venture Capital"/>
    <s v=" General Atlantic"/>
    <m/>
    <x v="13"/>
    <x v="18"/>
  </r>
  <r>
    <x v="170"/>
    <s v=" CRE Venture Capital"/>
    <s v=" Greycroft"/>
    <m/>
    <x v="3"/>
    <x v="1"/>
  </r>
  <r>
    <x v="171"/>
    <s v=" Scale Venture Partners"/>
    <s v=" Commerce Ventures"/>
    <m/>
    <x v="5"/>
    <x v="1"/>
  </r>
  <r>
    <x v="16"/>
    <s v=" Lead Edge Capital"/>
    <s v=" Coatue Management"/>
    <m/>
    <x v="14"/>
    <x v="8"/>
  </r>
  <r>
    <x v="2"/>
    <s v=" Sequoia Capital India"/>
    <s v=" Ribbit Capital"/>
    <m/>
    <x v="13"/>
    <x v="1"/>
  </r>
  <r>
    <x v="22"/>
    <s v=" BMO Capital"/>
    <s v=" Schonfeld Strategic Advisors"/>
    <m/>
    <x v="8"/>
    <x v="1"/>
  </r>
  <r>
    <x v="172"/>
    <s v=" Bright Venture Capita"/>
    <s v=" Shenzhen Capital Group"/>
    <m/>
    <x v="0"/>
    <x v="4"/>
  </r>
  <r>
    <x v="3"/>
    <s v=" Thrive Capital"/>
    <s v=" Y Combinator"/>
    <m/>
    <x v="8"/>
    <x v="14"/>
  </r>
  <r>
    <x v="173"/>
    <s v=" Threshold Ventures"/>
    <s v=" Bloomberg Beta"/>
    <m/>
    <x v="3"/>
    <x v="14"/>
  </r>
  <r>
    <x v="174"/>
    <s v=" ICONIQ Capital"/>
    <s v=" Grayhawk Capital"/>
    <m/>
    <x v="3"/>
    <x v="1"/>
  </r>
  <r>
    <x v="175"/>
    <s v=" Tiger Global Management"/>
    <s v=" Lightspeed Venture Capital"/>
    <m/>
    <x v="4"/>
    <x v="16"/>
  </r>
  <r>
    <x v="13"/>
    <s v=" Summit Partners"/>
    <s v=" Google Ventures"/>
    <m/>
    <x v="8"/>
    <x v="6"/>
  </r>
  <r>
    <x v="6"/>
    <s v=" Sequoia Capital"/>
    <s v=" General Catalyst"/>
    <m/>
    <x v="9"/>
    <x v="1"/>
  </r>
  <r>
    <x v="176"/>
    <s v=" General Atlantic"/>
    <s v=" Lightspeed Venture Partners"/>
    <m/>
    <x v="4"/>
    <x v="1"/>
  </r>
  <r>
    <x v="138"/>
    <s v=" 500 Global"/>
    <s v=" Standard Crypto"/>
    <m/>
    <x v="2"/>
    <x v="1"/>
  </r>
  <r>
    <x v="177"/>
    <s v=" Warburg Pincus"/>
    <s v=" CreditEase Fintech Investment Fund"/>
    <m/>
    <x v="2"/>
    <x v="1"/>
  </r>
  <r>
    <x v="2"/>
    <s v=" Insight Partners"/>
    <s v=" Jump Capital"/>
    <m/>
    <x v="5"/>
    <x v="1"/>
  </r>
  <r>
    <x v="70"/>
    <s v=" East Ventures"/>
    <s v=" Expedia Inc."/>
    <m/>
    <x v="3"/>
    <x v="6"/>
  </r>
  <r>
    <x v="178"/>
    <s v=" Seedcamp"/>
    <s v=" OMERS Ventures"/>
    <m/>
    <x v="3"/>
    <x v="1"/>
  </r>
  <r>
    <x v="179"/>
    <s v=" Lakestar"/>
    <s v=" Galaxy Interactive"/>
    <m/>
    <x v="2"/>
    <x v="10"/>
  </r>
  <r>
    <x v="180"/>
    <s v=" Shenzhen Capital Group"/>
    <s v=" Oriental Fortune Capital"/>
    <m/>
    <x v="10"/>
    <x v="1"/>
  </r>
  <r>
    <x v="181"/>
    <s v=" Hypersphere Ventures"/>
    <s v=" M13"/>
    <m/>
    <x v="3"/>
    <x v="1"/>
  </r>
  <r>
    <x v="182"/>
    <s v=" Munich Re Ventures"/>
    <s v=" CommerzVentures"/>
    <m/>
    <x v="2"/>
    <x v="10"/>
  </r>
  <r>
    <x v="63"/>
    <s v="Co-Stone Venture Capital"/>
    <s v=" Buhuo Venture Capital"/>
    <m/>
    <x v="3"/>
    <x v="1"/>
  </r>
  <r>
    <x v="183"/>
    <s v=" China Media Group"/>
    <s v=" Guangzhou Huiyin Aofeng Equity Investment Fund"/>
    <m/>
    <x v="2"/>
    <x v="23"/>
  </r>
  <r>
    <x v="184"/>
    <s v=" IDG Capital"/>
    <s v=" Sequoia Capital China"/>
    <m/>
    <x v="2"/>
    <x v="23"/>
  </r>
  <r>
    <x v="185"/>
    <s v=" Lightspeed China Partners"/>
    <s v=" Sky9 Capital"/>
    <m/>
    <x v="5"/>
    <x v="6"/>
  </r>
  <r>
    <x v="184"/>
    <s v=" Hony Capital"/>
    <s v=" IDG Capital"/>
    <m/>
    <x v="4"/>
    <x v="1"/>
  </r>
  <r>
    <x v="186"/>
    <s v=" Baidu Ventures"/>
    <s v=" Qiming Venture Partners"/>
    <m/>
    <x v="4"/>
    <x v="1"/>
  </r>
  <r>
    <x v="187"/>
    <s v=" Franklin Templeton"/>
    <s v=" First Light Capital Group"/>
    <m/>
    <x v="8"/>
    <x v="1"/>
  </r>
  <r>
    <x v="188"/>
    <s v=" Cedarlake Capital"/>
    <s v=" Unicom Innovation Venture Capital"/>
    <m/>
    <x v="3"/>
    <x v="11"/>
  </r>
  <r>
    <x v="189"/>
    <s v=" DT Capital Partners"/>
    <s v=" IDG Capital"/>
    <m/>
    <x v="3"/>
    <x v="1"/>
  </r>
  <r>
    <x v="89"/>
    <s v=" GF Investments"/>
    <s v=" Harvey Golub Family Office"/>
    <m/>
    <x v="3"/>
    <x v="1"/>
  </r>
  <r>
    <x v="0"/>
    <s v=" Matrix Partners China"/>
    <s v=" 58.com"/>
    <m/>
    <x v="4"/>
    <x v="1"/>
  </r>
  <r>
    <x v="190"/>
    <s v=" Sierra Ventures"/>
    <s v=" Xingwang Investment Management"/>
    <m/>
    <x v="9"/>
    <x v="1"/>
  </r>
  <r>
    <x v="0"/>
    <s v=" Tencent Investment"/>
    <s v=" BA Capital"/>
    <m/>
    <x v="3"/>
    <x v="1"/>
  </r>
  <r>
    <x v="30"/>
    <s v=" MoreVC"/>
    <s v=" Team8"/>
    <m/>
    <x v="9"/>
    <x v="4"/>
  </r>
  <r>
    <x v="5"/>
    <s v=" SoftBank Group"/>
    <s v=" Temasek Holdings"/>
    <m/>
    <x v="4"/>
    <x v="10"/>
  </r>
  <r>
    <x v="101"/>
    <s v=" Softbank Corp."/>
    <s v=" Sherpalo Ventures"/>
    <m/>
    <x v="3"/>
    <x v="1"/>
  </r>
  <r>
    <x v="191"/>
    <s v=" Monk's Hill Ventures"/>
    <s v=" Dynamic Parcel Distribution"/>
    <m/>
    <x v="5"/>
    <x v="6"/>
  </r>
  <r>
    <x v="146"/>
    <s v=" Scale Venture Partners"/>
    <s v=" SoftBank Group"/>
    <m/>
    <x v="11"/>
    <x v="10"/>
  </r>
  <r>
    <x v="192"/>
    <s v=" Felix Capital"/>
    <s v=" 83North"/>
    <m/>
    <x v="3"/>
    <x v="1"/>
  </r>
  <r>
    <x v="193"/>
    <s v=" iNovia Capital"/>
    <s v=" Foundry Group"/>
    <m/>
    <x v="13"/>
    <x v="1"/>
  </r>
  <r>
    <x v="7"/>
    <s v=" Delta Capital"/>
    <s v=" Redpoint Ventures China"/>
    <m/>
    <x v="4"/>
    <x v="1"/>
  </r>
  <r>
    <x v="194"/>
    <s v=" Scentan Ventures"/>
    <s v=" Kite Ventures"/>
    <m/>
    <x v="3"/>
    <x v="6"/>
  </r>
  <r>
    <x v="195"/>
    <s v=" Meritech Capital Partners"/>
    <s v=" PayPal Ventures"/>
    <m/>
    <x v="3"/>
    <x v="1"/>
  </r>
  <r>
    <x v="13"/>
    <s v=" Benchmark"/>
    <s v=" SV Angel"/>
    <m/>
    <x v="2"/>
    <x v="0"/>
  </r>
  <r>
    <x v="196"/>
    <s v=" Google Ventures"/>
    <s v=" CRE Venture Capital"/>
    <m/>
    <x v="4"/>
    <x v="1"/>
  </r>
  <r>
    <x v="197"/>
    <s v=" Charoen Pokphand Group"/>
    <s v=" Bow Wave Capital"/>
    <m/>
    <x v="4"/>
    <x v="1"/>
  </r>
  <r>
    <x v="8"/>
    <s v=" General Catalyst"/>
    <s v=" Human Capital"/>
    <m/>
    <x v="4"/>
    <x v="1"/>
  </r>
  <r>
    <x v="198"/>
    <s v=" Index Ventures"/>
    <s v=" Technology Crossover Ventures"/>
    <m/>
    <x v="8"/>
    <x v="1"/>
  </r>
  <r>
    <x v="78"/>
    <s v=" Softbank Group"/>
    <s v=" Connect Ventures"/>
    <m/>
    <x v="4"/>
    <x v="1"/>
  </r>
  <r>
    <x v="199"/>
    <s v=" Accel"/>
    <s v=" Aker"/>
    <m/>
    <x v="3"/>
    <x v="1"/>
  </r>
  <r>
    <x v="200"/>
    <s v=" Polychain Capital"/>
    <s v=" GoldenTree Asset Management"/>
    <m/>
    <x v="4"/>
    <x v="1"/>
  </r>
  <r>
    <x v="17"/>
    <s v=" Founders Fund"/>
    <s v=" Google Ventures"/>
    <m/>
    <x v="4"/>
    <x v="29"/>
  </r>
  <r>
    <x v="201"/>
    <s v=" Index Ventures"/>
    <s v=" Blackbird Ventures"/>
    <m/>
    <x v="2"/>
    <x v="0"/>
  </r>
  <r>
    <x v="78"/>
    <s v=" Kibo Ventures"/>
    <s v=" Bessemer Venture Partners"/>
    <m/>
    <x v="3"/>
    <x v="1"/>
  </r>
  <r>
    <x v="202"/>
    <s v=" Norwest Venture Partners"/>
    <s v=" Prosus Ventures"/>
    <m/>
    <x v="12"/>
    <x v="7"/>
  </r>
  <r>
    <x v="203"/>
    <s v=" Access Industries"/>
    <s v=" Vostok New Ventures"/>
    <m/>
    <x v="3"/>
    <x v="10"/>
  </r>
  <r>
    <x v="204"/>
    <s v=" BoxGroup"/>
    <s v=" Blu Venture Investors"/>
    <m/>
    <x v="1"/>
    <x v="23"/>
  </r>
  <r>
    <x v="148"/>
    <s v=" Providence Equity Partners"/>
    <s v=" Silversmith Capital Partners"/>
    <m/>
    <x v="4"/>
    <x v="1"/>
  </r>
  <r>
    <x v="205"/>
    <s v=" Draper Esprit"/>
    <s v=" Korelya Capital"/>
    <m/>
    <x v="3"/>
    <x v="0"/>
  </r>
  <r>
    <x v="206"/>
    <s v=" Sapphire Ventures"/>
    <s v=" Battery Ventures"/>
    <m/>
    <x v="3"/>
    <x v="1"/>
  </r>
  <r>
    <x v="207"/>
    <s v=" DSC Investments"/>
    <s v=" KTB Ventures"/>
    <m/>
    <x v="3"/>
    <x v="4"/>
  </r>
  <r>
    <x v="208"/>
    <s v=" Playground Global"/>
    <s v=" Aleph"/>
    <m/>
    <x v="14"/>
    <x v="1"/>
  </r>
  <r>
    <x v="90"/>
    <s v=" SOSV"/>
    <s v=" Tiger Global Management"/>
    <m/>
    <x v="2"/>
    <x v="0"/>
  </r>
  <r>
    <x v="209"/>
    <s v=" Valor Capital Group"/>
    <s v=" SoftBank Latin America Fund"/>
    <m/>
    <x v="3"/>
    <x v="1"/>
  </r>
  <r>
    <x v="70"/>
    <s v=" Shea Ventures"/>
    <s v=" Greycroft"/>
    <m/>
    <x v="3"/>
    <x v="0"/>
  </r>
  <r>
    <x v="210"/>
    <s v=" Blue Cloud Ventures"/>
    <s v=" Workday Ventures"/>
    <m/>
    <x v="8"/>
    <x v="0"/>
  </r>
  <r>
    <x v="22"/>
    <s v=" Index Ventures"/>
    <s v=" Founders Fund"/>
    <m/>
    <x v="2"/>
    <x v="0"/>
  </r>
  <r>
    <x v="107"/>
    <s v=" Insight Partners"/>
    <s v=" Rembrandt Venture Partners"/>
    <m/>
    <x v="11"/>
    <x v="0"/>
  </r>
  <r>
    <x v="8"/>
    <s v=" Y Combinator"/>
    <s v=" F-Prime Capital"/>
    <m/>
    <x v="8"/>
    <x v="0"/>
  </r>
  <r>
    <x v="211"/>
    <s v=" Refactor Capital"/>
    <s v=" Temasek"/>
    <m/>
    <x v="0"/>
    <x v="0"/>
  </r>
  <r>
    <x v="212"/>
    <s v=" SingulariTeam"/>
    <s v=" BP Ventures"/>
    <m/>
    <x v="2"/>
    <x v="1"/>
  </r>
  <r>
    <x v="176"/>
    <s v=" Madrone Capital Partners"/>
    <s v=" Sequoia Capital"/>
    <m/>
    <x v="10"/>
    <x v="0"/>
  </r>
  <r>
    <x v="213"/>
    <s v=" Addition"/>
    <s v=" Madrona Venture Group"/>
    <m/>
    <x v="7"/>
    <x v="0"/>
  </r>
  <r>
    <x v="214"/>
    <s v=" Max Ventures"/>
    <s v=" Inclusive Capital Partners"/>
    <m/>
    <x v="3"/>
    <x v="18"/>
  </r>
  <r>
    <x v="18"/>
    <s v=" Origin Ventures"/>
    <s v=" Fontinalis Partners"/>
    <m/>
    <x v="3"/>
    <x v="6"/>
  </r>
  <r>
    <x v="13"/>
    <s v=" Institutional Venture Partners"/>
    <s v=" Tiger Global Management"/>
    <m/>
    <x v="6"/>
    <x v="30"/>
  </r>
  <r>
    <x v="35"/>
    <s v=" Andreessen Horowitz"/>
    <s v=" Wonder Ventures"/>
    <m/>
    <x v="2"/>
    <x v="0"/>
  </r>
  <r>
    <x v="58"/>
    <s v=" Accel"/>
    <s v=" Tiger Global Management"/>
    <m/>
    <x v="14"/>
    <x v="0"/>
  </r>
  <r>
    <x v="101"/>
    <s v=" Sequoia Capital"/>
    <s v=" General Catalyst"/>
    <m/>
    <x v="1"/>
    <x v="0"/>
  </r>
  <r>
    <x v="45"/>
    <s v=" RTP Global"/>
    <s v=" Go-Ventures"/>
    <m/>
    <x v="3"/>
    <x v="4"/>
  </r>
  <r>
    <x v="215"/>
    <s v=" Ribbit Capital"/>
    <s v=" Monashees+"/>
    <m/>
    <x v="13"/>
    <x v="1"/>
  </r>
  <r>
    <x v="0"/>
    <s v=" Warburg Pincus"/>
    <s v=" IDG Capital"/>
    <m/>
    <x v="1"/>
    <x v="4"/>
  </r>
  <r>
    <x v="183"/>
    <s v=" China Media Group"/>
    <s v=" Guangzhou Huiyin Aofeng Equity Investment Fund"/>
    <m/>
    <x v="14"/>
    <x v="6"/>
  </r>
  <r>
    <x v="216"/>
    <s v=" Lockheed Martin Ventures"/>
    <s v=" Fidelity Investment"/>
    <m/>
    <x v="9"/>
    <x v="28"/>
  </r>
  <r>
    <x v="217"/>
    <s v=" HOF Capital"/>
    <s v=" Emergence Capital Partners"/>
    <m/>
    <x v="5"/>
    <x v="24"/>
  </r>
  <r>
    <x v="57"/>
    <s v=" GGV Capital"/>
    <s v=" Flybridge Capital Partners"/>
    <m/>
    <x v="4"/>
    <x v="1"/>
  </r>
  <r>
    <x v="8"/>
    <s v=" Index Ventures"/>
    <s v=" S Capital"/>
    <m/>
    <x v="2"/>
    <x v="10"/>
  </r>
  <r>
    <x v="91"/>
    <s v=" Sequoia Capital"/>
    <s v=" Wakefield Group"/>
    <m/>
    <x v="2"/>
    <x v="1"/>
  </r>
  <r>
    <x v="218"/>
    <s v=" T. Rowe Price"/>
    <s v=" Technology Crossover Ventures"/>
    <m/>
    <x v="6"/>
    <x v="4"/>
  </r>
  <r>
    <x v="5"/>
    <s v=" Greylock Partners"/>
    <s v=" Sequoia Capital"/>
    <m/>
    <x v="10"/>
    <x v="0"/>
  </r>
  <r>
    <x v="58"/>
    <s v=" Aspect Ventures"/>
    <s v=" Lightspeed Venture Partners"/>
    <m/>
    <x v="3"/>
    <x v="1"/>
  </r>
  <r>
    <x v="127"/>
    <s v=" ICONIQ Capital"/>
    <s v=" Launchpad Venture Group"/>
    <m/>
    <x v="9"/>
    <x v="1"/>
  </r>
  <r>
    <x v="123"/>
    <s v=" Menlo Ventures"/>
    <s v="Crosslink Capital"/>
    <m/>
    <x v="3"/>
    <x v="1"/>
  </r>
  <r>
    <x v="58"/>
    <s v=" Hillsven Capital"/>
    <s v=" Aleph"/>
    <m/>
    <x v="4"/>
    <x v="1"/>
  </r>
  <r>
    <x v="5"/>
    <s v=" Coatue Management"/>
    <s v=" Clocktower Technology Ventures"/>
    <m/>
    <x v="4"/>
    <x v="1"/>
  </r>
  <r>
    <x v="219"/>
    <s v=" RRE Ventures"/>
    <s v=" Mithril Capital Management"/>
    <m/>
    <x v="3"/>
    <x v="31"/>
  </r>
  <r>
    <x v="220"/>
    <s v=" IndexVentures"/>
    <s v=" Tiger Global Management"/>
    <m/>
    <x v="9"/>
    <x v="1"/>
  </r>
  <r>
    <x v="221"/>
    <s v=" World Innovation Lab"/>
    <s v=" Light Street Capital"/>
    <m/>
    <x v="4"/>
    <x v="1"/>
  </r>
  <r>
    <x v="107"/>
    <s v=" Shasta Ventures"/>
    <s v=" L Catterton"/>
    <m/>
    <x v="3"/>
    <x v="1"/>
  </r>
  <r>
    <x v="56"/>
    <s v=" Sound Ventures"/>
    <s v=" TI Platform Management"/>
    <m/>
    <x v="7"/>
    <x v="32"/>
  </r>
  <r>
    <x v="78"/>
    <s v=" Sequoia Capital"/>
    <s v=" Index Ventures"/>
    <m/>
    <x v="3"/>
    <x v="1"/>
  </r>
  <r>
    <x v="222"/>
    <s v=" First Round Capital"/>
    <s v=" Sequoia Capital"/>
    <m/>
    <x v="3"/>
    <x v="1"/>
  </r>
  <r>
    <x v="223"/>
    <s v=" DST Global"/>
    <s v=" Left Lane Capital"/>
    <m/>
    <x v="4"/>
    <x v="3"/>
  </r>
  <r>
    <x v="224"/>
    <s v=" General Catalyst"/>
    <s v=" Jove Equity Partners"/>
    <m/>
    <x v="7"/>
    <x v="1"/>
  </r>
  <r>
    <x v="10"/>
    <s v=" Institutional Venture Partners"/>
    <s v=" Thrive Capital"/>
    <m/>
    <x v="5"/>
    <x v="6"/>
  </r>
  <r>
    <x v="30"/>
    <s v=" Eight Roads Ventures"/>
    <s v=" Battery Ventures"/>
    <m/>
    <x v="11"/>
    <x v="4"/>
  </r>
  <r>
    <x v="225"/>
    <s v=" SoftBank Group"/>
    <s v=" Atomico"/>
    <m/>
    <x v="13"/>
    <x v="1"/>
  </r>
  <r>
    <x v="226"/>
    <s v=" Huobi Ventures"/>
    <s v=" Andreessen Horowitz"/>
    <m/>
    <x v="4"/>
    <x v="1"/>
  </r>
  <r>
    <x v="227"/>
    <s v=" SBI Investment"/>
    <s v=" Vulcan Capital"/>
    <m/>
    <x v="10"/>
    <x v="16"/>
  </r>
  <r>
    <x v="6"/>
    <s v=" Temasek"/>
    <s v=" Portag3 Ventures"/>
    <m/>
    <x v="4"/>
    <x v="1"/>
  </r>
  <r>
    <x v="228"/>
    <s v=" IDG Capital"/>
    <s v=" Green Pine Capital Partners"/>
    <m/>
    <x v="7"/>
    <x v="4"/>
  </r>
  <r>
    <x v="229"/>
    <s v=" 500 Startups"/>
    <s v=" Ondine Capital"/>
    <m/>
    <x v="0"/>
    <x v="1"/>
  </r>
  <r>
    <x v="85"/>
    <s v=" Baseline Ventures"/>
    <s v=" Harrison Metal"/>
    <m/>
    <x v="7"/>
    <x v="1"/>
  </r>
  <r>
    <x v="230"/>
    <s v=" Matrix Partners India"/>
    <s v=" Tiger Global Management"/>
    <m/>
    <x v="10"/>
    <x v="18"/>
  </r>
  <r>
    <x v="224"/>
    <s v=" Questa Capital"/>
    <s v=" Echo Health Venturesl"/>
    <m/>
    <x v="0"/>
    <x v="33"/>
  </r>
  <r>
    <x v="231"/>
    <s v=" Energy Impact Partners"/>
    <s v=" AllegisCyber Capital"/>
    <m/>
    <x v="2"/>
    <x v="23"/>
  </r>
  <r>
    <x v="232"/>
    <s v=" BGF Ventures"/>
    <s v=" Unilever Ventures"/>
    <m/>
    <x v="3"/>
    <x v="1"/>
  </r>
  <r>
    <x v="67"/>
    <s v=" Transamerica Ventures"/>
    <s v=" Crane Venture Partners"/>
    <m/>
    <x v="4"/>
    <x v="1"/>
  </r>
  <r>
    <x v="57"/>
    <s v=" Alkeon Capital Management"/>
    <s v=" Citi Ventures"/>
    <m/>
    <x v="13"/>
    <x v="1"/>
  </r>
  <r>
    <x v="69"/>
    <s v=" Tiger Global Management"/>
    <s v=" Temasek"/>
    <m/>
    <x v="4"/>
    <x v="1"/>
  </r>
  <r>
    <x v="233"/>
    <s v=" Global Asset Capital"/>
    <s v=" Tiger Global Management"/>
    <m/>
    <x v="3"/>
    <x v="1"/>
  </r>
  <r>
    <x v="6"/>
    <s v=" Kleiner Perkins Caufield &amp; Byers"/>
    <s v=" Bessemer Venture Partners"/>
    <m/>
    <x v="1"/>
    <x v="1"/>
  </r>
  <r>
    <x v="234"/>
    <s v=" .406 Ventures"/>
    <s v=" Sapphire Ventures"/>
    <m/>
    <x v="1"/>
    <x v="18"/>
  </r>
  <r>
    <x v="9"/>
    <s v=" Access Industries"/>
    <s v=" Crossbeam Venture Partners"/>
    <m/>
    <x v="4"/>
    <x v="1"/>
  </r>
  <r>
    <x v="235"/>
    <s v=" IDInvest Partners"/>
    <s v=" Balderton Capital"/>
    <m/>
    <x v="4"/>
    <x v="1"/>
  </r>
  <r>
    <x v="236"/>
    <s v=" Founders Fund"/>
    <s v=" Partech Partners"/>
    <m/>
    <x v="12"/>
    <x v="0"/>
  </r>
  <r>
    <x v="136"/>
    <s v=" Lerer Hippeau"/>
    <s v=" Geekdom Fund"/>
    <m/>
    <x v="1"/>
    <x v="1"/>
  </r>
  <r>
    <x v="237"/>
    <s v=" Google Ventures"/>
    <s v=" General Catalyst"/>
    <m/>
    <x v="5"/>
    <x v="1"/>
  </r>
  <r>
    <x v="238"/>
    <s v=" TTV Capital"/>
    <s v=" Canapi Ventures"/>
    <m/>
    <x v="0"/>
    <x v="9"/>
  </r>
  <r>
    <x v="91"/>
    <s v=" Index Ventures"/>
    <s v=" Scale Venture Partners"/>
    <m/>
    <x v="2"/>
    <x v="1"/>
  </r>
  <r>
    <x v="42"/>
    <s v=" Noshaq"/>
    <s v=" Sofinnova Partners"/>
    <m/>
    <x v="4"/>
    <x v="1"/>
  </r>
  <r>
    <x v="239"/>
    <s v=" CJ ENM"/>
    <s v=" Tencent Holdings"/>
    <m/>
    <x v="3"/>
    <x v="1"/>
  </r>
  <r>
    <x v="240"/>
    <s v=" New Enterprise Associates"/>
    <s v=" Caterpillar"/>
    <m/>
    <x v="4"/>
    <x v="1"/>
  </r>
  <r>
    <x v="118"/>
    <s v=" Warburg Pincus"/>
    <s v=" GS Growth"/>
    <m/>
    <x v="4"/>
    <x v="6"/>
  </r>
  <r>
    <x v="13"/>
    <s v=" Alven Capital"/>
    <s v=" Storm Ventures"/>
    <m/>
    <x v="3"/>
    <x v="34"/>
  </r>
  <r>
    <x v="241"/>
    <s v=" Ainge Advisory"/>
    <s v=" Carlson Private Capital Partners"/>
    <m/>
    <x v="1"/>
    <x v="0"/>
  </r>
  <r>
    <x v="18"/>
    <s v=" Eleation Capital"/>
    <s v=" Avenir Growth Capital"/>
    <m/>
    <x v="11"/>
    <x v="0"/>
  </r>
  <r>
    <x v="242"/>
    <s v=" American Express Ventures"/>
    <s v=" BDC Venture Capital"/>
    <m/>
    <x v="1"/>
    <x v="1"/>
  </r>
  <r>
    <x v="9"/>
    <s v=" AME Cloud Ventures"/>
    <s v=" SignalFire"/>
    <m/>
    <x v="0"/>
    <x v="35"/>
  </r>
  <r>
    <x v="243"/>
    <s v=" Shanghai Puyin Industry"/>
    <s v=" Funa Yuanchuang Technology"/>
    <m/>
    <x v="0"/>
    <x v="1"/>
  </r>
  <r>
    <x v="244"/>
    <s v=" QED Investors"/>
    <s v=" Coinbase Ventures"/>
    <m/>
    <x v="13"/>
    <x v="1"/>
  </r>
  <r>
    <x v="245"/>
    <s v=" Sixth Street Growth"/>
    <s v=" Lightspeed Venture Partners"/>
    <m/>
    <x v="11"/>
    <x v="0"/>
  </r>
  <r>
    <x v="246"/>
    <s v=" QED Investors"/>
    <s v=" Foundation Capital"/>
    <m/>
    <x v="3"/>
    <x v="1"/>
  </r>
  <r>
    <x v="5"/>
    <s v=" Google Ventures"/>
    <s v=" Section 32"/>
    <m/>
    <x v="10"/>
    <x v="1"/>
  </r>
  <r>
    <x v="247"/>
    <s v=" SDIC CMC Investment Management"/>
    <s v=" Trustbridge Partners"/>
    <m/>
    <x v="4"/>
    <x v="14"/>
  </r>
  <r>
    <x v="60"/>
    <s v=" SoftBank Group"/>
    <s v=" Atomico"/>
    <m/>
    <x v="0"/>
    <x v="1"/>
  </r>
  <r>
    <x v="248"/>
    <s v=" Battery Ventures"/>
    <s v=" Asset Management Ventures"/>
    <m/>
    <x v="13"/>
    <x v="1"/>
  </r>
  <r>
    <x v="249"/>
    <s v=" Fidelity Investments"/>
    <s v=" Vast Ventures"/>
    <m/>
    <x v="5"/>
    <x v="1"/>
  </r>
  <r>
    <x v="91"/>
    <s v=" Kleiner Perkins Caufield &amp; Byers"/>
    <s v=" Stripes Group"/>
    <m/>
    <x v="3"/>
    <x v="1"/>
  </r>
  <r>
    <x v="250"/>
    <s v=" Insight Partners"/>
    <s v=" ClalTech"/>
    <s v=" Goldman Sachs"/>
    <x v="4"/>
    <x v="1"/>
  </r>
  <r>
    <x v="251"/>
    <s v=" Khosla Ventures"/>
    <s v=" Lerer Hippeau"/>
    <m/>
    <x v="10"/>
    <x v="1"/>
  </r>
  <r>
    <x v="1"/>
    <s v=" Khosla Ventures"/>
    <s v=" Goldman Sachs"/>
    <m/>
    <x v="3"/>
    <x v="1"/>
  </r>
  <r>
    <x v="252"/>
    <s v=" Altamont Capital Partners"/>
    <s v=" Eldridge"/>
    <m/>
    <x v="3"/>
    <x v="1"/>
  </r>
  <r>
    <x v="253"/>
    <s v=" Walden International"/>
    <s v=" Intel Capital"/>
    <m/>
    <x v="4"/>
    <x v="3"/>
  </r>
  <r>
    <x v="254"/>
    <s v=" D1 Capital Partners"/>
    <s v=" Sway Ventures"/>
    <m/>
    <x v="3"/>
    <x v="36"/>
  </r>
  <r>
    <x v="255"/>
    <s v=" Valor Capital Group"/>
    <s v=" DST Global"/>
    <m/>
    <x v="2"/>
    <x v="1"/>
  </r>
  <r>
    <x v="256"/>
    <s v=" Geely"/>
    <s v=" Intel Capital"/>
    <m/>
    <x v="9"/>
    <x v="1"/>
  </r>
  <r>
    <x v="257"/>
    <s v=" Bain Capital Ventures"/>
    <s v=" Greycroft"/>
    <m/>
    <x v="9"/>
    <x v="1"/>
  </r>
  <r>
    <x v="88"/>
    <s v=" CVF Capital Partners"/>
    <s v=" ARCH Venture Partners"/>
    <m/>
    <x v="13"/>
    <x v="1"/>
  </r>
  <r>
    <x v="2"/>
    <s v=" Sequoia Capital India"/>
    <s v=" Ribbit Capital"/>
    <m/>
    <x v="3"/>
    <x v="26"/>
  </r>
  <r>
    <x v="49"/>
    <s v=" Declaration Partners"/>
    <s v=" Maverick Ventures Israel"/>
    <m/>
    <x v="4"/>
    <x v="0"/>
  </r>
  <r>
    <x v="98"/>
    <s v=" Institutional Venture Partners"/>
    <s v=" General Catalyst"/>
    <m/>
    <x v="9"/>
    <x v="1"/>
  </r>
  <r>
    <x v="9"/>
    <s v=" SAIF Partners India"/>
    <s v=" Valiant Capital Partners"/>
    <m/>
    <x v="1"/>
    <x v="1"/>
  </r>
  <r>
    <x v="192"/>
    <s v=" Northzone Ventures"/>
    <s v=" Global Founders Capital"/>
    <m/>
    <x v="6"/>
    <x v="1"/>
  </r>
  <r>
    <x v="13"/>
    <s v=" Passion Capital"/>
    <s v=" Balderton Capital"/>
    <m/>
    <x v="4"/>
    <x v="18"/>
  </r>
  <r>
    <x v="258"/>
    <s v=" Tiger Global Management"/>
    <s v=" ICONIQ Capital"/>
    <m/>
    <x v="4"/>
    <x v="37"/>
  </r>
  <r>
    <x v="7"/>
    <s v=" CRV"/>
    <s v=" Clocktower Technology Ventures"/>
    <m/>
    <x v="4"/>
    <x v="1"/>
  </r>
  <r>
    <x v="259"/>
    <s v=" Sapphire Ventures"/>
    <s v=" Streamlined Ventures"/>
    <m/>
    <x v="3"/>
    <x v="10"/>
  </r>
  <r>
    <x v="16"/>
    <s v=" Sapphire Ventures"/>
    <s v=" Kleiner Perkins Caufield &amp; Byers"/>
    <m/>
    <x v="2"/>
    <x v="12"/>
  </r>
  <r>
    <x v="159"/>
    <s v=" Pelion Venture Partners"/>
    <s v=" Commerce Ventures"/>
    <m/>
    <x v="3"/>
    <x v="16"/>
  </r>
  <r>
    <x v="13"/>
    <s v=" frst"/>
    <s v=" Kima Ventures"/>
    <m/>
    <x v="10"/>
    <x v="0"/>
  </r>
  <r>
    <x v="260"/>
    <s v=" Bain Capital Ventures"/>
    <s v=" Summit Partners"/>
    <m/>
    <x v="1"/>
    <x v="16"/>
  </r>
  <r>
    <x v="3"/>
    <s v=" Bain Capital Ventures"/>
    <s v=" Lightspeed Venture Partners"/>
    <m/>
    <x v="2"/>
    <x v="38"/>
  </r>
  <r>
    <x v="261"/>
    <s v=" Accel"/>
    <s v=" Elevation Capital"/>
    <m/>
    <x v="4"/>
    <x v="1"/>
  </r>
  <r>
    <x v="262"/>
    <s v=" TDM Growth Partners"/>
    <s v=" Tiger Global Management"/>
    <m/>
    <x v="2"/>
    <x v="6"/>
  </r>
  <r>
    <x v="263"/>
    <s v=" Qatar Investment Authority"/>
    <s v=" Fidelity Investment"/>
    <m/>
    <x v="9"/>
    <x v="1"/>
  </r>
  <r>
    <x v="70"/>
    <s v=" Aglae Ventures"/>
    <s v=" Alven Capital"/>
    <m/>
    <x v="13"/>
    <x v="1"/>
  </r>
  <r>
    <x v="0"/>
    <s v=" China Construction Bank"/>
    <s v=" Bank of China"/>
    <m/>
    <x v="5"/>
    <x v="4"/>
  </r>
  <r>
    <x v="264"/>
    <s v=" GSR Ventures"/>
    <s v=" ZhenFund"/>
    <m/>
    <x v="0"/>
    <x v="1"/>
  </r>
  <r>
    <x v="4"/>
    <s v=" Atomico"/>
    <s v=" Earlybird Venture Capital"/>
    <m/>
    <x v="0"/>
    <x v="1"/>
  </r>
  <r>
    <x v="265"/>
    <s v=" IDG Capital"/>
    <s v=" Siam Commercial Bank"/>
    <m/>
    <x v="6"/>
    <x v="1"/>
  </r>
  <r>
    <x v="110"/>
    <s v=" Tao Capital Partners"/>
    <s v=" Andreessen Horowitz"/>
    <m/>
    <x v="6"/>
    <x v="1"/>
  </r>
  <r>
    <x v="266"/>
    <s v=" Pitango Venture Capital"/>
    <s v=" Qumra Capital"/>
    <m/>
    <x v="4"/>
    <x v="1"/>
  </r>
  <r>
    <x v="267"/>
    <s v=" Tiger Global"/>
    <s v=" August Capital"/>
    <m/>
    <x v="7"/>
    <x v="1"/>
  </r>
  <r>
    <x v="268"/>
    <s v=" Formation 8"/>
    <s v=" CRV"/>
    <m/>
    <x v="3"/>
    <x v="1"/>
  </r>
  <r>
    <x v="55"/>
    <s v=" Index Ventures"/>
    <s v=" Insight Venture Partners"/>
    <m/>
    <x v="2"/>
    <x v="16"/>
  </r>
  <r>
    <x v="269"/>
    <s v=" Xiaomi"/>
    <s v=" FutureX Capital"/>
    <m/>
    <x v="3"/>
    <x v="39"/>
  </r>
  <r>
    <x v="127"/>
    <s v=" TPG Growth"/>
    <s v=" Sound Ventures"/>
    <m/>
    <x v="3"/>
    <x v="1"/>
  </r>
  <r>
    <x v="270"/>
    <s v=" Bezos Expeditions"/>
    <s v=" 500 Startups"/>
    <m/>
    <x v="1"/>
    <x v="1"/>
  </r>
  <r>
    <x v="271"/>
    <s v=" Oak HC/FT Partners"/>
    <s v=" Emergence Capital Partners"/>
    <m/>
    <x v="3"/>
    <x v="1"/>
  </r>
  <r>
    <x v="16"/>
    <s v=" Almaz Capital Partners"/>
    <s v=" Altimeter Capital"/>
    <m/>
    <x v="5"/>
    <x v="1"/>
  </r>
  <r>
    <x v="272"/>
    <s v=" General Atlantic"/>
    <s v=" SoftBank Group"/>
    <m/>
    <x v="4"/>
    <x v="21"/>
  </r>
  <r>
    <x v="254"/>
    <s v=" Activant Capital"/>
    <s v=" GLP Capital Partners"/>
    <m/>
    <x v="1"/>
    <x v="1"/>
  </r>
  <r>
    <x v="5"/>
    <s v=" Caffeinated Capital"/>
    <s v=" SciFi VC"/>
    <m/>
    <x v="0"/>
    <x v="1"/>
  </r>
  <r>
    <x v="16"/>
    <s v=" Redpoint Ventures"/>
    <s v=" Norwest Venture Partners"/>
    <m/>
    <x v="3"/>
    <x v="29"/>
  </r>
  <r>
    <x v="67"/>
    <s v=" Tenaya Capital"/>
    <s v=" Sequoia Capital"/>
    <m/>
    <x v="4"/>
    <x v="1"/>
  </r>
  <r>
    <x v="273"/>
    <s v=" Menlo Ventures"/>
    <s v=" Andreessen Horowitz"/>
    <m/>
    <x v="4"/>
    <x v="1"/>
  </r>
  <r>
    <x v="274"/>
    <s v=" Iris Capital"/>
    <s v=" 360 Capital Partners"/>
    <m/>
    <x v="2"/>
    <x v="6"/>
  </r>
  <r>
    <x v="275"/>
    <s v=" DFJ Growth Fund"/>
    <s v=" Foundry Group"/>
    <m/>
    <x v="13"/>
    <x v="14"/>
  </r>
  <r>
    <x v="276"/>
    <s v=" CMB International Capital"/>
    <s v=" Vision Knight Capital"/>
    <m/>
    <x v="6"/>
    <x v="1"/>
  </r>
  <r>
    <x v="277"/>
    <s v=" Bain &amp; Company"/>
    <s v=" General Catalyst"/>
    <m/>
    <x v="11"/>
    <x v="0"/>
  </r>
  <r>
    <x v="278"/>
    <s v=" GP Capital"/>
    <s v=" Western Capital Management"/>
    <m/>
    <x v="3"/>
    <x v="13"/>
  </r>
  <r>
    <x v="142"/>
    <s v=" Blue Cloud Ventures"/>
    <s v=" Index Ventures"/>
    <m/>
    <x v="0"/>
    <x v="1"/>
  </r>
  <r>
    <x v="279"/>
    <s v=" Tiger Global Management"/>
    <s v=" Spectrum Equity"/>
    <m/>
    <x v="3"/>
    <x v="1"/>
  </r>
  <r>
    <x v="78"/>
    <s v=" TPG Alternative &amp; Renewable Technologies"/>
    <s v=" Ireland Strategic Investment Fund"/>
    <m/>
    <x v="4"/>
    <x v="1"/>
  </r>
  <r>
    <x v="280"/>
    <s v=" GGV Capital"/>
    <s v=" Morningside Venture Capital"/>
    <m/>
    <x v="5"/>
    <x v="0"/>
  </r>
  <r>
    <x v="6"/>
    <s v=" Creandum"/>
    <s v=" Accel"/>
    <m/>
    <x v="4"/>
    <x v="1"/>
  </r>
  <r>
    <x v="38"/>
    <s v=" SoftBank Group"/>
    <s v=" Monashees+"/>
    <m/>
    <x v="2"/>
    <x v="12"/>
  </r>
  <r>
    <x v="281"/>
    <s v=" Greyhound Capital"/>
    <s v=" Socii Capital"/>
    <m/>
    <x v="1"/>
    <x v="10"/>
  </r>
  <r>
    <x v="282"/>
    <s v=" Capital Today"/>
    <s v=" General Atlantic"/>
    <m/>
    <x v="9"/>
    <x v="1"/>
  </r>
  <r>
    <x v="283"/>
    <s v=" Qualcomm Ventures"/>
    <s v=" Andreessen Horowitz"/>
    <m/>
    <x v="1"/>
    <x v="1"/>
  </r>
  <r>
    <x v="13"/>
    <s v=" D1 Capita Partners"/>
    <s v=" Greenoaks Capital Management"/>
    <m/>
    <x v="4"/>
    <x v="1"/>
  </r>
  <r>
    <x v="15"/>
    <s v=" Altimeter Capital"/>
    <s v=" Quiet Capital"/>
    <m/>
    <x v="0"/>
    <x v="18"/>
  </r>
  <r>
    <x v="78"/>
    <s v=" Tiger Global Management"/>
    <s v=" Gradient Ventures"/>
    <m/>
    <x v="10"/>
    <x v="1"/>
  </r>
  <r>
    <x v="78"/>
    <s v=" Warburg Pincus"/>
    <s v=" Ayala Corporation"/>
    <m/>
    <x v="9"/>
    <x v="1"/>
  </r>
  <r>
    <x v="93"/>
    <s v=" One Peak Partners"/>
    <s v=" Creandum"/>
    <m/>
    <x v="1"/>
    <x v="4"/>
  </r>
  <r>
    <x v="5"/>
    <s v=" Kleiner Perkins Caufield &amp; Byers"/>
    <s v=" EQT Ventures"/>
    <m/>
    <x v="14"/>
    <x v="0"/>
  </r>
  <r>
    <x v="0"/>
    <s v=" Source Code Capital"/>
    <s v=" Redpoint Ventures China"/>
    <m/>
    <x v="3"/>
    <x v="1"/>
  </r>
  <r>
    <x v="222"/>
    <s v=" MaC Venture Capital"/>
    <s v=" FinVC"/>
    <m/>
    <x v="0"/>
    <x v="0"/>
  </r>
  <r>
    <x v="284"/>
    <s v=" Mizuho Financial Group"/>
    <s v=" FANUC"/>
    <m/>
    <x v="3"/>
    <x v="23"/>
  </r>
  <r>
    <x v="35"/>
    <s v=" Matrix Partners"/>
    <s v=" Benchmark"/>
    <m/>
    <x v="4"/>
    <x v="1"/>
  </r>
  <r>
    <x v="250"/>
    <s v=" Dell Technologies Capital"/>
    <s v=" Bain Capital Ventures"/>
    <m/>
    <x v="11"/>
    <x v="10"/>
  </r>
  <r>
    <x v="285"/>
    <s v=" Globis Capital Partners"/>
    <s v=" Atomico"/>
    <m/>
    <x v="3"/>
    <x v="1"/>
  </r>
  <r>
    <x v="286"/>
    <s v=" Work-Bench"/>
    <s v=" RRE Ventures"/>
    <m/>
    <x v="9"/>
    <x v="1"/>
  </r>
  <r>
    <x v="8"/>
    <s v=" Paradigm"/>
    <s v=" Pantera Capital"/>
    <m/>
    <x v="3"/>
    <x v="6"/>
  </r>
  <r>
    <x v="3"/>
    <s v=" Green Innovations"/>
    <s v=" Founders Fund"/>
    <m/>
    <x v="0"/>
    <x v="1"/>
  </r>
  <r>
    <x v="287"/>
    <s v=" White Star Capital"/>
    <s v=" Novator Partners"/>
    <m/>
    <x v="4"/>
    <x v="1"/>
  </r>
  <r>
    <x v="77"/>
    <s v=" capitalG"/>
    <s v=" World Lab Innovation"/>
    <m/>
    <x v="2"/>
    <x v="6"/>
  </r>
  <r>
    <x v="288"/>
    <s v=" Vertex Ventures"/>
    <s v=" Oryzn Capital"/>
    <m/>
    <x v="5"/>
    <x v="10"/>
  </r>
  <r>
    <x v="20"/>
    <s v=" Obvious Ventures"/>
    <s v=" Venrock"/>
    <m/>
    <x v="3"/>
    <x v="4"/>
  </r>
  <r>
    <x v="289"/>
    <s v=" Baidu"/>
    <s v=" Vision Plus Capital"/>
    <m/>
    <x v="4"/>
    <x v="1"/>
  </r>
  <r>
    <x v="172"/>
    <s v=" Eastern Bell Capital"/>
    <s v=" Hongtai Capital Holdings"/>
    <m/>
    <x v="3"/>
    <x v="1"/>
  </r>
  <r>
    <x v="7"/>
    <s v=" 5Y Capital"/>
    <s v=" Sequoia Capital China"/>
    <m/>
    <x v="4"/>
    <x v="1"/>
  </r>
  <r>
    <x v="290"/>
    <s v=" Ventura Capital"/>
    <s v=" dmg ventures"/>
    <m/>
    <x v="0"/>
    <x v="1"/>
  </r>
  <r>
    <x v="291"/>
    <s v=" QC Capital"/>
    <s v=" Unicom Innovation Venture Capital"/>
    <m/>
    <x v="3"/>
    <x v="1"/>
  </r>
  <r>
    <x v="292"/>
    <s v=" Bain Capital Tech Opportunities"/>
    <s v=" Sequoia Capital India"/>
    <m/>
    <x v="3"/>
    <x v="4"/>
  </r>
  <r>
    <x v="293"/>
    <s v=" GF Xinde Investment Management Co."/>
    <s v=" Haitong Leading Capital Management"/>
    <m/>
    <x v="3"/>
    <x v="1"/>
  </r>
  <r>
    <x v="78"/>
    <s v=" B Capital Group"/>
    <s v=" Lightspeed Venture Partners"/>
    <m/>
    <x v="3"/>
    <x v="1"/>
  </r>
  <r>
    <x v="294"/>
    <s v=" Yunfeng Capital"/>
    <s v=" Meridian Capital"/>
    <m/>
    <x v="2"/>
    <x v="6"/>
  </r>
  <r>
    <x v="282"/>
    <s v=" Vivo Capital"/>
    <s v=" Sequoia Capital China"/>
    <m/>
    <x v="4"/>
    <x v="1"/>
  </r>
  <r>
    <x v="237"/>
    <s v=" BUILD Capital Partners"/>
    <s v=" Northzone Ventures"/>
    <m/>
    <x v="3"/>
    <x v="4"/>
  </r>
  <r>
    <x v="295"/>
    <s v=" Casdin Capital"/>
    <s v=" Google Ventures"/>
    <m/>
    <x v="2"/>
    <x v="16"/>
  </r>
  <r>
    <x v="271"/>
    <s v=" Next Coast Ventures"/>
    <s v=" SoGal Ventures"/>
    <m/>
    <x v="0"/>
    <x v="0"/>
  </r>
  <r>
    <x v="296"/>
    <s v=" BMW i Ventures"/>
    <s v=" SoftBank Group"/>
    <m/>
    <x v="0"/>
    <x v="24"/>
  </r>
  <r>
    <x v="101"/>
    <s v=" Comcast Ventures"/>
    <s v=" Insight Partners"/>
    <m/>
    <x v="4"/>
    <x v="17"/>
  </r>
  <r>
    <x v="297"/>
    <s v=" Founder H Fund"/>
    <s v=" Richland Equities"/>
    <m/>
    <x v="2"/>
    <x v="7"/>
  </r>
  <r>
    <x v="29"/>
    <s v=" Gaocheng Capital"/>
    <s v=" Chuanrong Capital"/>
    <m/>
    <x v="1"/>
    <x v="1"/>
  </r>
  <r>
    <x v="298"/>
    <s v=" Baidu"/>
    <s v=" Wanxin Media"/>
    <m/>
    <x v="14"/>
    <x v="1"/>
  </r>
  <r>
    <x v="299"/>
    <s v=" E Fund"/>
    <s v=" Ideal International"/>
    <m/>
    <x v="0"/>
    <x v="1"/>
  </r>
  <r>
    <x v="282"/>
    <s v=" Temasek Holdings"/>
    <s v=" Silverlink Capital"/>
    <m/>
    <x v="4"/>
    <x v="1"/>
  </r>
  <r>
    <x v="172"/>
    <s v=" Ventech China"/>
    <s v=" Shunwei Capital Partners"/>
    <m/>
    <x v="11"/>
    <x v="16"/>
  </r>
  <r>
    <x v="300"/>
    <s v=" New Hope Fund"/>
    <s v=" Sino-Ocean Capital"/>
    <m/>
    <x v="0"/>
    <x v="0"/>
  </r>
  <r>
    <x v="6"/>
    <s v=" Thrive Capital"/>
    <s v=" Bain Capital Ventures"/>
    <m/>
    <x v="3"/>
    <x v="15"/>
  </r>
  <r>
    <x v="301"/>
    <s v=" SoftBank Group"/>
    <s v=" iVision Ventures"/>
    <m/>
    <x v="6"/>
    <x v="1"/>
  </r>
  <r>
    <x v="0"/>
    <s v=" InnoVision Capital"/>
    <s v=" Qianhai Fund of Funds"/>
    <m/>
    <x v="3"/>
    <x v="1"/>
  </r>
  <r>
    <x v="45"/>
    <s v=" The Times Group"/>
    <s v=" GMO VenturePartners"/>
    <m/>
    <x v="3"/>
    <x v="14"/>
  </r>
  <r>
    <x v="141"/>
    <s v=" Summit Partners"/>
    <s v=" Sands Capital"/>
    <m/>
    <x v="7"/>
    <x v="1"/>
  </r>
  <r>
    <x v="248"/>
    <s v=" AXA Venture Partners"/>
    <s v=" Sigma Prime Ventures"/>
    <m/>
    <x v="3"/>
    <x v="13"/>
  </r>
  <r>
    <x v="302"/>
    <s v=" XVC Venture Capital"/>
    <s v=" Hillhouse Capital Management"/>
    <m/>
    <x v="4"/>
    <x v="1"/>
  </r>
  <r>
    <x v="303"/>
    <s v=" We Capital"/>
    <s v=" China Minsheng Investment Group"/>
    <m/>
    <x v="5"/>
    <x v="1"/>
  </r>
  <r>
    <x v="304"/>
    <s v=" Cercano Management"/>
    <s v=" T. Rowe Price"/>
    <m/>
    <x v="3"/>
    <x v="1"/>
  </r>
  <r>
    <x v="305"/>
    <s v=" Huagai Capital"/>
    <s v=" China Creation Ventures"/>
    <m/>
    <x v="7"/>
    <x v="1"/>
  </r>
  <r>
    <x v="306"/>
    <s v=" Blackrock"/>
    <s v=" Alibaba Group"/>
    <m/>
    <x v="7"/>
    <x v="1"/>
  </r>
  <r>
    <x v="307"/>
    <s v=" Goldman Sachs"/>
    <s v=" Bain Capital Credit"/>
    <m/>
    <x v="4"/>
    <x v="1"/>
  </r>
  <r>
    <x v="308"/>
    <s v=" CR Capital Mgmt"/>
    <s v=" JD Digits"/>
    <m/>
    <x v="10"/>
    <x v="16"/>
  </r>
  <r>
    <x v="309"/>
    <s v=" Qiming Venture Partners"/>
    <s v=" GGV Capital"/>
    <m/>
    <x v="10"/>
    <x v="1"/>
  </r>
  <r>
    <x v="310"/>
    <s v=" Robert Bosch Venture Capital"/>
    <s v=" SeptWolves Ventures"/>
    <m/>
    <x v="6"/>
    <x v="0"/>
  </r>
  <r>
    <x v="0"/>
    <s v=" China Life Investment Holding Company"/>
    <s v=" Qiming Venture Partners"/>
    <m/>
    <x v="0"/>
    <x v="1"/>
  </r>
  <r>
    <x v="311"/>
    <s v=" Khosla Ventures"/>
    <s v=" AME Cloud Ventures"/>
    <m/>
    <x v="2"/>
    <x v="0"/>
  </r>
  <r>
    <x v="312"/>
    <s v=" Foundation Capital"/>
    <s v=" Thoma Bravo"/>
    <m/>
    <x v="5"/>
    <x v="1"/>
  </r>
  <r>
    <x v="282"/>
    <s v=" China Broadband Capital"/>
    <s v=" CDH Investments"/>
    <m/>
    <x v="4"/>
    <x v="1"/>
  </r>
  <r>
    <x v="313"/>
    <s v=" Hongdao Capital"/>
    <s v=" Mobai Capital"/>
    <m/>
    <x v="4"/>
    <x v="1"/>
  </r>
  <r>
    <x v="314"/>
    <s v=" Hopu Investment Management"/>
    <s v=" Kefa Capital"/>
    <m/>
    <x v="13"/>
    <x v="1"/>
  </r>
  <r>
    <x v="315"/>
    <s v=" Northern Light Venture Capital"/>
    <s v=" Microsoft"/>
    <m/>
    <x v="14"/>
    <x v="0"/>
  </r>
  <r>
    <x v="12"/>
    <s v=" Hillhouse Capital Management"/>
    <s v=" IDG Capital"/>
    <m/>
    <x v="9"/>
    <x v="2"/>
  </r>
  <r>
    <x v="63"/>
    <s v=" KKR"/>
    <s v=" Goldman Sachs"/>
    <m/>
    <x v="5"/>
    <x v="23"/>
  </r>
  <r>
    <x v="302"/>
    <s v=" Global Logistic Properties"/>
    <s v=" K2VC"/>
    <m/>
    <x v="4"/>
    <x v="1"/>
  </r>
  <r>
    <x v="130"/>
    <s v=" Capital Today"/>
    <s v=" Longzhu Capital"/>
    <m/>
    <x v="3"/>
    <x v="20"/>
  </r>
  <r>
    <x v="316"/>
    <s v=" Upfront Ventures"/>
    <s v=" IDInvest Partners"/>
    <m/>
    <x v="12"/>
    <x v="0"/>
  </r>
  <r>
    <x v="0"/>
    <s v=" Qiming Venture Partners"/>
    <s v=" Tencent Holdings"/>
    <m/>
    <x v="10"/>
    <x v="1"/>
  </r>
  <r>
    <x v="317"/>
    <s v=" SIG Asia Investments"/>
    <s v=" China State Capital Venture Capital Fund"/>
    <m/>
    <x v="2"/>
    <x v="1"/>
  </r>
  <r>
    <x v="3"/>
    <s v=" Horizons Ventures"/>
    <s v=" Founders Fund"/>
    <m/>
    <x v="3"/>
    <x v="1"/>
  </r>
  <r>
    <x v="216"/>
    <s v=" Dragoneer Investment Group"/>
    <s v=" BlackRock"/>
    <m/>
    <x v="4"/>
    <x v="1"/>
  </r>
  <r>
    <x v="254"/>
    <s v=" Menlo Ventures"/>
    <s v=" Tiger Global Management"/>
    <m/>
    <x v="3"/>
    <x v="40"/>
  </r>
  <r>
    <x v="172"/>
    <s v=" Sequoia Capital China"/>
    <s v=" Genesis Capital"/>
    <m/>
    <x v="7"/>
    <x v="1"/>
  </r>
  <r>
    <x v="318"/>
    <s v=" Israel Growth Partners"/>
    <s v=" Insight Partners"/>
    <m/>
    <x v="4"/>
    <x v="1"/>
  </r>
  <r>
    <x v="12"/>
    <s v=" IDG Capital"/>
    <s v=" Linear Venture"/>
    <m/>
    <x v="1"/>
    <x v="41"/>
  </r>
  <r>
    <x v="319"/>
    <s v=" Redpoint Ventures"/>
    <s v=" GGV Capital"/>
    <m/>
    <x v="3"/>
    <x v="42"/>
  </r>
  <r>
    <x v="148"/>
    <s v=" QiMing Venture Partners"/>
    <s v=" Chengwei Capital"/>
    <m/>
    <x v="3"/>
    <x v="1"/>
  </r>
  <r>
    <x v="320"/>
    <s v=" Accel"/>
    <s v=" Elaia Partners"/>
    <m/>
    <x v="0"/>
    <x v="36"/>
  </r>
  <r>
    <x v="99"/>
    <s v=" Accel"/>
    <s v=" Kalaari Capital"/>
    <m/>
    <x v="4"/>
    <x v="1"/>
  </r>
  <r>
    <x v="63"/>
    <s v=" China Everbright Investment Management"/>
    <s v=" Yinxinggu Capital"/>
    <m/>
    <x v="7"/>
    <x v="1"/>
  </r>
  <r>
    <x v="148"/>
    <s v=" Norwest Venture Partners"/>
    <s v=" Sierra Ventures"/>
    <m/>
    <x v="14"/>
    <x v="36"/>
  </r>
  <r>
    <x v="321"/>
    <s v=" CDH Investments"/>
    <s v=" Sequoia Capital China"/>
    <m/>
    <x v="9"/>
    <x v="1"/>
  </r>
  <r>
    <x v="322"/>
    <s v=" Mangrove Capital Partners"/>
    <s v=" 14W"/>
    <m/>
    <x v="13"/>
    <x v="18"/>
  </r>
  <r>
    <x v="6"/>
    <s v=" Eight Roads Ventures"/>
    <s v=" General Atlantic"/>
    <m/>
    <x v="9"/>
    <x v="1"/>
  </r>
  <r>
    <x v="78"/>
    <s v=" Coinbase Ventures"/>
    <s v=" PayPal Ventures"/>
    <m/>
    <x v="12"/>
    <x v="10"/>
  </r>
  <r>
    <x v="177"/>
    <s v=" Capital Today"/>
    <s v=" JOY Capital"/>
    <m/>
    <x v="6"/>
    <x v="11"/>
  </r>
  <r>
    <x v="302"/>
    <s v=" Meituan Dianping"/>
    <s v=" Tencent Holdings"/>
    <m/>
    <x v="3"/>
    <x v="1"/>
  </r>
  <r>
    <x v="302"/>
    <s v=" Coatue Management"/>
    <s v=" DCM Ventures"/>
    <m/>
    <x v="0"/>
    <x v="1"/>
  </r>
  <r>
    <x v="323"/>
    <s v=" Andreessen Horowitz"/>
    <s v=" SoftBank Group"/>
    <m/>
    <x v="9"/>
    <x v="1"/>
  </r>
  <r>
    <x v="324"/>
    <s v=" Clocktower Technology Ventures"/>
    <s v=" Jump Capital"/>
    <m/>
    <x v="4"/>
    <x v="0"/>
  </r>
  <r>
    <x v="325"/>
    <s v=" General Catalyst"/>
    <s v=" Drive Capital"/>
    <m/>
    <x v="2"/>
    <x v="0"/>
  </r>
  <r>
    <x v="326"/>
    <s v=" Andreessen Horowitz"/>
    <s v=" Fifty Years Fund"/>
    <m/>
    <x v="0"/>
    <x v="0"/>
  </r>
  <r>
    <x v="70"/>
    <s v=" Comcast Ventures"/>
    <s v=" Forerunner Ventures"/>
    <m/>
    <x v="3"/>
    <x v="4"/>
  </r>
  <r>
    <x v="327"/>
    <s v=" Otter Rock Capital"/>
    <s v=" Rakuten"/>
    <m/>
    <x v="5"/>
    <x v="0"/>
  </r>
  <r>
    <x v="23"/>
    <s v=" Aspenwood Ventures"/>
    <s v=" Spark Capital"/>
    <m/>
    <x v="9"/>
    <x v="1"/>
  </r>
  <r>
    <x v="75"/>
    <s v=" General Catalyst"/>
    <s v=" Khosla Ventures"/>
    <m/>
    <x v="9"/>
    <x v="12"/>
  </r>
  <r>
    <x v="328"/>
    <s v=" Owl Ventures"/>
    <s v=" Jump Capital"/>
    <m/>
    <x v="7"/>
    <x v="1"/>
  </r>
  <r>
    <x v="329"/>
    <s v=" SmartFin Capital"/>
    <s v=" OMERS Ventures"/>
    <m/>
    <x v="14"/>
    <x v="30"/>
  </r>
  <r>
    <x v="5"/>
    <s v=" Initialized Capital"/>
    <s v=" TriplePoint Capital"/>
    <m/>
    <x v="10"/>
    <x v="0"/>
  </r>
  <r>
    <x v="330"/>
    <s v=" Two Sigma Ventures"/>
    <s v=" FJ Labs"/>
    <m/>
    <x v="3"/>
    <x v="6"/>
  </r>
  <r>
    <x v="331"/>
    <s v=" Zeev Ventures"/>
    <s v=" Bessemer Venture Partners"/>
    <m/>
    <x v="0"/>
    <x v="0"/>
  </r>
  <r>
    <x v="45"/>
    <s v=" Tiger Global Management"/>
    <s v=" Tencent"/>
    <m/>
    <x v="9"/>
    <x v="0"/>
  </r>
  <r>
    <x v="292"/>
    <s v=" Tiger Global management"/>
    <s v=" CRV"/>
    <m/>
    <x v="11"/>
    <x v="2"/>
  </r>
  <r>
    <x v="17"/>
    <s v=" CRV"/>
    <s v=" Index Ventures"/>
    <m/>
    <x v="9"/>
    <x v="1"/>
  </r>
  <r>
    <x v="17"/>
    <s v=" Tiger Global management"/>
    <s v=" Tencent"/>
    <m/>
    <x v="2"/>
    <x v="1"/>
  </r>
  <r>
    <x v="332"/>
    <s v=" s28 Capital"/>
    <s v=" Lightspeed Venture Partners"/>
    <m/>
    <x v="11"/>
    <x v="1"/>
  </r>
  <r>
    <x v="56"/>
    <s v=" Canaan Partners"/>
    <s v=" Sound Ventures"/>
    <m/>
    <x v="4"/>
    <x v="1"/>
  </r>
  <r>
    <x v="45"/>
    <s v=" Hummingbird Ventures"/>
    <s v=" Epiq Capital"/>
    <m/>
    <x v="0"/>
    <x v="1"/>
  </r>
  <r>
    <x v="45"/>
    <s v=" Lightbox Ventures"/>
    <s v=" Coatue Management"/>
    <m/>
    <x v="2"/>
    <x v="0"/>
  </r>
  <r>
    <x v="35"/>
    <s v=" S Capital"/>
    <s v=" Tenaya Capital"/>
    <m/>
    <x v="3"/>
    <x v="0"/>
  </r>
  <r>
    <x v="77"/>
    <s v=" Tengelmann Ventures"/>
    <s v=" Holtzbrinck Ventures"/>
    <m/>
    <x v="8"/>
    <x v="0"/>
  </r>
  <r>
    <x v="217"/>
    <s v=" Temasek"/>
    <s v=" Doha Venture Capital"/>
    <m/>
    <x v="3"/>
    <x v="0"/>
  </r>
  <r>
    <x v="118"/>
    <s v=" Entree Capital"/>
    <s v=" Valar Ventures"/>
    <m/>
    <x v="8"/>
    <x v="0"/>
  </r>
  <r>
    <x v="333"/>
    <s v=" Goldman Sachs"/>
    <s v=" Google"/>
    <m/>
    <x v="3"/>
    <x v="0"/>
  </r>
  <r>
    <x v="16"/>
    <s v=" Access Industries"/>
    <s v=" Eldridge"/>
    <m/>
    <x v="5"/>
    <x v="0"/>
  </r>
  <r>
    <x v="334"/>
    <s v=" Wavemaker Partners"/>
    <s v=" Anthem Venture Partners"/>
    <m/>
    <x v="4"/>
    <x v="1"/>
  </r>
  <r>
    <x v="30"/>
    <s v=" Vintage Investment Partners"/>
    <s v=" Blumberg Capital"/>
    <m/>
    <x v="5"/>
    <x v="0"/>
  </r>
  <r>
    <x v="335"/>
    <s v=" Monashees+"/>
    <s v=" BBVA"/>
    <m/>
    <x v="5"/>
    <x v="0"/>
  </r>
  <r>
    <x v="30"/>
    <s v=" Eniac Ventures"/>
    <s v=" Canapi Ventures"/>
    <m/>
    <x v="1"/>
    <x v="22"/>
  </r>
  <r>
    <x v="254"/>
    <s v=" Bedrock Capital"/>
    <s v=" Broom Ventures"/>
    <m/>
    <x v="14"/>
    <x v="0"/>
  </r>
  <r>
    <x v="0"/>
    <s v=" Goldman Sachs"/>
    <s v=" Matrix Partners China"/>
    <m/>
    <x v="3"/>
    <x v="6"/>
  </r>
  <r>
    <x v="336"/>
    <s v=" Ivy Capital"/>
    <s v=" DCM Ventures"/>
    <m/>
    <x v="9"/>
    <x v="1"/>
  </r>
  <r>
    <x v="57"/>
    <s v=" Resolute Ventures"/>
    <s v=" IA Ventures"/>
    <m/>
    <x v="1"/>
    <x v="16"/>
  </r>
  <r>
    <x v="337"/>
    <s v=" BMW i Ventures"/>
    <s v=" Index Ventures"/>
    <m/>
    <x v="4"/>
    <x v="1"/>
  </r>
  <r>
    <x v="338"/>
    <s v=" Company K Partners"/>
    <s v=" GIC"/>
    <m/>
    <x v="8"/>
    <x v="0"/>
  </r>
  <r>
    <x v="339"/>
    <s v=" Not Boring Capital"/>
    <s v=" Bolt Ventures"/>
    <m/>
    <x v="4"/>
    <x v="0"/>
  </r>
  <r>
    <x v="340"/>
    <s v=" NextView Ventures"/>
    <s v=" Mayfield Fund"/>
    <m/>
    <x v="11"/>
    <x v="1"/>
  </r>
  <r>
    <x v="341"/>
    <s v=" Temasek Holdings Ltd."/>
    <s v=" Tiantu Capital Co."/>
    <m/>
    <x v="0"/>
    <x v="0"/>
  </r>
  <r>
    <x v="282"/>
    <s v=" China Internet Investment Fund"/>
    <s v=" Qualcomm Ventures"/>
    <m/>
    <x v="9"/>
    <x v="0"/>
  </r>
  <r>
    <x v="30"/>
    <s v=" Menlo Ventures"/>
    <s v=" Anthermis"/>
    <m/>
    <x v="1"/>
    <x v="0"/>
  </r>
  <r>
    <x v="342"/>
    <s v=" Revolution Growth"/>
    <s v=" Invus Group"/>
    <m/>
    <x v="2"/>
    <x v="6"/>
  </r>
  <r>
    <x v="56"/>
    <s v=" General Catalyst"/>
    <s v=" Kraken Ventures"/>
    <m/>
    <x v="3"/>
    <x v="4"/>
  </r>
  <r>
    <x v="78"/>
    <s v=" Silversmith Capital Partners"/>
    <s v=" Spotify"/>
    <m/>
    <x v="14"/>
    <x v="0"/>
  </r>
  <r>
    <x v="343"/>
    <s v=" GLP Capital Partners"/>
    <s v=" Google Ventures"/>
    <m/>
    <x v="0"/>
    <x v="0"/>
  </r>
  <r>
    <x v="344"/>
    <s v=" GE Healthcare"/>
    <s v=" Koch Disruptive Technologies"/>
    <m/>
    <x v="5"/>
    <x v="0"/>
  </r>
  <r>
    <x v="78"/>
    <s v=" Sequoia Capital"/>
    <s v=" Stripes Group"/>
    <m/>
    <x v="9"/>
    <x v="0"/>
  </r>
  <r>
    <x v="90"/>
    <s v=" QED Investors"/>
    <s v=" International Finance Corporation"/>
    <m/>
    <x v="0"/>
    <x v="1"/>
  </r>
  <r>
    <x v="345"/>
    <s v=" Insight Partners"/>
    <s v=" Index Ventures"/>
    <m/>
    <x v="13"/>
    <x v="1"/>
  </r>
  <r>
    <x v="346"/>
    <s v=" Maersk Growth"/>
    <s v=" BlackRock"/>
    <m/>
    <x v="14"/>
    <x v="0"/>
  </r>
  <r>
    <x v="219"/>
    <s v=" Soros Fund Management"/>
    <s v=" Summer Capital"/>
    <m/>
    <x v="3"/>
    <x v="0"/>
  </r>
  <r>
    <x v="22"/>
    <s v=" H Capital"/>
    <s v=" Capital Today"/>
    <m/>
    <x v="4"/>
    <x v="0"/>
  </r>
  <r>
    <x v="347"/>
    <s v=" Kinnevik"/>
    <s v=" Felix Capital"/>
    <m/>
    <x v="3"/>
    <x v="0"/>
  </r>
  <r>
    <x v="16"/>
    <s v=" Dell Technologies Capital"/>
    <s v=" Wipro Ventures"/>
    <m/>
    <x v="4"/>
    <x v="0"/>
  </r>
  <r>
    <x v="40"/>
    <s v=" SAP.iO Fund"/>
    <s v=" Scale Venture Partners"/>
    <m/>
    <x v="5"/>
    <x v="0"/>
  </r>
  <r>
    <x v="8"/>
    <s v=" Y Combinator"/>
    <s v=" Accel"/>
    <m/>
    <x v="5"/>
    <x v="0"/>
  </r>
  <r>
    <x v="7"/>
    <s v=" Tiger Global Management"/>
    <s v=" Global Founders Capital"/>
    <m/>
    <x v="2"/>
    <x v="0"/>
  </r>
  <r>
    <x v="5"/>
    <s v=" Prosus Ventures"/>
    <s v=" Thrive Capital"/>
    <m/>
    <x v="1"/>
    <x v="16"/>
  </r>
  <r>
    <x v="348"/>
    <s v=" Framework Ventures"/>
    <s v=" 3L"/>
    <m/>
    <x v="11"/>
    <x v="0"/>
  </r>
  <r>
    <x v="0"/>
    <s v=" CMC Capital Partners"/>
    <s v=" Tencent Holdings"/>
    <m/>
    <x v="2"/>
    <x v="0"/>
  </r>
  <r>
    <x v="81"/>
    <s v=" Hedosophia"/>
    <s v=" Outrun Ventures"/>
    <m/>
    <x v="11"/>
    <x v="0"/>
  </r>
  <r>
    <x v="349"/>
    <s v=" Struck Capital"/>
    <s v=" Alumni Ventures Group"/>
    <m/>
    <x v="6"/>
    <x v="1"/>
  </r>
  <r>
    <x v="102"/>
    <s v=" Banner Ventures"/>
    <s v=" FJ Labs"/>
    <m/>
    <x v="3"/>
    <x v="1"/>
  </r>
  <r>
    <x v="5"/>
    <s v=" Bessemer Venture Partners"/>
    <s v=" Coatue Management"/>
    <m/>
    <x v="3"/>
    <x v="1"/>
  </r>
  <r>
    <x v="183"/>
    <s v=" 5Y Capital"/>
    <s v=" Legend Capital"/>
    <m/>
    <x v="4"/>
    <x v="0"/>
  </r>
  <r>
    <x v="350"/>
    <s v=" Endeavor"/>
    <s v=" Riverwood Capital"/>
    <m/>
    <x v="3"/>
    <x v="18"/>
  </r>
  <r>
    <x v="351"/>
    <s v=" JAFCO"/>
    <s v=" The Carlyle Group"/>
    <m/>
    <x v="4"/>
    <x v="0"/>
  </r>
  <r>
    <x v="352"/>
    <s v=" Bessemer Venture Partners"/>
    <s v=" FirstMark Capital"/>
    <m/>
    <x v="13"/>
    <x v="1"/>
  </r>
  <r>
    <x v="353"/>
    <s v=" Caffeinated Capital"/>
    <s v=" Operator Collective"/>
    <m/>
    <x v="14"/>
    <x v="0"/>
  </r>
  <r>
    <x v="354"/>
    <s v=" Data Collective"/>
    <s v=" Salesforce Ventures"/>
    <m/>
    <x v="3"/>
    <x v="1"/>
  </r>
  <r>
    <x v="355"/>
    <s v=" Battery Ventures"/>
    <s v=" Sequoia Capital Israel"/>
    <m/>
    <x v="9"/>
    <x v="6"/>
  </r>
  <r>
    <x v="45"/>
    <s v=" Hillhouse Capital Management"/>
    <s v=" Sunley House Capital Management"/>
    <m/>
    <x v="7"/>
    <x v="0"/>
  </r>
  <r>
    <x v="78"/>
    <s v=" Salesforce Ventures"/>
    <s v=" Perpetual Investors"/>
    <m/>
    <x v="2"/>
    <x v="1"/>
  </r>
  <r>
    <x v="356"/>
    <s v=" Inspiration Ventures"/>
    <s v=" Carrick Capital Partners"/>
    <m/>
    <x v="2"/>
    <x v="0"/>
  </r>
  <r>
    <x v="357"/>
    <s v=" Insight Partners"/>
    <s v=" Norwest Venture Partners"/>
    <m/>
    <x v="9"/>
    <x v="1"/>
  </r>
  <r>
    <x v="13"/>
    <s v=" Greylock Partners"/>
    <s v=" Meritech Capital Partners"/>
    <m/>
    <x v="2"/>
    <x v="0"/>
  </r>
  <r>
    <x v="12"/>
    <s v=" BlackRock"/>
    <s v=" ACE &amp; Company"/>
    <m/>
    <x v="3"/>
    <x v="16"/>
  </r>
  <r>
    <x v="258"/>
    <s v=" Tiger Global Management"/>
    <s v=" FTX Venture"/>
    <m/>
    <x v="3"/>
    <x v="1"/>
  </r>
  <r>
    <x v="358"/>
    <s v=" Alexandria Venture Investments"/>
    <s v=" Investment Corporation of Dubai"/>
    <m/>
    <x v="12"/>
    <x v="0"/>
  </r>
  <r>
    <x v="12"/>
    <s v=" Tiger Global Management"/>
    <s v=" Greycroft"/>
    <m/>
    <x v="6"/>
    <x v="0"/>
  </r>
  <r>
    <x v="126"/>
    <s v=" Helion Venture Partners"/>
    <s v=" INGKA Investments"/>
    <m/>
    <x v="5"/>
    <x v="0"/>
  </r>
  <r>
    <x v="359"/>
    <s v=" Advent International"/>
    <s v=" Balderton Capital"/>
    <m/>
    <x v="11"/>
    <x v="0"/>
  </r>
  <r>
    <x v="38"/>
    <s v=" Accel"/>
    <s v=" Canaan Partners"/>
    <m/>
    <x v="13"/>
    <x v="1"/>
  </r>
  <r>
    <x v="360"/>
    <s v=" Trifecta Capital"/>
    <s v=" Bessemer Venture Partners"/>
    <m/>
    <x v="10"/>
    <x v="0"/>
  </r>
  <r>
    <x v="361"/>
    <s v=" Softbank Group"/>
    <s v=" Prosus Ventures"/>
    <m/>
    <x v="2"/>
    <x v="4"/>
  </r>
  <r>
    <x v="244"/>
    <s v=" Polychain Capital"/>
    <s v=" Lightspeed Venture Partners"/>
    <m/>
    <x v="3"/>
    <x v="1"/>
  </r>
  <r>
    <x v="226"/>
    <s v=" Andreessen Horowitz"/>
    <s v=" Jump Capital"/>
    <m/>
    <x v="4"/>
    <x v="0"/>
  </r>
  <r>
    <x v="6"/>
    <s v=" Sequoia Capital"/>
    <s v=" Bezos Expeditions"/>
    <m/>
    <x v="9"/>
    <x v="1"/>
  </r>
  <r>
    <x v="362"/>
    <s v=" Google Ventures"/>
    <s v=" F-Prime Capital"/>
    <m/>
    <x v="14"/>
    <x v="1"/>
  </r>
  <r>
    <x v="13"/>
    <s v=" Greycroft"/>
    <s v=" Advancit Capital"/>
    <m/>
    <x v="2"/>
    <x v="1"/>
  </r>
  <r>
    <x v="102"/>
    <s v=" Kleiner Perkins Caufield &amp; Byers"/>
    <s v=" Highland Capital Partners"/>
    <m/>
    <x v="11"/>
    <x v="37"/>
  </r>
  <r>
    <x v="363"/>
    <s v=" Index Ventures"/>
    <s v=" Quadrille Capital"/>
    <m/>
    <x v="9"/>
    <x v="1"/>
  </r>
  <r>
    <x v="364"/>
    <s v=" Madrona Venture Group"/>
    <s v=" Tiger Global Management"/>
    <m/>
    <x v="4"/>
    <x v="1"/>
  </r>
  <r>
    <x v="29"/>
    <s v=" ZhenFund"/>
    <s v=" Sequoia Capital China"/>
    <m/>
    <x v="4"/>
    <x v="16"/>
  </r>
  <r>
    <x v="365"/>
    <s v=" Silver Lake"/>
    <s v=" Presidio Ventures"/>
    <m/>
    <x v="8"/>
    <x v="1"/>
  </r>
  <r>
    <x v="38"/>
    <s v=" Accel"/>
    <s v=" Canaan Partners"/>
    <m/>
    <x v="3"/>
    <x v="21"/>
  </r>
  <r>
    <x v="58"/>
    <s v=" Investcorp"/>
    <s v=" Blackstone"/>
    <m/>
    <x v="4"/>
    <x v="1"/>
  </r>
  <r>
    <x v="366"/>
    <s v=" Tencent Holdings"/>
    <s v=" Sequoia Capital China"/>
    <m/>
    <x v="4"/>
    <x v="2"/>
  </r>
  <r>
    <x v="0"/>
    <s v=" Qiming Venture Partners"/>
    <s v=" Tencent Holdings"/>
    <m/>
    <x v="4"/>
    <x v="14"/>
  </r>
  <r>
    <x v="118"/>
    <s v=" Floodgate"/>
    <s v=" Founders Fund"/>
    <m/>
    <x v="7"/>
    <x v="18"/>
  </r>
  <r>
    <x v="101"/>
    <s v=" Afore Capital"/>
    <s v=" Founders Fund"/>
    <m/>
    <x v="1"/>
    <x v="6"/>
  </r>
  <r>
    <x v="282"/>
    <s v=" Yaxia Automobile"/>
    <s v=" Far East Horizon"/>
    <m/>
    <x v="4"/>
    <x v="1"/>
  </r>
  <r>
    <x v="66"/>
    <s v=" Lightspeed Venture Partners"/>
    <s v=" Verizon Ventures"/>
    <m/>
    <x v="4"/>
    <x v="1"/>
  </r>
  <r>
    <x v="18"/>
    <s v=" Bling Capital"/>
    <s v=" Felicis Ventures"/>
    <m/>
    <x v="2"/>
    <x v="0"/>
  </r>
  <r>
    <x v="312"/>
    <s v=" Foundation Capital"/>
    <s v=" Thoma Bravo"/>
    <m/>
    <x v="13"/>
    <x v="1"/>
  </r>
  <r>
    <x v="258"/>
    <s v=" Anthemis"/>
    <s v=" CMFG Ventures"/>
    <m/>
    <x v="9"/>
    <x v="1"/>
  </r>
  <r>
    <x v="88"/>
    <s v=" Innovation Endeavors"/>
    <s v=" Insights Partners"/>
    <m/>
    <x v="9"/>
    <x v="6"/>
  </r>
  <r>
    <x v="367"/>
    <s v=" Susa Ventures"/>
    <s v=" Founders Fund"/>
    <m/>
    <x v="2"/>
    <x v="6"/>
  </r>
  <r>
    <x v="16"/>
    <s v=" Khosla Ventures"/>
    <s v=" Munich Re Ventures"/>
    <m/>
    <x v="13"/>
    <x v="1"/>
  </r>
  <r>
    <x v="368"/>
    <s v=" Gaopeng Capital"/>
    <s v=" Jinhui Xingye"/>
    <m/>
    <x v="3"/>
    <x v="10"/>
  </r>
  <r>
    <x v="369"/>
    <s v=" Munich Re Ventures"/>
    <s v=" General Atlantic"/>
    <m/>
    <x v="0"/>
    <x v="1"/>
  </r>
  <r>
    <x v="45"/>
    <s v=" Rocketship.vc"/>
    <s v=" Lightspeed India Partners"/>
    <m/>
    <x v="3"/>
    <x v="1"/>
  </r>
  <r>
    <x v="17"/>
    <s v=" Koch Disruptive Technologies"/>
    <s v=" Evolution Equity Partners"/>
    <m/>
    <x v="3"/>
    <x v="1"/>
  </r>
  <r>
    <x v="370"/>
    <s v=" Rakuten Ventures"/>
    <s v=" Golden Gate Ventures"/>
    <m/>
    <x v="14"/>
    <x v="4"/>
  </r>
  <r>
    <x v="18"/>
    <s v=" Inspired Capital"/>
    <s v=" Flybridge Capital Partners"/>
    <m/>
    <x v="4"/>
    <x v="1"/>
  </r>
  <r>
    <x v="371"/>
    <s v=" Coinbase Ventures"/>
    <s v=" Jump Capital"/>
    <m/>
    <x v="14"/>
    <x v="0"/>
  </r>
  <r>
    <x v="372"/>
    <s v=" Lightspeed Venture Partners"/>
    <s v=" Lone Pine Capital"/>
    <m/>
    <x v="4"/>
    <x v="1"/>
  </r>
  <r>
    <x v="373"/>
    <s v=" Softbank Group"/>
    <s v=" BlackRock"/>
    <m/>
    <x v="3"/>
    <x v="23"/>
  </r>
  <r>
    <x v="374"/>
    <s v=" Georgian Partners"/>
    <s v=" VentureLink"/>
    <m/>
    <x v="2"/>
    <x v="16"/>
  </r>
  <r>
    <x v="375"/>
    <s v=" Raven One Ventures"/>
    <s v=" SK Ventures"/>
    <m/>
    <x v="3"/>
    <x v="1"/>
  </r>
  <r>
    <x v="3"/>
    <s v=" General Catalyst"/>
    <s v=" Blumberg Capital"/>
    <m/>
    <x v="1"/>
    <x v="1"/>
  </r>
  <r>
    <x v="376"/>
    <s v=" Accel"/>
    <s v=" Hyde Park Venture Partners"/>
    <m/>
    <x v="12"/>
    <x v="11"/>
  </r>
  <r>
    <x v="377"/>
    <s v=" Grand Flight Investment"/>
    <s v=" Meituan Dianping"/>
    <m/>
    <x v="9"/>
    <x v="0"/>
  </r>
  <r>
    <x v="196"/>
    <s v=" Highland Europe"/>
    <s v=" Sunstone Capital"/>
    <m/>
    <x v="3"/>
    <x v="1"/>
  </r>
  <r>
    <x v="99"/>
    <s v=" SoftBank Group"/>
    <s v=" Trifecta Capital"/>
    <m/>
    <x v="2"/>
    <x v="4"/>
  </r>
  <r>
    <x v="378"/>
    <s v=" Tiger Global Management"/>
    <s v=" KKR"/>
    <m/>
    <x v="2"/>
    <x v="12"/>
  </r>
  <r>
    <x v="276"/>
    <s v=" SAIF Partners China"/>
    <s v=" Newsion Venture Capital"/>
    <m/>
    <x v="9"/>
    <x v="1"/>
  </r>
  <r>
    <x v="254"/>
    <s v=" Norwest Venture Partners"/>
    <s v=" Tiger Global Management"/>
    <m/>
    <x v="1"/>
    <x v="12"/>
  </r>
  <r>
    <x v="379"/>
    <s v=" GSV Ventures"/>
    <s v=" Elevar Equity"/>
    <m/>
    <x v="2"/>
    <x v="1"/>
  </r>
  <r>
    <x v="380"/>
    <s v=" Galeo Ventures"/>
    <s v=" Highland Europe"/>
    <m/>
    <x v="13"/>
    <x v="0"/>
  </r>
  <r>
    <x v="12"/>
    <s v=" Lightspeed Venture Partners"/>
    <s v=" ICONIQ Capital"/>
    <m/>
    <x v="0"/>
    <x v="0"/>
  </r>
  <r>
    <x v="69"/>
    <s v=" Khosla Ventures"/>
    <s v=" Tiger Global Management"/>
    <m/>
    <x v="3"/>
    <x v="1"/>
  </r>
  <r>
    <x v="381"/>
    <s v=" Genesis Partners"/>
    <s v=" Battery Ventures"/>
    <m/>
    <x v="1"/>
    <x v="1"/>
  </r>
  <r>
    <x v="78"/>
    <s v=" e.ventures"/>
    <s v=" General Atlantic"/>
    <m/>
    <x v="3"/>
    <x v="1"/>
  </r>
  <r>
    <x v="123"/>
    <s v=" Group11"/>
    <s v=" Chicago Ventures"/>
    <m/>
    <x v="4"/>
    <x v="1"/>
  </r>
  <r>
    <x v="382"/>
    <s v=" Qualcomm Ventures"/>
    <s v=" Alibaba Group"/>
    <m/>
    <x v="4"/>
    <x v="1"/>
  </r>
  <r>
    <x v="383"/>
    <s v="14W"/>
    <s v=" ForgeLight"/>
    <m/>
    <x v="5"/>
    <x v="1"/>
  </r>
  <r>
    <x v="347"/>
    <s v=" Balderton Capital"/>
    <s v=" Target Global"/>
    <m/>
    <x v="9"/>
    <x v="18"/>
  </r>
  <r>
    <x v="384"/>
    <s v=" Sequoia Capital India"/>
    <s v=" Stellaris Venture Partners"/>
    <m/>
    <x v="4"/>
    <x v="1"/>
  </r>
  <r>
    <x v="385"/>
    <s v=" Warburg Pincus"/>
    <s v=" Trifecta Capital Advisors"/>
    <m/>
    <x v="3"/>
    <x v="1"/>
  </r>
  <r>
    <x v="132"/>
    <s v=" Leonardo DiCaprio"/>
    <s v=" Promecap"/>
    <m/>
    <x v="3"/>
    <x v="13"/>
  </r>
  <r>
    <x v="386"/>
    <s v=" Altos Ventures"/>
    <s v=" Songhyun Investment"/>
    <m/>
    <x v="4"/>
    <x v="3"/>
  </r>
  <r>
    <x v="18"/>
    <s v=" Future Ventures"/>
    <s v=" AU21"/>
    <m/>
    <x v="5"/>
    <x v="1"/>
  </r>
  <r>
    <x v="1"/>
    <s v=" Upfront Ventures"/>
    <s v=" 01 Advisors"/>
    <m/>
    <x v="3"/>
    <x v="1"/>
  </r>
  <r>
    <x v="17"/>
    <s v=" Greylock Partners"/>
    <s v=" Andreessen Horowitz"/>
    <m/>
    <x v="1"/>
    <x v="0"/>
  </r>
  <r>
    <x v="0"/>
    <s v=" Rich Land Capital"/>
    <s v=" Merrysunny Wealth"/>
    <m/>
    <x v="1"/>
    <x v="1"/>
  </r>
  <r>
    <x v="387"/>
    <s v=" Qiming Venture Partners"/>
    <s v=" DST Global"/>
    <m/>
    <x v="12"/>
    <x v="37"/>
  </r>
  <r>
    <x v="388"/>
    <s v=" Andreessen Horowitz"/>
    <s v=" Sequoia Capital"/>
    <m/>
    <x v="7"/>
    <x v="1"/>
  </r>
  <r>
    <x v="389"/>
    <s v=" Y Combinator"/>
    <s v=" Tiger Global Management"/>
    <m/>
    <x v="4"/>
    <x v="1"/>
  </r>
  <r>
    <x v="0"/>
    <s v=" Gopher Asset Management"/>
    <s v=" Shanghai Electric Group"/>
    <m/>
    <x v="1"/>
    <x v="4"/>
  </r>
  <r>
    <x v="390"/>
    <s v=" SDP Investment"/>
    <s v=" Alibaba Group"/>
    <m/>
    <x v="13"/>
    <x v="1"/>
  </r>
  <r>
    <x v="23"/>
    <s v=" Alibaba Group"/>
    <s v=" Ping An Insurance"/>
    <m/>
    <x v="3"/>
    <x v="1"/>
  </r>
  <r>
    <x v="11"/>
    <s v=" Sequoia Capital China"/>
    <s v=" Linear Venture"/>
    <m/>
    <x v="4"/>
    <x v="26"/>
  </r>
  <r>
    <x v="0"/>
    <s v=" Lenovo Capital and Incubator"/>
    <s v=" Group GSR Ventures"/>
    <m/>
    <x v="4"/>
    <x v="1"/>
  </r>
  <r>
    <x v="167"/>
    <s v=" Next World Capital"/>
    <s v=" Draper Esprit"/>
    <m/>
    <x v="13"/>
    <x v="1"/>
  </r>
  <r>
    <x v="391"/>
    <s v=" Alpha JWC Ventures"/>
    <s v=" Insignia Ventures Partners"/>
    <m/>
    <x v="4"/>
    <x v="0"/>
  </r>
  <r>
    <x v="176"/>
    <s v=" Greenoaks Capital Management"/>
    <s v=" Softbank Group"/>
    <m/>
    <x v="3"/>
    <x v="4"/>
  </r>
  <r>
    <x v="364"/>
    <s v=" Accel"/>
    <s v=" Norwest Venture Partners"/>
    <m/>
    <x v="4"/>
    <x v="1"/>
  </r>
  <r>
    <x v="392"/>
    <s v=" Hanaco Venture Capital"/>
    <s v=" WestCap Group"/>
    <m/>
    <x v="5"/>
    <x v="1"/>
  </r>
  <r>
    <x v="102"/>
    <s v=" Tiger Global Management"/>
    <s v=" Madera Technology Partners"/>
    <m/>
    <x v="4"/>
    <x v="1"/>
  </r>
  <r>
    <x v="5"/>
    <s v=" Intel Capital"/>
    <s v=" Foundation Capital"/>
    <m/>
    <x v="1"/>
    <x v="14"/>
  </r>
  <r>
    <x v="5"/>
    <s v=" Coinbase Ventures"/>
    <s v=" Tiger Global Management"/>
    <m/>
    <x v="14"/>
    <x v="0"/>
  </r>
  <r>
    <x v="331"/>
    <s v=" Lightspeed Venture Partners"/>
    <s v=" M12"/>
    <m/>
    <x v="4"/>
    <x v="8"/>
  </r>
  <r>
    <x v="355"/>
    <s v=" PSG"/>
    <s v=" Providence Equity Partners"/>
    <m/>
    <x v="1"/>
    <x v="36"/>
  </r>
  <r>
    <x v="115"/>
    <s v=" Warburg Pincus"/>
    <s v=" First Ascent Ventures"/>
    <m/>
    <x v="0"/>
    <x v="14"/>
  </r>
  <r>
    <x v="393"/>
    <s v=" Munich Re Ventures"/>
    <s v=" Eclipse Ventures"/>
    <m/>
    <x v="3"/>
    <x v="1"/>
  </r>
  <r>
    <x v="394"/>
    <s v=" North Island Ventures"/>
    <s v=" Polychain Capital"/>
    <m/>
    <x v="4"/>
    <x v="1"/>
  </r>
  <r>
    <x v="395"/>
    <s v=" Hemisphere Ventures"/>
    <s v=" The Venture Collective"/>
    <m/>
    <x v="0"/>
    <x v="1"/>
  </r>
  <r>
    <x v="396"/>
    <s v=" SDIC Innovation Investment Management"/>
    <s v=" Shang Qi Capital"/>
    <m/>
    <x v="2"/>
    <x v="6"/>
  </r>
  <r>
    <x v="397"/>
    <s v=" New Horizon Capital"/>
    <s v=" IDG Capital Partners"/>
    <m/>
    <x v="7"/>
    <x v="1"/>
  </r>
  <r>
    <x v="223"/>
    <s v=" DST Global"/>
    <s v=" Endeavor"/>
    <m/>
    <x v="3"/>
    <x v="1"/>
  </r>
  <r>
    <x v="398"/>
    <s v=" iTech Capital"/>
    <s v=" Galaxy Digital"/>
    <m/>
    <x v="3"/>
    <x v="1"/>
  </r>
  <r>
    <x v="13"/>
    <s v=" Sands Capital"/>
    <s v=" International Finance Corporation"/>
    <m/>
    <x v="4"/>
    <x v="1"/>
  </r>
  <r>
    <x v="258"/>
    <s v=" Georgian Partners"/>
    <s v=" Norwest Venture Partners"/>
    <m/>
    <x v="2"/>
    <x v="1"/>
  </r>
  <r>
    <x v="254"/>
    <s v=" Liberty Strategic Capital"/>
    <s v=" Eden Global Partners"/>
    <m/>
    <x v="4"/>
    <x v="1"/>
  </r>
  <r>
    <x v="399"/>
    <s v=" Doqling Capital Partners"/>
    <s v=" Activant Capital"/>
    <m/>
    <x v="1"/>
    <x v="1"/>
  </r>
  <r>
    <x v="400"/>
    <s v=" Caffeinated Capital"/>
    <s v=" Y Combinator"/>
    <m/>
    <x v="2"/>
    <x v="1"/>
  </r>
  <r>
    <x v="178"/>
    <s v=" next47"/>
    <s v=" Pereg Ventures"/>
    <m/>
    <x v="2"/>
    <x v="6"/>
  </r>
  <r>
    <x v="46"/>
    <s v=" Summerhill Venture Partners"/>
    <s v=" Mithril Capital Management"/>
    <m/>
    <x v="2"/>
    <x v="13"/>
  </r>
  <r>
    <x v="69"/>
    <s v=" General Catalyst"/>
    <s v=" Coatue Management"/>
    <m/>
    <x v="4"/>
    <x v="1"/>
  </r>
  <r>
    <x v="401"/>
    <s v=" Motive Partners"/>
    <s v=" Apollo Global Management"/>
    <m/>
    <x v="2"/>
    <x v="6"/>
  </r>
  <r>
    <x v="16"/>
    <s v=" Kleiner Perkins Caufield &amp; Byers"/>
    <s v=" Origin Ventures"/>
    <m/>
    <x v="2"/>
    <x v="32"/>
  </r>
  <r>
    <x v="69"/>
    <s v=" Durable Capital Partners"/>
    <s v=" G Squared"/>
    <m/>
    <x v="4"/>
    <x v="1"/>
  </r>
  <r>
    <x v="402"/>
    <s v=" Lightrock"/>
    <s v=" Softbank Group"/>
    <m/>
    <x v="3"/>
    <x v="1"/>
  </r>
  <r>
    <x v="403"/>
    <s v=" Alpha JWC Ventures"/>
    <s v=" Golden Gate Ventures"/>
    <m/>
    <x v="3"/>
    <x v="1"/>
  </r>
  <r>
    <x v="72"/>
    <s v=" Tiger Global Management"/>
    <s v=" Hanaco Ventures"/>
    <m/>
    <x v="9"/>
    <x v="1"/>
  </r>
  <r>
    <x v="75"/>
    <s v=" Lux Capital"/>
    <s v=" General Atlantic"/>
    <m/>
    <x v="3"/>
    <x v="1"/>
  </r>
  <r>
    <x v="5"/>
    <s v=" DST Global"/>
    <s v=" IDG Capital"/>
    <m/>
    <x v="7"/>
    <x v="1"/>
  </r>
  <r>
    <x v="21"/>
    <s v=" General Catalyst"/>
    <s v=" Monashees+"/>
    <m/>
    <x v="5"/>
    <x v="43"/>
  </r>
  <r>
    <x v="404"/>
    <s v=" Cox Enterprises"/>
    <s v=" OMERS Ventures"/>
    <m/>
    <x v="4"/>
    <x v="1"/>
  </r>
  <r>
    <x v="405"/>
    <s v=" Madrona Venture Group"/>
    <s v=" Shasta Ventures"/>
    <m/>
    <x v="0"/>
    <x v="0"/>
  </r>
  <r>
    <x v="406"/>
    <s v=" General Catalyst"/>
    <s v=" M12"/>
    <m/>
    <x v="4"/>
    <x v="1"/>
  </r>
  <r>
    <x v="407"/>
    <s v=" Sequoia Capital India"/>
    <s v=" Endiya Partners"/>
    <m/>
    <x v="8"/>
    <x v="6"/>
  </r>
  <r>
    <x v="408"/>
    <s v=" Merieux Equity Partners"/>
    <s v=" Straumann"/>
    <m/>
    <x v="4"/>
    <x v="26"/>
  </r>
  <r>
    <x v="409"/>
    <s v=" FinSight Ventures"/>
    <s v=" Affirma Capital"/>
    <m/>
    <x v="5"/>
    <x v="6"/>
  </r>
  <r>
    <x v="410"/>
    <s v=" Leaders Fund"/>
    <s v=" GGV Capital"/>
    <m/>
    <x v="6"/>
    <x v="12"/>
  </r>
  <r>
    <x v="30"/>
    <s v=" Pitango Venture Capital"/>
    <s v=" D1 Capital Partners"/>
    <m/>
    <x v="0"/>
    <x v="0"/>
  </r>
  <r>
    <x v="411"/>
    <s v=" Coatue Management"/>
    <s v=" Dragonfly Capital Partners"/>
    <m/>
    <x v="8"/>
    <x v="0"/>
  </r>
  <r>
    <x v="412"/>
    <s v=" China International Capital Corporation"/>
    <s v=" Sequoia Capital China"/>
    <m/>
    <x v="4"/>
    <x v="1"/>
  </r>
  <r>
    <x v="413"/>
    <s v=" Bessemer Venture Partners"/>
    <s v=" Harmonic Growth Partners"/>
    <m/>
    <x v="9"/>
    <x v="1"/>
  </r>
  <r>
    <x v="414"/>
    <s v=" KCK Group"/>
    <s v=" EXOR Seeds"/>
    <m/>
    <x v="11"/>
    <x v="0"/>
  </r>
  <r>
    <x v="415"/>
    <s v=" Zeal Capital Partners"/>
    <s v=" SoftBank Group"/>
    <m/>
    <x v="7"/>
    <x v="1"/>
  </r>
  <r>
    <x v="191"/>
    <m/>
    <s v=" GE Ventures"/>
    <s v=" McKesson Ventures"/>
    <x v="9"/>
    <x v="1"/>
  </r>
  <r>
    <x v="416"/>
    <s v=" Greycroft"/>
    <s v=" Scale Venture Partners"/>
    <m/>
    <x v="3"/>
    <x v="1"/>
  </r>
  <r>
    <x v="332"/>
    <s v=" Aleph"/>
    <s v=" Temasek"/>
    <m/>
    <x v="3"/>
    <x v="1"/>
  </r>
  <r>
    <x v="70"/>
    <s v=" Shea Ventures"/>
    <s v=" Greycroft"/>
    <m/>
    <x v="0"/>
    <x v="1"/>
  </r>
  <r>
    <x v="13"/>
    <s v=" 14W"/>
    <s v=" GS Growth"/>
    <m/>
    <x v="5"/>
    <x v="1"/>
  </r>
  <r>
    <x v="280"/>
    <s v=" Sequoia Capital China"/>
    <s v=" NIO Capital"/>
    <m/>
    <x v="3"/>
    <x v="1"/>
  </r>
  <r>
    <x v="187"/>
    <s v=" Trellis Partners"/>
    <s v=" Vista Equity Partners"/>
    <m/>
    <x v="3"/>
    <x v="0"/>
  </r>
  <r>
    <x v="417"/>
    <s v=" Krungsri Finnovate"/>
    <s v=" eWTP Capital"/>
    <m/>
    <x v="3"/>
    <x v="6"/>
  </r>
  <r>
    <x v="418"/>
    <s v=" Matrix Partners China"/>
    <s v=" JD Capital Management"/>
    <m/>
    <x v="4"/>
    <x v="6"/>
  </r>
  <r>
    <x v="419"/>
    <s v=" Apax Partners"/>
    <s v=" TA Associates"/>
    <m/>
    <x v="13"/>
    <x v="1"/>
  </r>
  <r>
    <x v="200"/>
    <s v=" Oak Investment Partners"/>
    <s v=" Georgian Partners"/>
    <m/>
    <x v="2"/>
    <x v="24"/>
  </r>
  <r>
    <x v="29"/>
    <s v=" Northern Light Venture Capital"/>
    <s v=" DCM Ventures"/>
    <m/>
    <x v="1"/>
    <x v="1"/>
  </r>
  <r>
    <x v="371"/>
    <s v=" Paradigm"/>
    <s v=" Ribbit Capital"/>
    <m/>
    <x v="3"/>
    <x v="6"/>
  </r>
  <r>
    <x v="420"/>
    <s v=" Vertex Ventures China"/>
    <s v=" Warburg Pincus"/>
    <m/>
    <x v="2"/>
    <x v="1"/>
  </r>
  <r>
    <x v="75"/>
    <s v=" Google Ventures"/>
    <s v=" BlackRock"/>
    <m/>
    <x v="4"/>
    <x v="10"/>
  </r>
  <r>
    <x v="421"/>
    <s v=" Insight Partners"/>
    <s v=" Tola Capital"/>
    <m/>
    <x v="13"/>
    <x v="14"/>
  </r>
  <r>
    <x v="35"/>
    <s v=" M12"/>
    <s v=" SEEK"/>
    <m/>
    <x v="1"/>
    <x v="1"/>
  </r>
  <r>
    <x v="422"/>
    <s v=" Social Capital"/>
    <s v=" D1 Capital Partners"/>
    <m/>
    <x v="3"/>
    <x v="1"/>
  </r>
  <r>
    <x v="38"/>
    <s v=" Nine Intelligence Capital"/>
    <s v=" Hillhouse Capital Management"/>
    <m/>
    <x v="4"/>
    <x v="1"/>
  </r>
  <r>
    <x v="67"/>
    <s v=" Vertex Ventures"/>
    <s v=" STRIVE"/>
    <m/>
    <x v="10"/>
    <x v="0"/>
  </r>
  <r>
    <x v="3"/>
    <s v="General Catalyst"/>
    <s v=" Victory Park Capital"/>
    <m/>
    <x v="12"/>
    <x v="10"/>
  </r>
  <r>
    <x v="199"/>
    <s v=" Alkeon Capital Management"/>
    <s v=" General Atlantic"/>
    <m/>
    <x v="2"/>
    <x v="6"/>
  </r>
  <r>
    <x v="423"/>
    <s v=" Oceanwide Holdings"/>
    <s v=" Shenzhen Qianhe Capital Management Co."/>
    <m/>
    <x v="3"/>
    <x v="1"/>
  </r>
  <r>
    <x v="424"/>
    <s v=" Slow Ventures"/>
    <s v=" Uncork Capital"/>
    <m/>
    <x v="2"/>
    <x v="0"/>
  </r>
  <r>
    <x v="425"/>
    <s v=" Teamworthy Ventures"/>
    <s v=" GGV Capital"/>
    <m/>
    <x v="4"/>
    <x v="1"/>
  </r>
  <r>
    <x v="426"/>
    <s v=" Just Eat"/>
    <s v=" Naspers"/>
    <m/>
    <x v="8"/>
    <x v="6"/>
  </r>
  <r>
    <x v="74"/>
    <s v=" Hanaco Venture Capital"/>
    <s v=" TriplePoint Capital"/>
    <m/>
    <x v="7"/>
    <x v="28"/>
  </r>
  <r>
    <x v="244"/>
    <s v=" Cadenza Ventures"/>
    <s v=" BlockTower Capital"/>
    <m/>
    <x v="4"/>
    <x v="1"/>
  </r>
  <r>
    <x v="427"/>
    <s v=" TopoScend Capital"/>
    <s v=" Hongxiu VC"/>
    <m/>
    <x v="2"/>
    <x v="1"/>
  </r>
  <r>
    <x v="101"/>
    <s v=" NightDragon Security"/>
    <s v=" Venrock"/>
    <m/>
    <x v="9"/>
    <x v="1"/>
  </r>
  <r>
    <x v="355"/>
    <s v=" Bain Capital Ventures"/>
    <s v=" Silversmith Capital Partners"/>
    <m/>
    <x v="5"/>
    <x v="10"/>
  </r>
  <r>
    <x v="428"/>
    <s v=" Aleph"/>
    <s v=" Insight Partners"/>
    <m/>
    <x v="7"/>
    <x v="1"/>
  </r>
  <r>
    <x v="429"/>
    <s v=" BECO Capital"/>
    <s v=" Nordstar"/>
    <m/>
    <x v="4"/>
    <x v="10"/>
  </r>
  <r>
    <x v="430"/>
    <s v=" Legend Star"/>
    <s v=" Alibaba Group"/>
    <m/>
    <x v="3"/>
    <x v="1"/>
  </r>
  <r>
    <x v="431"/>
    <s v=" Sequoia Capital India"/>
    <s v=" Alpha JWC Ventures"/>
    <m/>
    <x v="14"/>
    <x v="1"/>
  </r>
  <r>
    <x v="432"/>
    <s v=" Matrix Partners China"/>
    <s v=" K2VC"/>
    <m/>
    <x v="3"/>
    <x v="4"/>
  </r>
  <r>
    <x v="5"/>
    <s v=" FTX Ventures"/>
    <s v=" Tiger Global Management"/>
    <m/>
    <x v="3"/>
    <x v="4"/>
  </r>
  <r>
    <x v="3"/>
    <s v=" General Catalyst"/>
    <s v=" Navitas Capital"/>
    <m/>
    <x v="4"/>
    <x v="0"/>
  </r>
  <r>
    <x v="433"/>
    <s v=" Qiming Venture Partners"/>
    <s v=" Transformation Capital"/>
    <m/>
    <x v="2"/>
    <x v="6"/>
  </r>
  <r>
    <x v="434"/>
    <s v=" Bertelsmann India Investments"/>
    <s v=" Vertex Ventures SE Asia"/>
    <m/>
    <x v="3"/>
    <x v="4"/>
  </r>
  <r>
    <x v="206"/>
    <s v=" Bond"/>
    <s v=" Tiger Global Management"/>
    <m/>
    <x v="5"/>
    <x v="6"/>
  </r>
  <r>
    <x v="55"/>
    <s v=" Greylock Partners"/>
    <s v=" Lowercase Capital"/>
    <m/>
    <x v="1"/>
    <x v="1"/>
  </r>
  <r>
    <x v="435"/>
    <s v=" XAnge Private Equity"/>
    <s v=" Tencent Holdings"/>
    <m/>
    <x v="11"/>
    <x v="12"/>
  </r>
  <r>
    <x v="436"/>
    <s v=" SoftBank Group"/>
    <s v=" Monashees+"/>
    <m/>
    <x v="3"/>
    <x v="1"/>
  </r>
  <r>
    <x v="437"/>
    <s v=" IDG Capital"/>
    <s v=" DCM Ventures"/>
    <m/>
    <x v="10"/>
    <x v="1"/>
  </r>
  <r>
    <x v="438"/>
    <s v=" Plum Alley"/>
    <s v=" Mayfield"/>
    <m/>
    <x v="7"/>
    <x v="1"/>
  </r>
  <r>
    <x v="324"/>
    <s v=" Galaxy Interactive"/>
    <s v=" Tru Arrow Partners"/>
    <m/>
    <x v="2"/>
    <x v="0"/>
  </r>
  <r>
    <x v="439"/>
    <s v=" Oak HC/FT Partners"/>
    <s v=" Sequoia Capital"/>
    <m/>
    <x v="3"/>
    <x v="24"/>
  </r>
  <r>
    <x v="440"/>
    <s v=" QED Investors"/>
    <s v=" European Founders Fund"/>
    <m/>
    <x v="4"/>
    <x v="1"/>
  </r>
  <r>
    <x v="68"/>
    <s v=" Global Founders Capital"/>
    <s v=" Alven Capital"/>
    <m/>
    <x v="14"/>
    <x v="1"/>
  </r>
  <r>
    <x v="13"/>
    <s v=" Falcon Edge Capital"/>
    <s v=" Norwest Venture Partners"/>
    <m/>
    <x v="0"/>
    <x v="18"/>
  </r>
  <r>
    <x v="0"/>
    <s v=" ZhenFund"/>
    <s v=" K2 Ventures"/>
    <m/>
    <x v="11"/>
    <x v="0"/>
  </r>
  <r>
    <x v="18"/>
    <s v=" Nexus Venture Partners"/>
    <s v=" Dell Technologies Capital"/>
    <m/>
    <x v="10"/>
    <x v="0"/>
  </r>
  <r>
    <x v="0"/>
    <s v=" SIG Asia Investments"/>
    <s v=" ZhenFund"/>
    <m/>
    <x v="4"/>
    <x v="0"/>
  </r>
  <r>
    <x v="12"/>
    <s v=" GSR Ventures"/>
    <s v=" FreesFund"/>
    <m/>
    <x v="10"/>
    <x v="10"/>
  </r>
  <r>
    <x v="441"/>
    <s v=" Tencent Holdings"/>
    <s v=" Sequoia Capital China"/>
    <m/>
    <x v="0"/>
    <x v="0"/>
  </r>
  <r>
    <x v="442"/>
    <s v=" Susquehanna Growth Equity"/>
    <s v=" Lupa Systems"/>
    <m/>
    <x v="4"/>
    <x v="1"/>
  </r>
  <r>
    <x v="443"/>
    <s v=" 3G Capital Management"/>
    <s v=" Prosus Ventures"/>
    <m/>
    <x v="3"/>
    <x v="7"/>
  </r>
  <r>
    <x v="13"/>
    <s v=" Cobalt Capital"/>
    <s v=" Andreessen Horowitz"/>
    <m/>
    <x v="9"/>
    <x v="1"/>
  </r>
  <r>
    <x v="444"/>
    <s v=" 1955 Capital"/>
    <s v=" Breakthrough Energy Ventures"/>
    <m/>
    <x v="4"/>
    <x v="6"/>
  </r>
  <r>
    <x v="445"/>
    <s v=" NIO Capital"/>
    <s v=" Blueflame Capital"/>
    <m/>
    <x v="3"/>
    <x v="1"/>
  </r>
  <r>
    <x v="29"/>
    <s v=" Francisco Partners"/>
    <s v=" ZhenFund"/>
    <m/>
    <x v="0"/>
    <x v="1"/>
  </r>
  <r>
    <x v="446"/>
    <s v=" Technology Crossover Ventures"/>
    <s v=" Tao Capital Partners"/>
    <m/>
    <x v="0"/>
    <x v="1"/>
  </r>
  <r>
    <x v="447"/>
    <s v=" Global Founders Capital"/>
    <s v=" Visa Ventures"/>
    <m/>
    <x v="4"/>
    <x v="1"/>
  </r>
  <r>
    <x v="60"/>
    <s v=" Elevation Capital"/>
    <s v=" BEENEXT"/>
    <m/>
    <x v="13"/>
    <x v="18"/>
  </r>
  <r>
    <x v="78"/>
    <s v=" Lightspeed Venture Partners"/>
    <s v=" CyberStarts"/>
    <m/>
    <x v="4"/>
    <x v="1"/>
  </r>
  <r>
    <x v="448"/>
    <s v=" dRx Capital"/>
    <s v=" Andreessen Horowitz"/>
    <m/>
    <x v="5"/>
    <x v="14"/>
  </r>
  <r>
    <x v="449"/>
    <s v=" Battery Ventures"/>
    <s v=" New Enterprise Associates"/>
    <m/>
    <x v="0"/>
    <x v="1"/>
  </r>
  <r>
    <x v="237"/>
    <s v=" Guggenheim Investments"/>
    <s v=" Qatar Investment Authority"/>
    <m/>
    <x v="4"/>
    <x v="14"/>
  </r>
  <r>
    <x v="78"/>
    <s v=" AltaIR Capital"/>
    <s v=" Norma Investments"/>
    <m/>
    <x v="1"/>
    <x v="1"/>
  </r>
  <r>
    <x v="450"/>
    <s v=" Green Pine Capital Partners"/>
    <s v=" SAIF Partners China"/>
    <m/>
    <x v="11"/>
    <x v="0"/>
  </r>
  <r>
    <x v="16"/>
    <s v=" Data Collective"/>
    <s v=" 8VC"/>
    <m/>
    <x v="2"/>
    <x v="0"/>
  </r>
  <r>
    <x v="200"/>
    <s v=" Juxtapose"/>
    <s v=" FirstMark Capital"/>
    <m/>
    <x v="0"/>
    <x v="4"/>
  </r>
  <r>
    <x v="91"/>
    <s v=" Cathay Innovation"/>
    <s v=" NJF Capital"/>
    <m/>
    <x v="2"/>
    <x v="10"/>
  </r>
  <r>
    <x v="451"/>
    <s v=" M12"/>
    <s v=" Altos Ventures"/>
    <m/>
    <x v="0"/>
    <x v="33"/>
  </r>
  <r>
    <x v="0"/>
    <s v=" Shunwei Capital Partners"/>
    <s v=" Qualgro"/>
    <m/>
    <x v="10"/>
    <x v="15"/>
  </r>
  <r>
    <x v="452"/>
    <s v=" Eleven Ventures"/>
    <s v=" QED Investors"/>
    <m/>
    <x v="5"/>
    <x v="6"/>
  </r>
  <r>
    <x v="453"/>
    <s v=" Blackstone"/>
    <s v=" Insight Partners"/>
    <m/>
    <x v="0"/>
    <x v="1"/>
  </r>
  <r>
    <x v="454"/>
    <s v=" Baillie Gifford &amp; Co."/>
    <s v=" TDM Growth Partners"/>
    <m/>
    <x v="13"/>
    <x v="1"/>
  </r>
  <r>
    <x v="8"/>
    <s v=" DCM Ventures"/>
    <s v=" Insight Partners"/>
    <m/>
    <x v="3"/>
    <x v="24"/>
  </r>
  <r>
    <x v="121"/>
    <s v=" JBV Capital"/>
    <s v=" Array Ventures"/>
    <m/>
    <x v="1"/>
    <x v="1"/>
  </r>
  <r>
    <x v="455"/>
    <s v=" Caffeinated Capital"/>
    <s v=" Sequoia Capital"/>
    <m/>
    <x v="5"/>
    <x v="18"/>
  </r>
  <r>
    <x v="21"/>
    <s v=" Sequoia Capital China"/>
    <s v=" Gaorong Capital"/>
    <m/>
    <x v="3"/>
    <x v="1"/>
  </r>
  <r>
    <x v="456"/>
    <s v=" Eurazeo"/>
    <s v=" Citi Ventures"/>
    <m/>
    <x v="9"/>
    <x v="1"/>
  </r>
  <r>
    <x v="46"/>
    <s v=" Altos Ventures"/>
    <s v=" Costanoa Ventures"/>
    <m/>
    <x v="3"/>
    <x v="1"/>
  </r>
  <r>
    <x v="457"/>
    <s v=" M12"/>
    <s v=" Andreessen Horowitz"/>
    <m/>
    <x v="4"/>
    <x v="1"/>
  </r>
  <r>
    <x v="70"/>
    <s v=" 468 Capital"/>
    <s v=" Redalpine Venture Partners"/>
    <m/>
    <x v="9"/>
    <x v="1"/>
  </r>
  <r>
    <x v="14"/>
    <s v=" UBS Asset Management"/>
    <s v=" Mubadala Capital"/>
    <m/>
    <x v="5"/>
    <x v="23"/>
  </r>
  <r>
    <x v="23"/>
    <s v=" FTV Capital"/>
    <s v=" Ten Eleven Ventures"/>
    <m/>
    <x v="2"/>
    <x v="24"/>
  </r>
  <r>
    <x v="458"/>
    <s v=" GS Growth"/>
    <s v=" Lightspeed Venture Partners"/>
    <m/>
    <x v="3"/>
    <x v="1"/>
  </r>
  <r>
    <x v="117"/>
    <s v=" Valar Ventures"/>
    <s v=" Uniqa Ventures"/>
    <m/>
    <x v="13"/>
    <x v="1"/>
  </r>
  <r>
    <x v="459"/>
    <s v=" Tiger Global Management"/>
    <s v=" Baleen Capital"/>
    <m/>
    <x v="7"/>
    <x v="1"/>
  </r>
  <r>
    <x v="74"/>
    <s v=" NGP Capital"/>
    <s v=" Google Ventures"/>
    <m/>
    <x v="2"/>
    <x v="11"/>
  </r>
  <r>
    <x v="17"/>
    <s v=" Accel"/>
    <s v=" Bond"/>
    <m/>
    <x v="3"/>
    <x v="13"/>
  </r>
  <r>
    <x v="5"/>
    <s v=" Homebrew"/>
    <s v=" Point72 Ventures"/>
    <m/>
    <x v="3"/>
    <x v="1"/>
  </r>
  <r>
    <x v="460"/>
    <s v=" Andreessen Horowitz"/>
    <s v=" Battery Ventures"/>
    <m/>
    <x v="0"/>
    <x v="1"/>
  </r>
  <r>
    <x v="461"/>
    <s v=" FundersClub"/>
    <s v=" Bain Capital Ventures"/>
    <m/>
    <x v="13"/>
    <x v="1"/>
  </r>
  <r>
    <x v="352"/>
    <s v=" Uncork Capital"/>
    <s v=" Bessemer Venture Partners"/>
    <m/>
    <x v="4"/>
    <x v="6"/>
  </r>
  <r>
    <x v="195"/>
    <s v=" Tiger Global Management"/>
    <s v=" Menlo Ventures"/>
    <m/>
    <x v="9"/>
    <x v="16"/>
  </r>
  <r>
    <x v="46"/>
    <s v=" Insight Partners"/>
    <s v=" Spark Capital"/>
    <m/>
    <x v="2"/>
    <x v="0"/>
  </r>
  <r>
    <x v="5"/>
    <s v=" Andreessen Horowitz"/>
    <s v=" Institutional Venture Partners"/>
    <s v=" Accel"/>
    <x v="13"/>
    <x v="1"/>
  </r>
  <r>
    <x v="462"/>
    <s v=" Blume Ventures"/>
    <s v=" Das Capital"/>
    <m/>
    <x v="4"/>
    <x v="18"/>
  </r>
  <r>
    <x v="349"/>
    <s v=" TTV Capital"/>
    <s v=" Peterson Ventures"/>
    <m/>
    <x v="7"/>
    <x v="32"/>
  </r>
  <r>
    <x v="132"/>
    <s v=" Insights Venture Partners"/>
    <s v=" Pritzker Group Venture Capital"/>
    <m/>
    <x v="9"/>
    <x v="0"/>
  </r>
  <r>
    <x v="5"/>
    <s v=" Triangle Peak Partners"/>
    <s v=" Ignition Partners"/>
    <m/>
    <x v="3"/>
    <x v="23"/>
  </r>
  <r>
    <x v="75"/>
    <s v=" Google Ventures"/>
    <s v=" BlackRock"/>
    <m/>
    <x v="10"/>
    <x v="0"/>
  </r>
  <r>
    <x v="463"/>
    <s v=" Altimeter Capital"/>
    <s v=" Redpoint Ventures"/>
    <m/>
    <x v="13"/>
    <x v="1"/>
  </r>
  <r>
    <x v="7"/>
    <s v=" Walden Venture Capital"/>
    <s v=" Global Catalyst Partnera"/>
    <m/>
    <x v="1"/>
    <x v="27"/>
  </r>
  <r>
    <x v="464"/>
    <s v=" DFJ DragonFund"/>
    <s v=" New Enterprise Associates"/>
    <m/>
    <x v="3"/>
    <x v="1"/>
  </r>
  <r>
    <x v="142"/>
    <s v=" Y Combinator"/>
    <s v=" Initialized Capital"/>
    <m/>
    <x v="9"/>
    <x v="1"/>
  </r>
  <r>
    <x v="6"/>
    <s v=" Benchmark"/>
    <s v=" Thrive Capital"/>
    <m/>
    <x v="13"/>
    <x v="1"/>
  </r>
  <r>
    <x v="6"/>
    <s v=" IDInvest Partners"/>
    <s v=" Daphni"/>
    <m/>
    <x v="5"/>
    <x v="1"/>
  </r>
  <r>
    <x v="465"/>
    <s v=" Khosla Ventures"/>
    <s v=" I Squared Capital"/>
    <m/>
    <x v="0"/>
    <x v="1"/>
  </r>
  <r>
    <x v="66"/>
    <s v=" Passport Capital"/>
    <s v=" Rho Ventures"/>
    <m/>
    <x v="4"/>
    <x v="1"/>
  </r>
  <r>
    <x v="466"/>
    <s v=" Fidelity Investments"/>
    <s v=" Moore Capital Management"/>
    <m/>
    <x v="9"/>
    <x v="0"/>
  </r>
  <r>
    <x v="467"/>
    <s v=" IDG Capital"/>
    <s v=" iFLYTEK"/>
    <m/>
    <x v="3"/>
    <x v="1"/>
  </r>
  <r>
    <x v="0"/>
    <s v=" Linear Venture"/>
    <s v=" Hearst Ventures"/>
    <m/>
    <x v="5"/>
    <x v="31"/>
  </r>
  <r>
    <x v="468"/>
    <s v=" Accel"/>
    <s v=" Ballast Point Ventures"/>
    <m/>
    <x v="5"/>
    <x v="0"/>
  </r>
  <r>
    <x v="287"/>
    <s v=" Maveron"/>
    <s v=" Johnson &amp; Johnson Innovation"/>
    <m/>
    <x v="7"/>
    <x v="6"/>
  </r>
  <r>
    <x v="469"/>
    <s v=" SEB Venture Capital"/>
    <s v=" IQ Capital"/>
    <m/>
    <x v="3"/>
    <x v="14"/>
  </r>
  <r>
    <x v="17"/>
    <s v=" Benchmark"/>
    <s v=" Two Sigma Ventures"/>
    <m/>
    <x v="14"/>
    <x v="0"/>
  </r>
  <r>
    <x v="78"/>
    <s v=" Ignition Partners"/>
    <s v=" Georgian Partners"/>
    <m/>
    <x v="3"/>
    <x v="1"/>
  </r>
  <r>
    <x v="8"/>
    <s v=" Thrive Capital"/>
    <s v=" Sound Ventures"/>
    <m/>
    <x v="10"/>
    <x v="0"/>
  </r>
  <r>
    <x v="470"/>
    <s v=" Connect Ventures"/>
    <s v=" Northzone Ventures"/>
    <m/>
    <x v="2"/>
    <x v="32"/>
  </r>
  <r>
    <x v="471"/>
    <s v=" General Atlantic"/>
    <s v=" SOFTBANK Latin America Ventures"/>
    <m/>
    <x v="3"/>
    <x v="1"/>
  </r>
  <r>
    <x v="13"/>
    <s v=" Tiger Global Management"/>
    <s v=" Omidyar Network"/>
    <m/>
    <x v="4"/>
    <x v="3"/>
  </r>
  <r>
    <x v="123"/>
    <s v=" Bond"/>
    <s v=" Fifth Wall Ventures"/>
    <m/>
    <x v="0"/>
    <x v="1"/>
  </r>
  <r>
    <x v="8"/>
    <s v=" Founders Fund"/>
    <s v=" Bling Capital"/>
    <m/>
    <x v="0"/>
    <x v="18"/>
  </r>
  <r>
    <x v="98"/>
    <s v=" Summit Partners"/>
    <s v=" Adams Street Partners"/>
    <m/>
    <x v="0"/>
    <x v="0"/>
  </r>
  <r>
    <x v="472"/>
    <s v=" The Raine Group"/>
    <s v=" Balderton Capital"/>
    <m/>
    <x v="4"/>
    <x v="6"/>
  </r>
  <r>
    <x v="55"/>
    <s v=" Comcast Ventures"/>
    <s v=" General Atlantic"/>
    <m/>
    <x v="6"/>
    <x v="0"/>
  </r>
  <r>
    <x v="405"/>
    <s v=" Fifth Wall Ventures"/>
    <s v=" OpenView Venture Partners"/>
    <m/>
    <x v="2"/>
    <x v="1"/>
  </r>
  <r>
    <x v="22"/>
    <s v=" Insight Partners"/>
    <s v=" Trinity Ventures"/>
    <m/>
    <x v="14"/>
    <x v="17"/>
  </r>
  <r>
    <x v="0"/>
    <s v=" ING"/>
    <s v=" Alibaba Entrepreneurs Fund"/>
    <m/>
    <x v="2"/>
    <x v="15"/>
  </r>
  <r>
    <x v="473"/>
    <s v=" Baidu"/>
    <s v=" IDG Capital"/>
    <m/>
    <x v="8"/>
    <x v="0"/>
  </r>
  <r>
    <x v="474"/>
    <s v=" Uncork Capital"/>
    <s v=" Andreessen Horowitz"/>
    <m/>
    <x v="3"/>
    <x v="1"/>
  </r>
  <r>
    <x v="13"/>
    <s v=" Y Combinator"/>
    <s v=" Amasia"/>
    <m/>
    <x v="3"/>
    <x v="1"/>
  </r>
  <r>
    <x v="130"/>
    <s v=" Danhua Capital"/>
    <s v=" MSA Capital"/>
    <m/>
    <x v="0"/>
    <x v="0"/>
  </r>
  <r>
    <x v="475"/>
    <s v=" Highland Capital Partners"/>
    <s v=" The Carlyle Group"/>
    <m/>
    <x v="5"/>
    <x v="23"/>
  </r>
  <r>
    <x v="172"/>
    <s v=" Sequoia Capital China"/>
    <s v=" Hundreds Capital"/>
    <m/>
    <x v="1"/>
    <x v="10"/>
  </r>
  <r>
    <x v="476"/>
    <s v=" Matrix Partners China"/>
    <s v=" IDG Capital"/>
    <m/>
    <x v="14"/>
    <x v="44"/>
  </r>
  <r>
    <x v="477"/>
    <s v=" China Capital Investment Group"/>
    <s v=" Matrix Partners China"/>
    <m/>
    <x v="3"/>
    <x v="1"/>
  </r>
  <r>
    <x v="478"/>
    <s v=" Augmentum Fintech"/>
    <s v=" Northzone Ventures"/>
    <m/>
    <x v="0"/>
    <x v="0"/>
  </r>
  <r>
    <x v="479"/>
    <s v=" True"/>
    <s v=" Causeway Media Partners"/>
    <m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8EA7A-9A0D-46C7-9329-5BF05B784111}" name="PivotTable40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V45:W92" firstHeaderRow="1" firstDataRow="1" firstDataCol="1"/>
  <pivotFields count="14">
    <pivotField dataField="1" showAll="0"/>
    <pivotField showAll="0"/>
    <pivotField numFmtId="14" showAll="0">
      <items count="640">
        <item x="506"/>
        <item x="117"/>
        <item x="4"/>
        <item x="442"/>
        <item x="13"/>
        <item x="1"/>
        <item x="421"/>
        <item x="347"/>
        <item x="225"/>
        <item x="597"/>
        <item x="3"/>
        <item x="549"/>
        <item x="197"/>
        <item x="469"/>
        <item x="126"/>
        <item x="626"/>
        <item x="209"/>
        <item x="437"/>
        <item x="496"/>
        <item x="88"/>
        <item x="164"/>
        <item x="323"/>
        <item x="7"/>
        <item x="463"/>
        <item x="616"/>
        <item x="483"/>
        <item x="566"/>
        <item x="71"/>
        <item x="595"/>
        <item x="318"/>
        <item x="69"/>
        <item x="264"/>
        <item x="458"/>
        <item x="366"/>
        <item x="567"/>
        <item x="372"/>
        <item x="354"/>
        <item x="583"/>
        <item x="462"/>
        <item x="452"/>
        <item x="556"/>
        <item x="631"/>
        <item x="128"/>
        <item x="360"/>
        <item x="602"/>
        <item x="373"/>
        <item x="422"/>
        <item x="103"/>
        <item x="275"/>
        <item x="327"/>
        <item x="561"/>
        <item x="390"/>
        <item x="455"/>
        <item x="457"/>
        <item x="224"/>
        <item x="54"/>
        <item x="534"/>
        <item x="324"/>
        <item x="51"/>
        <item x="17"/>
        <item x="119"/>
        <item x="590"/>
        <item x="486"/>
        <item x="544"/>
        <item x="286"/>
        <item x="219"/>
        <item x="343"/>
        <item x="622"/>
        <item x="84"/>
        <item x="134"/>
        <item x="131"/>
        <item x="465"/>
        <item x="431"/>
        <item x="317"/>
        <item x="473"/>
        <item x="593"/>
        <item x="42"/>
        <item x="303"/>
        <item x="308"/>
        <item x="603"/>
        <item x="0"/>
        <item x="328"/>
        <item x="359"/>
        <item x="636"/>
        <item x="440"/>
        <item x="215"/>
        <item x="464"/>
        <item x="322"/>
        <item x="503"/>
        <item x="19"/>
        <item x="484"/>
        <item x="178"/>
        <item x="635"/>
        <item x="535"/>
        <item x="15"/>
        <item x="57"/>
        <item x="575"/>
        <item x="447"/>
        <item x="223"/>
        <item x="552"/>
        <item x="157"/>
        <item x="634"/>
        <item x="319"/>
        <item x="174"/>
        <item x="226"/>
        <item x="505"/>
        <item x="618"/>
        <item x="309"/>
        <item x="210"/>
        <item x="301"/>
        <item x="633"/>
        <item x="599"/>
        <item x="68"/>
        <item x="551"/>
        <item x="479"/>
        <item x="522"/>
        <item x="331"/>
        <item x="8"/>
        <item x="5"/>
        <item x="92"/>
        <item x="493"/>
        <item x="228"/>
        <item x="102"/>
        <item x="381"/>
        <item x="558"/>
        <item x="400"/>
        <item x="163"/>
        <item x="407"/>
        <item x="489"/>
        <item x="80"/>
        <item x="518"/>
        <item x="254"/>
        <item x="472"/>
        <item x="443"/>
        <item x="578"/>
        <item x="396"/>
        <item x="21"/>
        <item x="10"/>
        <item x="82"/>
        <item x="624"/>
        <item x="199"/>
        <item x="292"/>
        <item x="439"/>
        <item x="587"/>
        <item x="589"/>
        <item x="39"/>
        <item x="330"/>
        <item x="476"/>
        <item x="201"/>
        <item x="48"/>
        <item x="229"/>
        <item x="40"/>
        <item x="44"/>
        <item x="97"/>
        <item x="2"/>
        <item x="596"/>
        <item x="35"/>
        <item x="315"/>
        <item x="600"/>
        <item x="62"/>
        <item x="606"/>
        <item x="461"/>
        <item x="161"/>
        <item x="45"/>
        <item x="511"/>
        <item x="202"/>
        <item x="430"/>
        <item x="494"/>
        <item x="34"/>
        <item x="507"/>
        <item x="582"/>
        <item x="143"/>
        <item x="284"/>
        <item x="204"/>
        <item x="565"/>
        <item x="537"/>
        <item x="550"/>
        <item x="487"/>
        <item x="263"/>
        <item x="47"/>
        <item x="58"/>
        <item x="32"/>
        <item x="127"/>
        <item x="629"/>
        <item x="26"/>
        <item x="605"/>
        <item x="454"/>
        <item x="382"/>
        <item x="611"/>
        <item x="627"/>
        <item x="11"/>
        <item x="129"/>
        <item x="395"/>
        <item x="569"/>
        <item x="95"/>
        <item x="72"/>
        <item x="49"/>
        <item x="31"/>
        <item x="559"/>
        <item x="584"/>
        <item x="459"/>
        <item x="91"/>
        <item x="617"/>
        <item x="25"/>
        <item x="266"/>
        <item x="305"/>
        <item x="451"/>
        <item x="66"/>
        <item x="474"/>
        <item x="453"/>
        <item x="142"/>
        <item x="310"/>
        <item x="9"/>
        <item x="425"/>
        <item x="63"/>
        <item x="519"/>
        <item x="55"/>
        <item x="167"/>
        <item x="306"/>
        <item x="438"/>
        <item x="14"/>
        <item x="158"/>
        <item x="475"/>
        <item x="109"/>
        <item x="592"/>
        <item x="105"/>
        <item x="433"/>
        <item x="363"/>
        <item x="70"/>
        <item x="311"/>
        <item x="179"/>
        <item x="388"/>
        <item x="510"/>
        <item x="614"/>
        <item x="6"/>
        <item x="90"/>
        <item x="632"/>
        <item x="85"/>
        <item x="492"/>
        <item x="468"/>
        <item x="276"/>
        <item x="543"/>
        <item x="436"/>
        <item x="594"/>
        <item x="446"/>
        <item x="488"/>
        <item x="435"/>
        <item x="61"/>
        <item x="29"/>
        <item x="339"/>
        <item x="601"/>
        <item x="427"/>
        <item x="166"/>
        <item x="198"/>
        <item x="477"/>
        <item x="320"/>
        <item x="153"/>
        <item x="146"/>
        <item x="28"/>
        <item x="470"/>
        <item x="150"/>
        <item x="295"/>
        <item x="222"/>
        <item x="114"/>
        <item x="402"/>
        <item x="93"/>
        <item x="230"/>
        <item x="571"/>
        <item x="610"/>
        <item x="509"/>
        <item x="147"/>
        <item x="135"/>
        <item x="293"/>
        <item x="232"/>
        <item x="136"/>
        <item x="285"/>
        <item x="212"/>
        <item x="405"/>
        <item x="27"/>
        <item x="579"/>
        <item x="249"/>
        <item x="555"/>
        <item x="298"/>
        <item x="482"/>
        <item x="261"/>
        <item x="30"/>
        <item x="399"/>
        <item x="193"/>
        <item x="517"/>
        <item x="132"/>
        <item x="20"/>
        <item x="138"/>
        <item x="304"/>
        <item x="538"/>
        <item x="46"/>
        <item x="282"/>
        <item x="281"/>
        <item x="547"/>
        <item x="64"/>
        <item x="154"/>
        <item x="151"/>
        <item x="460"/>
        <item x="370"/>
        <item x="562"/>
        <item x="413"/>
        <item x="389"/>
        <item x="182"/>
        <item x="22"/>
        <item x="513"/>
        <item x="428"/>
        <item x="588"/>
        <item x="262"/>
        <item x="56"/>
        <item x="299"/>
        <item x="190"/>
        <item x="260"/>
        <item x="53"/>
        <item x="267"/>
        <item x="615"/>
        <item x="434"/>
        <item x="258"/>
        <item x="162"/>
        <item x="104"/>
        <item x="111"/>
        <item x="316"/>
        <item x="532"/>
        <item x="110"/>
        <item x="83"/>
        <item x="608"/>
        <item x="59"/>
        <item x="529"/>
        <item x="37"/>
        <item x="100"/>
        <item x="591"/>
        <item x="313"/>
        <item x="208"/>
        <item x="89"/>
        <item x="94"/>
        <item x="490"/>
        <item x="376"/>
        <item x="375"/>
        <item x="120"/>
        <item x="214"/>
        <item x="108"/>
        <item x="638"/>
        <item x="613"/>
        <item x="175"/>
        <item x="87"/>
        <item x="387"/>
        <item x="124"/>
        <item x="445"/>
        <item x="65"/>
        <item x="76"/>
        <item x="23"/>
        <item x="73"/>
        <item x="553"/>
        <item x="177"/>
        <item x="181"/>
        <item x="478"/>
        <item x="412"/>
        <item x="184"/>
        <item x="379"/>
        <item x="77"/>
        <item x="546"/>
        <item x="353"/>
        <item x="67"/>
        <item x="296"/>
        <item x="194"/>
        <item x="256"/>
        <item x="213"/>
        <item x="148"/>
        <item x="450"/>
        <item x="113"/>
        <item x="206"/>
        <item x="520"/>
        <item x="432"/>
        <item x="145"/>
        <item x="480"/>
        <item x="123"/>
        <item x="180"/>
        <item x="516"/>
        <item x="495"/>
        <item x="137"/>
        <item x="329"/>
        <item x="107"/>
        <item x="75"/>
        <item x="449"/>
        <item x="118"/>
        <item x="216"/>
        <item x="218"/>
        <item x="234"/>
        <item x="115"/>
        <item x="207"/>
        <item x="211"/>
        <item x="290"/>
        <item x="577"/>
        <item x="253"/>
        <item x="581"/>
        <item x="502"/>
        <item x="312"/>
        <item x="545"/>
        <item x="619"/>
        <item x="536"/>
        <item x="564"/>
        <item x="24"/>
        <item x="471"/>
        <item x="272"/>
        <item x="481"/>
        <item x="173"/>
        <item x="250"/>
        <item x="139"/>
        <item x="246"/>
        <item x="247"/>
        <item x="186"/>
        <item x="419"/>
        <item x="269"/>
        <item x="563"/>
        <item x="289"/>
        <item x="130"/>
        <item x="122"/>
        <item x="183"/>
        <item x="344"/>
        <item x="238"/>
        <item x="176"/>
        <item x="149"/>
        <item x="280"/>
        <item x="33"/>
        <item x="79"/>
        <item x="74"/>
        <item x="133"/>
        <item x="125"/>
        <item x="86"/>
        <item x="16"/>
        <item x="188"/>
        <item x="274"/>
        <item x="456"/>
        <item x="628"/>
        <item x="156"/>
        <item x="121"/>
        <item x="508"/>
        <item x="358"/>
        <item x="374"/>
        <item x="170"/>
        <item x="106"/>
        <item x="620"/>
        <item x="361"/>
        <item x="241"/>
        <item x="346"/>
        <item x="607"/>
        <item x="368"/>
        <item x="365"/>
        <item x="397"/>
        <item x="417"/>
        <item x="525"/>
        <item x="41"/>
        <item x="257"/>
        <item x="78"/>
        <item x="265"/>
        <item x="221"/>
        <item x="112"/>
        <item x="337"/>
        <item x="101"/>
        <item x="185"/>
        <item x="270"/>
        <item x="279"/>
        <item x="426"/>
        <item x="252"/>
        <item x="466"/>
        <item x="38"/>
        <item x="394"/>
        <item x="200"/>
        <item x="233"/>
        <item x="144"/>
        <item x="348"/>
        <item x="406"/>
        <item x="205"/>
        <item x="321"/>
        <item x="424"/>
        <item x="287"/>
        <item x="236"/>
        <item x="244"/>
        <item x="530"/>
        <item x="227"/>
        <item x="195"/>
        <item x="191"/>
        <item x="367"/>
        <item x="248"/>
        <item x="140"/>
        <item x="554"/>
        <item x="96"/>
        <item x="220"/>
        <item x="377"/>
        <item x="172"/>
        <item x="491"/>
        <item x="585"/>
        <item x="12"/>
        <item x="291"/>
        <item x="60"/>
        <item x="349"/>
        <item x="81"/>
        <item x="187"/>
        <item x="340"/>
        <item x="277"/>
        <item x="152"/>
        <item x="527"/>
        <item x="401"/>
        <item x="570"/>
        <item x="531"/>
        <item x="192"/>
        <item x="444"/>
        <item x="271"/>
        <item x="357"/>
        <item x="467"/>
        <item x="283"/>
        <item x="255"/>
        <item x="159"/>
        <item x="268"/>
        <item x="612"/>
        <item x="560"/>
        <item x="528"/>
        <item x="568"/>
        <item x="364"/>
        <item x="385"/>
        <item x="408"/>
        <item x="243"/>
        <item x="351"/>
        <item x="251"/>
        <item x="259"/>
        <item x="307"/>
        <item x="171"/>
        <item x="189"/>
        <item x="423"/>
        <item x="403"/>
        <item x="586"/>
        <item x="325"/>
        <item x="526"/>
        <item x="333"/>
        <item x="335"/>
        <item x="300"/>
        <item x="521"/>
        <item x="392"/>
        <item x="499"/>
        <item x="43"/>
        <item x="625"/>
        <item x="169"/>
        <item x="36"/>
        <item x="302"/>
        <item x="338"/>
        <item x="420"/>
        <item x="637"/>
        <item x="512"/>
        <item x="336"/>
        <item x="441"/>
        <item x="341"/>
        <item x="369"/>
        <item x="50"/>
        <item x="52"/>
        <item x="604"/>
        <item x="630"/>
        <item x="384"/>
        <item x="380"/>
        <item x="576"/>
        <item x="386"/>
        <item x="345"/>
        <item x="557"/>
        <item x="540"/>
        <item x="99"/>
        <item x="580"/>
        <item x="98"/>
        <item x="168"/>
        <item x="609"/>
        <item x="393"/>
        <item x="621"/>
        <item x="160"/>
        <item x="541"/>
        <item x="278"/>
        <item x="497"/>
        <item x="573"/>
        <item x="498"/>
        <item x="598"/>
        <item x="326"/>
        <item x="391"/>
        <item x="623"/>
        <item x="572"/>
        <item x="288"/>
        <item x="141"/>
        <item x="332"/>
        <item x="165"/>
        <item x="355"/>
        <item x="409"/>
        <item x="350"/>
        <item x="542"/>
        <item x="448"/>
        <item x="352"/>
        <item x="18"/>
        <item x="416"/>
        <item x="314"/>
        <item x="155"/>
        <item x="404"/>
        <item x="297"/>
        <item x="515"/>
        <item x="429"/>
        <item x="273"/>
        <item x="523"/>
        <item x="196"/>
        <item x="501"/>
        <item x="356"/>
        <item x="378"/>
        <item x="334"/>
        <item x="371"/>
        <item x="383"/>
        <item x="342"/>
        <item x="414"/>
        <item x="533"/>
        <item x="500"/>
        <item x="294"/>
        <item x="504"/>
        <item x="398"/>
        <item x="242"/>
        <item x="116"/>
        <item x="203"/>
        <item x="240"/>
        <item x="485"/>
        <item x="524"/>
        <item x="410"/>
        <item x="237"/>
        <item x="231"/>
        <item x="418"/>
        <item x="415"/>
        <item x="548"/>
        <item x="239"/>
        <item x="362"/>
        <item x="574"/>
        <item x="217"/>
        <item x="514"/>
        <item x="411"/>
        <item x="235"/>
        <item x="539"/>
        <item x="245"/>
        <item t="default"/>
      </items>
    </pivotField>
    <pivotField showAll="0">
      <items count="14">
        <item x="12"/>
        <item x="4"/>
        <item x="1"/>
        <item x="11"/>
        <item x="3"/>
        <item x="10"/>
        <item x="7"/>
        <item x="0"/>
        <item x="2"/>
        <item x="5"/>
        <item x="9"/>
        <item x="6"/>
        <item x="8"/>
        <item t="default"/>
      </items>
    </pivotField>
    <pivotField showAll="0"/>
    <pivotField showAll="0"/>
    <pivotField axis="axisRow" showAll="0">
      <items count="47">
        <item x="34"/>
        <item x="3"/>
        <item x="25"/>
        <item x="5"/>
        <item x="21"/>
        <item x="35"/>
        <item x="23"/>
        <item x="14"/>
        <item x="33"/>
        <item x="0"/>
        <item x="22"/>
        <item x="44"/>
        <item x="43"/>
        <item x="20"/>
        <item x="9"/>
        <item x="17"/>
        <item x="16"/>
        <item x="10"/>
        <item x="11"/>
        <item x="6"/>
        <item x="7"/>
        <item x="26"/>
        <item x="18"/>
        <item x="45"/>
        <item x="36"/>
        <item x="19"/>
        <item x="41"/>
        <item x="38"/>
        <item x="13"/>
        <item x="15"/>
        <item x="42"/>
        <item x="32"/>
        <item x="40"/>
        <item x="39"/>
        <item x="24"/>
        <item x="30"/>
        <item x="12"/>
        <item x="37"/>
        <item x="2"/>
        <item x="28"/>
        <item x="31"/>
        <item x="8"/>
        <item x="27"/>
        <item x="4"/>
        <item x="1"/>
        <item x="29"/>
        <item t="default"/>
      </items>
    </pivotField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t="default"/>
      </items>
    </pivotField>
  </pivotFields>
  <rowFields count="1">
    <field x="6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6798F-16D4-4498-9E11-3321B8FA6E5F}" name="PivotTable38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84" firstHeaderRow="1" firstDataRow="1" firstDataCol="1"/>
  <pivotFields count="4">
    <pivotField axis="axisRow" dataField="1" showAll="0" sortType="descending">
      <items count="481">
        <item x="278"/>
        <item x="253"/>
        <item x="123"/>
        <item x="301"/>
        <item x="396"/>
        <item x="344"/>
        <item x="319"/>
        <item x="299"/>
        <item x="227"/>
        <item x="35"/>
        <item x="477"/>
        <item x="375"/>
        <item x="400"/>
        <item x="424"/>
        <item x="421"/>
        <item x="379"/>
        <item x="456"/>
        <item x="141"/>
        <item x="350"/>
        <item x="95"/>
        <item x="261"/>
        <item x="472"/>
        <item x="203"/>
        <item x="420"/>
        <item x="408"/>
        <item x="115"/>
        <item x="264"/>
        <item x="250"/>
        <item x="179"/>
        <item x="447"/>
        <item x="144"/>
        <item x="352"/>
        <item x="80"/>
        <item x="88"/>
        <item x="19"/>
        <item x="402"/>
        <item x="293"/>
        <item x="228"/>
        <item x="37"/>
        <item x="110"/>
        <item x="309"/>
        <item x="46"/>
        <item x="175"/>
        <item x="173"/>
        <item x="297"/>
        <item x="448"/>
        <item x="82"/>
        <item x="184"/>
        <item x="463"/>
        <item x="405"/>
        <item x="419"/>
        <item x="284"/>
        <item x="277"/>
        <item x="331"/>
        <item x="168"/>
        <item x="2"/>
        <item x="158"/>
        <item x="276"/>
        <item x="69"/>
        <item x="85"/>
        <item x="62"/>
        <item x="140"/>
        <item x="7"/>
        <item x="73"/>
        <item x="51"/>
        <item x="237"/>
        <item x="199"/>
        <item x="422"/>
        <item x="14"/>
        <item x="233"/>
        <item x="430"/>
        <item x="53"/>
        <item x="216"/>
        <item x="342"/>
        <item x="47"/>
        <item x="161"/>
        <item x="42"/>
        <item x="236"/>
        <item x="464"/>
        <item x="409"/>
        <item x="262"/>
        <item x="117"/>
        <item x="174"/>
        <item x="196"/>
        <item x="455"/>
        <item x="302"/>
        <item x="251"/>
        <item x="215"/>
        <item x="306"/>
        <item x="391"/>
        <item x="359"/>
        <item x="9"/>
        <item x="207"/>
        <item x="323"/>
        <item x="59"/>
        <item x="49"/>
        <item x="441"/>
        <item x="403"/>
        <item x="334"/>
        <item x="468"/>
        <item x="163"/>
        <item x="440"/>
        <item x="343"/>
        <item x="328"/>
        <item x="248"/>
        <item x="183"/>
        <item x="310"/>
        <item x="171"/>
        <item x="45"/>
        <item x="0"/>
        <item x="8"/>
        <item x="281"/>
        <item x="327"/>
        <item x="417"/>
        <item x="206"/>
        <item x="339"/>
        <item x="39"/>
        <item x="212"/>
        <item x="178"/>
        <item x="385"/>
        <item x="473"/>
        <item x="450"/>
        <item x="366"/>
        <item x="64"/>
        <item x="214"/>
        <item x="475"/>
        <item x="267"/>
        <item x="356"/>
        <item x="32"/>
        <item x="240"/>
        <item x="286"/>
        <item x="451"/>
        <item x="238"/>
        <item x="326"/>
        <item x="148"/>
        <item x="209"/>
        <item x="239"/>
        <item x="41"/>
        <item x="38"/>
        <item x="282"/>
        <item x="291"/>
        <item x="223"/>
        <item x="454"/>
        <item x="335"/>
        <item x="418"/>
        <item x="376"/>
        <item x="465"/>
        <item x="413"/>
        <item x="371"/>
        <item x="357"/>
        <item x="159"/>
        <item x="255"/>
        <item x="116"/>
        <item x="275"/>
        <item x="76"/>
        <item x="312"/>
        <item x="81"/>
        <item x="363"/>
        <item x="226"/>
        <item x="244"/>
        <item x="416"/>
        <item x="446"/>
        <item x="381"/>
        <item x="433"/>
        <item x="218"/>
        <item x="414"/>
        <item x="182"/>
        <item x="283"/>
        <item x="89"/>
        <item x="198"/>
        <item x="479"/>
        <item x="194"/>
        <item x="58"/>
        <item x="287"/>
        <item x="269"/>
        <item x="43"/>
        <item x="438"/>
        <item x="67"/>
        <item x="54"/>
        <item x="295"/>
        <item x="222"/>
        <item x="415"/>
        <item x="109"/>
        <item x="362"/>
        <item x="329"/>
        <item x="435"/>
        <item x="17"/>
        <item x="315"/>
        <item x="308"/>
        <item x="399"/>
        <item x="411"/>
        <item x="160"/>
        <item x="426"/>
        <item x="177"/>
        <item x="437"/>
        <item x="61"/>
        <item x="149"/>
        <item x="204"/>
        <item x="162"/>
        <item x="232"/>
        <item x="193"/>
        <item x="34"/>
        <item x="340"/>
        <item x="279"/>
        <item x="57"/>
        <item x="107"/>
        <item x="364"/>
        <item x="322"/>
        <item x="94"/>
        <item x="172"/>
        <item x="66"/>
        <item x="337"/>
        <item x="217"/>
        <item x="305"/>
        <item x="383"/>
        <item x="151"/>
        <item x="266"/>
        <item x="102"/>
        <item x="372"/>
        <item x="157"/>
        <item x="24"/>
        <item x="360"/>
        <item x="347"/>
        <item x="16"/>
        <item x="407"/>
        <item x="186"/>
        <item x="219"/>
        <item x="393"/>
        <item x="394"/>
        <item x="321"/>
        <item x="324"/>
        <item x="449"/>
        <item x="187"/>
        <item x="425"/>
        <item x="241"/>
        <item x="101"/>
        <item x="23"/>
        <item x="361"/>
        <item x="325"/>
        <item x="225"/>
        <item x="3"/>
        <item x="90"/>
        <item x="202"/>
        <item x="44"/>
        <item x="273"/>
        <item x="185"/>
        <item x="476"/>
        <item x="126"/>
        <item x="263"/>
        <item x="445"/>
        <item x="243"/>
        <item x="318"/>
        <item x="289"/>
        <item x="349"/>
        <item x="285"/>
        <item x="176"/>
        <item x="320"/>
        <item x="392"/>
        <item x="369"/>
        <item x="4"/>
        <item x="127"/>
        <item x="78"/>
        <item x="332"/>
        <item x="443"/>
        <item x="56"/>
        <item x="112"/>
        <item x="6"/>
        <item x="268"/>
        <item x="29"/>
        <item x="260"/>
        <item x="478"/>
        <item x="311"/>
        <item x="461"/>
        <item x="373"/>
        <item x="431"/>
        <item x="131"/>
        <item x="169"/>
        <item x="11"/>
        <item x="156"/>
        <item x="271"/>
        <item x="292"/>
        <item x="120"/>
        <item x="180"/>
        <item x="462"/>
        <item x="259"/>
        <item x="460"/>
        <item x="75"/>
        <item x="136"/>
        <item x="170"/>
        <item x="336"/>
        <item x="457"/>
        <item x="195"/>
        <item x="91"/>
        <item x="118"/>
        <item x="390"/>
        <item x="132"/>
        <item x="229"/>
        <item x="70"/>
        <item x="12"/>
        <item x="365"/>
        <item x="398"/>
        <item x="428"/>
        <item x="33"/>
        <item x="18"/>
        <item x="60"/>
        <item x="317"/>
        <item x="290"/>
        <item x="389"/>
        <item x="401"/>
        <item x="146"/>
        <item x="1"/>
        <item x="98"/>
        <item x="423"/>
        <item x="10"/>
        <item x="436"/>
        <item x="358"/>
        <item x="258"/>
        <item x="105"/>
        <item x="384"/>
        <item x="211"/>
        <item x="121"/>
        <item x="439"/>
        <item x="201"/>
        <item x="133"/>
        <item x="249"/>
        <item x="459"/>
        <item x="79"/>
        <item x="135"/>
        <item x="138"/>
        <item x="246"/>
        <item x="235"/>
        <item x="474"/>
        <item x="147"/>
        <item x="104"/>
        <item x="93"/>
        <item x="374"/>
        <item x="466"/>
        <item x="247"/>
        <item x="130"/>
        <item x="452"/>
        <item x="257"/>
        <item x="367"/>
        <item x="304"/>
        <item x="21"/>
        <item x="124"/>
        <item x="382"/>
        <item x="387"/>
        <item x="125"/>
        <item x="137"/>
        <item x="36"/>
        <item x="300"/>
        <item x="348"/>
        <item x="205"/>
        <item x="25"/>
        <item x="31"/>
        <item x="294"/>
        <item x="153"/>
        <item x="412"/>
        <item x="181"/>
        <item x="252"/>
        <item x="270"/>
        <item x="265"/>
        <item x="129"/>
        <item x="231"/>
        <item x="152"/>
        <item x="314"/>
        <item x="444"/>
        <item x="50"/>
        <item x="142"/>
        <item x="234"/>
        <item x="296"/>
        <item x="86"/>
        <item x="353"/>
        <item x="410"/>
        <item x="354"/>
        <item x="351"/>
        <item x="145"/>
        <item x="164"/>
        <item x="139"/>
        <item x="22"/>
        <item x="128"/>
        <item x="288"/>
        <item x="346"/>
        <item x="99"/>
        <item x="368"/>
        <item x="298"/>
        <item x="96"/>
        <item x="119"/>
        <item x="87"/>
        <item x="467"/>
        <item x="303"/>
        <item x="190"/>
        <item x="192"/>
        <item x="429"/>
        <item x="188"/>
        <item x="83"/>
        <item x="113"/>
        <item x="92"/>
        <item x="166"/>
        <item x="20"/>
        <item x="395"/>
        <item x="256"/>
        <item x="165"/>
        <item x="469"/>
        <item x="210"/>
        <item x="274"/>
        <item x="111"/>
        <item x="65"/>
        <item x="189"/>
        <item x="330"/>
        <item x="40"/>
        <item x="313"/>
        <item x="427"/>
        <item x="333"/>
        <item x="100"/>
        <item x="143"/>
        <item x="242"/>
        <item x="377"/>
        <item x="52"/>
        <item x="71"/>
        <item x="77"/>
        <item x="220"/>
        <item x="471"/>
        <item x="30"/>
        <item x="280"/>
        <item x="15"/>
        <item x="221"/>
        <item x="72"/>
        <item x="397"/>
        <item x="167"/>
        <item x="245"/>
        <item x="388"/>
        <item x="386"/>
        <item x="97"/>
        <item x="191"/>
        <item x="453"/>
        <item x="27"/>
        <item x="380"/>
        <item x="108"/>
        <item x="74"/>
        <item x="338"/>
        <item x="316"/>
        <item x="134"/>
        <item x="154"/>
        <item x="378"/>
        <item x="470"/>
        <item x="197"/>
        <item x="122"/>
        <item x="5"/>
        <item x="213"/>
        <item x="208"/>
        <item x="404"/>
        <item x="307"/>
        <item x="155"/>
        <item x="84"/>
        <item x="272"/>
        <item x="224"/>
        <item x="230"/>
        <item x="458"/>
        <item x="63"/>
        <item x="345"/>
        <item x="106"/>
        <item x="68"/>
        <item x="355"/>
        <item x="341"/>
        <item x="442"/>
        <item x="114"/>
        <item x="103"/>
        <item x="28"/>
        <item x="406"/>
        <item x="200"/>
        <item x="55"/>
        <item x="26"/>
        <item x="13"/>
        <item x="254"/>
        <item x="150"/>
        <item x="432"/>
        <item x="370"/>
        <item x="434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0"/>
  </rowFields>
  <rowItems count="481">
    <i>
      <x v="448"/>
    </i>
    <i>
      <x v="109"/>
    </i>
    <i>
      <x v="473"/>
    </i>
    <i>
      <x v="261"/>
    </i>
    <i>
      <x v="266"/>
    </i>
    <i>
      <x v="186"/>
    </i>
    <i>
      <x v="110"/>
    </i>
    <i>
      <x v="223"/>
    </i>
    <i>
      <x v="240"/>
    </i>
    <i>
      <x v="55"/>
    </i>
    <i>
      <x v="108"/>
    </i>
    <i>
      <x v="423"/>
    </i>
    <i>
      <x v="62"/>
    </i>
    <i>
      <x v="303"/>
    </i>
    <i>
      <x v="91"/>
    </i>
    <i>
      <x v="58"/>
    </i>
    <i>
      <x v="304"/>
    </i>
    <i>
      <x v="298"/>
    </i>
    <i>
      <x v="286"/>
    </i>
    <i>
      <x v="343"/>
    </i>
    <i>
      <x v="297"/>
    </i>
    <i>
      <x v="9"/>
    </i>
    <i>
      <x v="138"/>
    </i>
    <i>
      <x v="139"/>
    </i>
    <i>
      <x v="292"/>
    </i>
    <i>
      <x v="379"/>
    </i>
    <i>
      <x v="172"/>
    </i>
    <i>
      <x v="268"/>
    </i>
    <i>
      <x v="235"/>
    </i>
    <i>
      <x v="474"/>
    </i>
    <i>
      <x v="41"/>
    </i>
    <i>
      <x v="310"/>
    </i>
    <i>
      <x v="264"/>
    </i>
    <i>
      <x v="209"/>
    </i>
    <i>
      <x v="241"/>
    </i>
    <i>
      <x v="236"/>
    </i>
    <i>
      <x v="420"/>
    </i>
    <i>
      <x v="277"/>
    </i>
    <i>
      <x v="33"/>
    </i>
    <i>
      <x v="2"/>
    </i>
    <i>
      <x v="316"/>
    </i>
    <i>
      <x v="85"/>
    </i>
    <i>
      <x v="471"/>
    </i>
    <i>
      <x v="134"/>
    </i>
    <i>
      <x v="459"/>
    </i>
    <i>
      <x v="177"/>
    </i>
    <i>
      <x v="293"/>
    </i>
    <i>
      <x v="204"/>
    </i>
    <i>
      <x v="383"/>
    </i>
    <i>
      <x v="210"/>
    </i>
    <i>
      <x v="217"/>
    </i>
    <i>
      <x v="425"/>
    </i>
    <i>
      <x v="65"/>
    </i>
    <i>
      <x v="410"/>
    </i>
    <i>
      <x v="368"/>
    </i>
    <i>
      <x v="105"/>
    </i>
    <i>
      <x v="159"/>
    </i>
    <i>
      <x v="287"/>
    </i>
    <i>
      <x v="338"/>
    </i>
    <i>
      <x v="463"/>
    </i>
    <i>
      <x v="205"/>
    </i>
    <i>
      <x v="295"/>
    </i>
    <i>
      <x v="427"/>
    </i>
    <i>
      <x v="311"/>
    </i>
    <i>
      <x v="313"/>
    </i>
    <i>
      <x v="255"/>
    </i>
    <i>
      <x v="439"/>
    </i>
    <i>
      <x v="259"/>
    </i>
    <i>
      <x v="260"/>
    </i>
    <i>
      <x v="470"/>
    </i>
    <i>
      <x v="118"/>
    </i>
    <i>
      <x v="424"/>
    </i>
    <i>
      <x v="148"/>
    </i>
    <i>
      <x v="178"/>
    </i>
    <i>
      <x v="173"/>
    </i>
    <i>
      <x v="180"/>
    </i>
    <i>
      <x v="334"/>
    </i>
    <i>
      <x v="193"/>
    </i>
    <i>
      <x v="152"/>
    </i>
    <i>
      <x v="59"/>
    </i>
    <i>
      <x v="434"/>
    </i>
    <i>
      <x v="39"/>
    </i>
    <i>
      <x v="309"/>
    </i>
    <i>
      <x v="206"/>
    </i>
    <i>
      <x v="320"/>
    </i>
    <i>
      <x v="66"/>
    </i>
    <i>
      <x v="31"/>
    </i>
    <i>
      <x v="212"/>
    </i>
    <i>
      <x v="392"/>
    </i>
    <i>
      <x v="68"/>
    </i>
    <i>
      <x v="155"/>
    </i>
    <i>
      <x v="222"/>
    </i>
    <i>
      <x v="53"/>
    </i>
    <i>
      <x v="72"/>
    </i>
    <i>
      <x v="454"/>
    </i>
    <i>
      <x v="74"/>
    </i>
    <i>
      <x v="57"/>
    </i>
    <i>
      <x v="232"/>
    </i>
    <i>
      <x v="114"/>
    </i>
    <i>
      <x v="17"/>
    </i>
    <i>
      <x v="49"/>
    </i>
    <i>
      <x v="247"/>
    </i>
    <i>
      <x v="328"/>
    </i>
    <i>
      <x v="76"/>
    </i>
    <i>
      <x v="141"/>
    </i>
    <i>
      <x v="81"/>
    </i>
    <i>
      <x v="347"/>
    </i>
    <i>
      <x v="83"/>
    </i>
    <i>
      <x v="150"/>
    </i>
    <i>
      <x v="262"/>
    </i>
    <i>
      <x v="399"/>
    </i>
    <i>
      <x v="46"/>
    </i>
    <i>
      <x v="419"/>
    </i>
    <i>
      <x v="279"/>
    </i>
    <i>
      <x v="156"/>
    </i>
    <i>
      <x v="280"/>
    </i>
    <i>
      <x v="158"/>
    </i>
    <i>
      <x v="95"/>
    </i>
    <i>
      <x v="429"/>
    </i>
    <i>
      <x v="291"/>
    </i>
    <i>
      <x v="168"/>
    </i>
    <i>
      <x v="25"/>
    </i>
    <i>
      <x v="456"/>
    </i>
    <i>
      <x v="104"/>
    </i>
    <i>
      <x v="462"/>
    </i>
    <i>
      <x v="47"/>
    </i>
    <i>
      <x v="27"/>
    </i>
    <i>
      <x v="226"/>
    </i>
    <i>
      <x v="230"/>
    </i>
    <i>
      <x v="253"/>
    </i>
    <i>
      <x v="385"/>
    </i>
    <i>
      <x v="321"/>
    </i>
    <i>
      <x v="449"/>
    </i>
    <i>
      <x v="131"/>
    </i>
    <i>
      <x v="353"/>
    </i>
    <i>
      <x v="132"/>
    </i>
    <i>
      <x v="417"/>
    </i>
    <i>
      <x v="133"/>
    </i>
    <i>
      <x v="305"/>
    </i>
    <i>
      <x v="44"/>
    </i>
    <i>
      <x v="337"/>
    </i>
    <i>
      <x v="135"/>
    </i>
    <i>
      <x v="369"/>
    </i>
    <i>
      <x v="136"/>
    </i>
    <i>
      <x v="401"/>
    </i>
    <i>
      <x v="137"/>
    </i>
    <i>
      <x v="433"/>
    </i>
    <i>
      <x v="10"/>
    </i>
    <i>
      <x v="465"/>
    </i>
    <i>
      <x v="11"/>
    </i>
    <i>
      <x v="101"/>
    </i>
    <i>
      <x v="140"/>
    </i>
    <i>
      <x v="329"/>
    </i>
    <i>
      <x v="60"/>
    </i>
    <i>
      <x v="345"/>
    </i>
    <i>
      <x v="142"/>
    </i>
    <i>
      <x v="361"/>
    </i>
    <i>
      <x v="143"/>
    </i>
    <i>
      <x v="377"/>
    </i>
    <i>
      <x v="144"/>
    </i>
    <i>
      <x v="393"/>
    </i>
    <i>
      <x v="145"/>
    </i>
    <i>
      <x v="409"/>
    </i>
    <i>
      <x v="146"/>
    </i>
    <i>
      <x v="4"/>
    </i>
    <i>
      <x v="147"/>
    </i>
    <i>
      <x v="441"/>
    </i>
    <i>
      <x v="61"/>
    </i>
    <i>
      <x v="457"/>
    </i>
    <i>
      <x v="149"/>
    </i>
    <i>
      <x v="301"/>
    </i>
    <i>
      <x v="5"/>
    </i>
    <i>
      <x v="99"/>
    </i>
    <i>
      <x v="151"/>
    </i>
    <i>
      <x v="317"/>
    </i>
    <i>
      <x v="63"/>
    </i>
    <i>
      <x v="325"/>
    </i>
    <i>
      <x v="153"/>
    </i>
    <i>
      <x v="333"/>
    </i>
    <i>
      <x v="154"/>
    </i>
    <i>
      <x v="341"/>
    </i>
    <i>
      <x v="64"/>
    </i>
    <i>
      <x v="349"/>
    </i>
    <i>
      <x v="45"/>
    </i>
    <i>
      <x v="357"/>
    </i>
    <i>
      <x v="157"/>
    </i>
    <i>
      <x v="365"/>
    </i>
    <i>
      <x v="37"/>
    </i>
    <i>
      <x v="373"/>
    </i>
    <i>
      <x v="67"/>
    </i>
    <i>
      <x v="381"/>
    </i>
    <i>
      <x v="160"/>
    </i>
    <i>
      <x v="389"/>
    </i>
    <i>
      <x v="161"/>
    </i>
    <i>
      <x v="397"/>
    </i>
    <i>
      <x v="162"/>
    </i>
    <i>
      <x v="405"/>
    </i>
    <i>
      <x v="163"/>
    </i>
    <i>
      <x v="413"/>
    </i>
    <i>
      <x v="164"/>
    </i>
    <i>
      <x v="421"/>
    </i>
    <i>
      <x v="165"/>
    </i>
    <i>
      <x v="120"/>
    </i>
    <i>
      <x v="166"/>
    </i>
    <i>
      <x v="437"/>
    </i>
    <i>
      <x v="167"/>
    </i>
    <i>
      <x v="445"/>
    </i>
    <i>
      <x v="40"/>
    </i>
    <i>
      <x v="453"/>
    </i>
    <i>
      <x v="169"/>
    </i>
    <i>
      <x v="461"/>
    </i>
    <i>
      <x v="170"/>
    </i>
    <i>
      <x v="469"/>
    </i>
    <i>
      <x v="171"/>
    </i>
    <i>
      <x v="28"/>
    </i>
    <i>
      <x v="12"/>
    </i>
    <i>
      <x v="307"/>
    </i>
    <i>
      <x v="69"/>
    </i>
    <i>
      <x v="100"/>
    </i>
    <i>
      <x v="174"/>
    </i>
    <i>
      <x v="315"/>
    </i>
    <i>
      <x v="175"/>
    </i>
    <i>
      <x v="319"/>
    </i>
    <i>
      <x v="176"/>
    </i>
    <i>
      <x v="323"/>
    </i>
    <i>
      <x v="70"/>
    </i>
    <i>
      <x v="327"/>
    </i>
    <i>
      <x v="71"/>
    </i>
    <i>
      <x v="331"/>
    </i>
    <i>
      <x v="179"/>
    </i>
    <i>
      <x v="335"/>
    </i>
    <i>
      <x v="48"/>
    </i>
    <i>
      <x v="339"/>
    </i>
    <i>
      <x v="181"/>
    </i>
    <i>
      <x v="107"/>
    </i>
    <i>
      <x v="182"/>
    </i>
    <i>
      <x v="7"/>
    </i>
    <i>
      <x v="183"/>
    </i>
    <i>
      <x v="351"/>
    </i>
    <i>
      <x v="184"/>
    </i>
    <i>
      <x v="355"/>
    </i>
    <i>
      <x v="185"/>
    </i>
    <i>
      <x v="359"/>
    </i>
    <i>
      <x v="13"/>
    </i>
    <i>
      <x v="363"/>
    </i>
    <i>
      <x v="187"/>
    </i>
    <i>
      <x v="367"/>
    </i>
    <i>
      <x v="188"/>
    </i>
    <i>
      <x v="371"/>
    </i>
    <i>
      <x v="189"/>
    </i>
    <i>
      <x v="375"/>
    </i>
    <i>
      <x v="190"/>
    </i>
    <i>
      <x v="32"/>
    </i>
    <i>
      <x v="191"/>
    </i>
    <i>
      <x v="1"/>
    </i>
    <i>
      <x v="192"/>
    </i>
    <i>
      <x v="387"/>
    </i>
    <i>
      <x v="73"/>
    </i>
    <i>
      <x v="391"/>
    </i>
    <i>
      <x v="194"/>
    </i>
    <i>
      <x v="395"/>
    </i>
    <i>
      <x v="195"/>
    </i>
    <i>
      <x v="112"/>
    </i>
    <i>
      <x v="196"/>
    </i>
    <i>
      <x v="403"/>
    </i>
    <i>
      <x v="197"/>
    </i>
    <i>
      <x v="407"/>
    </i>
    <i>
      <x v="198"/>
    </i>
    <i>
      <x v="411"/>
    </i>
    <i>
      <x v="199"/>
    </i>
    <i>
      <x v="415"/>
    </i>
    <i>
      <x v="200"/>
    </i>
    <i>
      <x v="43"/>
    </i>
    <i>
      <x v="201"/>
    </i>
    <i>
      <x v="116"/>
    </i>
    <i>
      <x v="202"/>
    </i>
    <i>
      <x v="119"/>
    </i>
    <i>
      <x v="203"/>
    </i>
    <i>
      <x v="431"/>
    </i>
    <i>
      <x v="38"/>
    </i>
    <i>
      <x v="435"/>
    </i>
    <i>
      <x v="75"/>
    </i>
    <i>
      <x v="122"/>
    </i>
    <i>
      <x v="50"/>
    </i>
    <i>
      <x v="443"/>
    </i>
    <i>
      <x v="207"/>
    </i>
    <i>
      <x v="447"/>
    </i>
    <i>
      <x v="208"/>
    </i>
    <i>
      <x v="451"/>
    </i>
    <i>
      <x v="14"/>
    </i>
    <i>
      <x v="455"/>
    </i>
    <i>
      <x v="77"/>
    </i>
    <i>
      <x v="125"/>
    </i>
    <i>
      <x v="211"/>
    </i>
    <i>
      <x v="127"/>
    </i>
    <i>
      <x v="78"/>
    </i>
    <i>
      <x v="467"/>
    </i>
    <i>
      <x v="213"/>
    </i>
    <i>
      <x v="129"/>
    </i>
    <i>
      <x v="214"/>
    </i>
    <i>
      <x v="302"/>
    </i>
    <i>
      <x v="215"/>
    </i>
    <i>
      <x v="29"/>
    </i>
    <i>
      <x v="216"/>
    </i>
    <i>
      <x v="306"/>
    </i>
    <i>
      <x v="79"/>
    </i>
    <i>
      <x v="308"/>
    </i>
    <i>
      <x v="218"/>
    </i>
    <i>
      <x v="30"/>
    </i>
    <i>
      <x v="219"/>
    </i>
    <i>
      <x v="312"/>
    </i>
    <i>
      <x v="220"/>
    </i>
    <i>
      <x v="314"/>
    </i>
    <i>
      <x v="221"/>
    </i>
    <i>
      <x v="102"/>
    </i>
    <i>
      <x v="80"/>
    </i>
    <i>
      <x v="318"/>
    </i>
    <i>
      <x v="15"/>
    </i>
    <i>
      <x v="103"/>
    </i>
    <i>
      <x v="224"/>
    </i>
    <i>
      <x v="322"/>
    </i>
    <i>
      <x v="225"/>
    </i>
    <i>
      <x v="324"/>
    </i>
    <i>
      <x v="51"/>
    </i>
    <i>
      <x v="326"/>
    </i>
    <i>
      <x v="227"/>
    </i>
    <i>
      <x v="3"/>
    </i>
    <i>
      <x v="228"/>
    </i>
    <i>
      <x v="330"/>
    </i>
    <i>
      <x v="229"/>
    </i>
    <i>
      <x v="332"/>
    </i>
    <i>
      <x v="82"/>
    </i>
    <i>
      <x v="56"/>
    </i>
    <i>
      <x v="231"/>
    </i>
    <i>
      <x v="336"/>
    </i>
    <i>
      <x v="52"/>
    </i>
    <i>
      <x v="106"/>
    </i>
    <i>
      <x v="233"/>
    </i>
    <i>
      <x v="340"/>
    </i>
    <i>
      <x v="234"/>
    </i>
    <i>
      <x v="342"/>
    </i>
    <i>
      <x v="16"/>
    </i>
    <i>
      <x v="344"/>
    </i>
    <i>
      <x v="84"/>
    </i>
    <i>
      <x v="346"/>
    </i>
    <i>
      <x v="475"/>
    </i>
    <i>
      <x v="348"/>
    </i>
    <i>
      <x v="477"/>
    </i>
    <i>
      <x v="350"/>
    </i>
    <i>
      <x v="479"/>
    </i>
    <i>
      <x v="352"/>
    </i>
    <i>
      <x v="18"/>
    </i>
    <i>
      <x v="354"/>
    </i>
    <i>
      <x v="19"/>
    </i>
    <i>
      <x v="356"/>
    </i>
    <i>
      <x v="242"/>
    </i>
    <i>
      <x v="358"/>
    </i>
    <i>
      <x v="243"/>
    </i>
    <i>
      <x v="360"/>
    </i>
    <i>
      <x v="244"/>
    </i>
    <i>
      <x v="362"/>
    </i>
    <i>
      <x v="245"/>
    </i>
    <i>
      <x v="364"/>
    </i>
    <i>
      <x v="246"/>
    </i>
    <i>
      <x v="366"/>
    </i>
    <i>
      <x v="42"/>
    </i>
    <i>
      <x v="8"/>
    </i>
    <i>
      <x v="248"/>
    </i>
    <i>
      <x v="370"/>
    </i>
    <i>
      <x v="249"/>
    </i>
    <i>
      <x v="372"/>
    </i>
    <i>
      <x v="250"/>
    </i>
    <i>
      <x v="374"/>
    </i>
    <i>
      <x v="251"/>
    </i>
    <i>
      <x v="376"/>
    </i>
    <i>
      <x v="252"/>
    </i>
    <i>
      <x v="378"/>
    </i>
    <i>
      <x v="472"/>
    </i>
    <i>
      <x v="380"/>
    </i>
    <i>
      <x v="35"/>
    </i>
    <i>
      <x v="382"/>
    </i>
    <i>
      <x v="86"/>
    </i>
    <i>
      <x v="384"/>
    </i>
    <i>
      <x v="256"/>
    </i>
    <i>
      <x v="386"/>
    </i>
    <i>
      <x v="257"/>
    </i>
    <i>
      <x v="388"/>
    </i>
    <i>
      <x v="258"/>
    </i>
    <i>
      <x v="390"/>
    </i>
    <i>
      <x v="87"/>
    </i>
    <i>
      <x v="111"/>
    </i>
    <i>
      <x v="88"/>
    </i>
    <i>
      <x v="394"/>
    </i>
    <i>
      <x v="20"/>
    </i>
    <i>
      <x v="396"/>
    </i>
    <i>
      <x v="89"/>
    </i>
    <i>
      <x v="398"/>
    </i>
    <i>
      <x v="263"/>
    </i>
    <i>
      <x v="400"/>
    </i>
    <i>
      <x v="21"/>
    </i>
    <i>
      <x v="402"/>
    </i>
    <i>
      <x v="265"/>
    </i>
    <i>
      <x v="404"/>
    </i>
    <i>
      <x v="22"/>
    </i>
    <i>
      <x v="406"/>
    </i>
    <i>
      <x v="267"/>
    </i>
    <i>
      <x v="408"/>
    </i>
    <i>
      <x v="23"/>
    </i>
    <i>
      <x v="113"/>
    </i>
    <i>
      <x v="269"/>
    </i>
    <i>
      <x v="412"/>
    </i>
    <i>
      <x v="270"/>
    </i>
    <i>
      <x v="414"/>
    </i>
    <i>
      <x v="271"/>
    </i>
    <i>
      <x v="416"/>
    </i>
    <i>
      <x v="272"/>
    </i>
    <i>
      <x v="418"/>
    </i>
    <i>
      <x v="273"/>
    </i>
    <i>
      <x v="115"/>
    </i>
    <i>
      <x v="274"/>
    </i>
    <i>
      <x v="422"/>
    </i>
    <i>
      <x v="275"/>
    </i>
    <i>
      <x v="117"/>
    </i>
    <i>
      <x v="276"/>
    </i>
    <i>
      <x v="426"/>
    </i>
    <i>
      <x v="90"/>
    </i>
    <i>
      <x v="428"/>
    </i>
    <i>
      <x v="278"/>
    </i>
    <i>
      <x v="430"/>
    </i>
    <i>
      <x v="6"/>
    </i>
    <i>
      <x v="432"/>
    </i>
    <i>
      <x v="92"/>
    </i>
    <i>
      <x v="121"/>
    </i>
    <i>
      <x v="281"/>
    </i>
    <i>
      <x v="436"/>
    </i>
    <i>
      <x v="282"/>
    </i>
    <i>
      <x v="438"/>
    </i>
    <i>
      <x v="283"/>
    </i>
    <i>
      <x v="440"/>
    </i>
    <i>
      <x v="284"/>
    </i>
    <i>
      <x v="442"/>
    </i>
    <i>
      <x v="285"/>
    </i>
    <i>
      <x v="444"/>
    </i>
    <i>
      <x v="24"/>
    </i>
    <i>
      <x v="446"/>
    </i>
    <i>
      <x v="93"/>
    </i>
    <i>
      <x v="34"/>
    </i>
    <i>
      <x v="288"/>
    </i>
    <i>
      <x v="450"/>
    </i>
    <i>
      <x v="289"/>
    </i>
    <i>
      <x v="452"/>
    </i>
    <i>
      <x v="290"/>
    </i>
    <i>
      <x v="123"/>
    </i>
    <i>
      <x v="94"/>
    </i>
    <i>
      <x v="124"/>
    </i>
    <i>
      <x v="54"/>
    </i>
    <i>
      <x v="458"/>
    </i>
    <i>
      <x v="96"/>
    </i>
    <i>
      <x v="460"/>
    </i>
    <i>
      <x v="294"/>
    </i>
    <i>
      <x v="126"/>
    </i>
    <i>
      <x v="97"/>
    </i>
    <i>
      <x v="464"/>
    </i>
    <i>
      <x v="296"/>
    </i>
    <i>
      <x v="466"/>
    </i>
    <i>
      <x v="26"/>
    </i>
    <i>
      <x v="468"/>
    </i>
    <i>
      <x v="98"/>
    </i>
    <i>
      <x v="128"/>
    </i>
    <i>
      <x v="299"/>
    </i>
    <i>
      <x v="130"/>
    </i>
    <i>
      <x v="300"/>
    </i>
    <i>
      <x v="36"/>
    </i>
    <i>
      <x v="254"/>
    </i>
    <i>
      <x v="476"/>
    </i>
    <i>
      <x v="237"/>
    </i>
    <i>
      <x v="478"/>
    </i>
    <i>
      <x v="238"/>
    </i>
    <i>
      <x/>
    </i>
    <i>
      <x v="239"/>
    </i>
    <i t="grand">
      <x/>
    </i>
  </rowItems>
  <colItems count="1">
    <i/>
  </colItems>
  <dataFields count="1">
    <dataField name="Count of INVESTO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A9A1F-4701-4019-94C2-0DDA735918CE}" name="PivotTable39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N20" firstHeaderRow="1" firstDataRow="2" firstDataCol="1" rowPageCount="1" colPageCount="1"/>
  <pivotFields count="6">
    <pivotField axis="axisCol" dataField="1" showAll="0" countASubtotal="1">
      <items count="481">
        <item x="48"/>
        <item x="434"/>
        <item x="370"/>
        <item x="432"/>
        <item x="150"/>
        <item x="254"/>
        <item x="13"/>
        <item x="26"/>
        <item x="55"/>
        <item x="200"/>
        <item x="406"/>
        <item x="28"/>
        <item x="103"/>
        <item x="114"/>
        <item x="442"/>
        <item x="341"/>
        <item x="355"/>
        <item x="68"/>
        <item x="106"/>
        <item x="345"/>
        <item x="63"/>
        <item x="458"/>
        <item x="230"/>
        <item x="224"/>
        <item x="272"/>
        <item x="84"/>
        <item x="155"/>
        <item x="307"/>
        <item x="404"/>
        <item x="208"/>
        <item x="213"/>
        <item x="5"/>
        <item x="122"/>
        <item x="197"/>
        <item x="470"/>
        <item x="378"/>
        <item x="154"/>
        <item x="134"/>
        <item x="316"/>
        <item x="338"/>
        <item x="74"/>
        <item x="108"/>
        <item x="380"/>
        <item x="27"/>
        <item x="453"/>
        <item x="191"/>
        <item x="97"/>
        <item x="386"/>
        <item x="388"/>
        <item x="245"/>
        <item x="167"/>
        <item x="397"/>
        <item x="72"/>
        <item x="221"/>
        <item x="15"/>
        <item x="280"/>
        <item x="30"/>
        <item x="471"/>
        <item x="220"/>
        <item x="77"/>
        <item x="71"/>
        <item x="52"/>
        <item x="377"/>
        <item x="242"/>
        <item x="143"/>
        <item x="100"/>
        <item x="333"/>
        <item x="427"/>
        <item x="313"/>
        <item x="40"/>
        <item x="330"/>
        <item x="189"/>
        <item x="65"/>
        <item x="111"/>
        <item x="274"/>
        <item x="210"/>
        <item x="469"/>
        <item x="165"/>
        <item x="256"/>
        <item x="395"/>
        <item x="20"/>
        <item x="166"/>
        <item x="92"/>
        <item x="113"/>
        <item x="83"/>
        <item x="188"/>
        <item x="429"/>
        <item x="192"/>
        <item x="190"/>
        <item x="303"/>
        <item x="467"/>
        <item x="87"/>
        <item x="119"/>
        <item x="96"/>
        <item x="298"/>
        <item x="368"/>
        <item x="99"/>
        <item x="346"/>
        <item x="288"/>
        <item x="128"/>
        <item x="22"/>
        <item x="139"/>
        <item x="164"/>
        <item x="145"/>
        <item x="351"/>
        <item x="354"/>
        <item x="410"/>
        <item x="353"/>
        <item x="86"/>
        <item x="296"/>
        <item x="234"/>
        <item x="142"/>
        <item x="50"/>
        <item x="444"/>
        <item x="314"/>
        <item x="152"/>
        <item x="231"/>
        <item x="129"/>
        <item x="265"/>
        <item x="270"/>
        <item x="252"/>
        <item x="181"/>
        <item x="412"/>
        <item x="153"/>
        <item x="294"/>
        <item x="31"/>
        <item x="25"/>
        <item x="205"/>
        <item x="348"/>
        <item x="300"/>
        <item x="36"/>
        <item x="137"/>
        <item x="125"/>
        <item x="387"/>
        <item x="382"/>
        <item x="124"/>
        <item x="21"/>
        <item x="304"/>
        <item x="367"/>
        <item x="257"/>
        <item x="452"/>
        <item x="130"/>
        <item x="247"/>
        <item x="466"/>
        <item x="374"/>
        <item x="93"/>
        <item x="104"/>
        <item x="147"/>
        <item x="474"/>
        <item x="235"/>
        <item x="246"/>
        <item x="138"/>
        <item x="135"/>
        <item x="79"/>
        <item x="459"/>
        <item x="249"/>
        <item x="133"/>
        <item x="201"/>
        <item x="439"/>
        <item x="121"/>
        <item x="211"/>
        <item x="384"/>
        <item x="105"/>
        <item x="258"/>
        <item x="358"/>
        <item x="436"/>
        <item x="10"/>
        <item x="423"/>
        <item x="98"/>
        <item x="1"/>
        <item x="146"/>
        <item x="401"/>
        <item x="389"/>
        <item x="290"/>
        <item x="317"/>
        <item x="60"/>
        <item x="18"/>
        <item x="33"/>
        <item x="428"/>
        <item x="398"/>
        <item x="365"/>
        <item x="12"/>
        <item x="70"/>
        <item x="229"/>
        <item x="132"/>
        <item x="390"/>
        <item x="118"/>
        <item x="91"/>
        <item x="195"/>
        <item x="457"/>
        <item x="336"/>
        <item x="170"/>
        <item x="136"/>
        <item x="75"/>
        <item x="460"/>
        <item x="259"/>
        <item x="462"/>
        <item x="180"/>
        <item x="120"/>
        <item x="292"/>
        <item x="271"/>
        <item x="156"/>
        <item x="11"/>
        <item x="169"/>
        <item x="131"/>
        <item x="431"/>
        <item x="373"/>
        <item x="461"/>
        <item x="311"/>
        <item x="478"/>
        <item x="260"/>
        <item x="29"/>
        <item x="268"/>
        <item x="6"/>
        <item x="112"/>
        <item x="56"/>
        <item x="443"/>
        <item x="332"/>
        <item x="78"/>
        <item x="127"/>
        <item x="4"/>
        <item x="369"/>
        <item x="392"/>
        <item x="320"/>
        <item x="176"/>
        <item x="285"/>
        <item x="349"/>
        <item x="289"/>
        <item x="318"/>
        <item x="243"/>
        <item x="445"/>
        <item x="263"/>
        <item x="126"/>
        <item x="476"/>
        <item x="185"/>
        <item x="273"/>
        <item x="44"/>
        <item x="202"/>
        <item x="90"/>
        <item x="3"/>
        <item x="225"/>
        <item x="325"/>
        <item x="361"/>
        <item x="23"/>
        <item x="101"/>
        <item x="241"/>
        <item x="425"/>
        <item x="187"/>
        <item x="449"/>
        <item x="324"/>
        <item x="321"/>
        <item x="394"/>
        <item x="393"/>
        <item x="219"/>
        <item x="186"/>
        <item x="407"/>
        <item x="16"/>
        <item x="347"/>
        <item x="360"/>
        <item x="24"/>
        <item x="157"/>
        <item x="372"/>
        <item x="102"/>
        <item x="266"/>
        <item x="151"/>
        <item x="383"/>
        <item x="305"/>
        <item x="217"/>
        <item x="337"/>
        <item x="66"/>
        <item x="172"/>
        <item x="94"/>
        <item x="322"/>
        <item x="364"/>
        <item x="107"/>
        <item x="57"/>
        <item x="279"/>
        <item x="340"/>
        <item x="34"/>
        <item x="193"/>
        <item x="232"/>
        <item x="162"/>
        <item x="204"/>
        <item x="149"/>
        <item x="61"/>
        <item x="437"/>
        <item x="177"/>
        <item x="426"/>
        <item x="160"/>
        <item x="411"/>
        <item x="399"/>
        <item x="308"/>
        <item x="315"/>
        <item x="17"/>
        <item x="435"/>
        <item x="329"/>
        <item x="362"/>
        <item x="109"/>
        <item x="415"/>
        <item x="222"/>
        <item x="295"/>
        <item x="54"/>
        <item x="67"/>
        <item x="438"/>
        <item x="43"/>
        <item x="269"/>
        <item x="287"/>
        <item x="58"/>
        <item x="194"/>
        <item x="479"/>
        <item x="198"/>
        <item x="89"/>
        <item x="283"/>
        <item x="182"/>
        <item x="414"/>
        <item x="218"/>
        <item x="433"/>
        <item x="381"/>
        <item x="446"/>
        <item x="416"/>
        <item x="244"/>
        <item x="226"/>
        <item x="363"/>
        <item x="81"/>
        <item x="312"/>
        <item x="76"/>
        <item x="275"/>
        <item x="116"/>
        <item x="255"/>
        <item x="159"/>
        <item x="357"/>
        <item x="371"/>
        <item x="413"/>
        <item x="465"/>
        <item x="376"/>
        <item x="418"/>
        <item x="335"/>
        <item x="454"/>
        <item x="223"/>
        <item x="291"/>
        <item x="282"/>
        <item x="38"/>
        <item x="41"/>
        <item x="239"/>
        <item x="209"/>
        <item x="148"/>
        <item x="326"/>
        <item x="238"/>
        <item x="451"/>
        <item x="286"/>
        <item x="240"/>
        <item x="32"/>
        <item x="356"/>
        <item x="267"/>
        <item x="475"/>
        <item x="214"/>
        <item x="64"/>
        <item x="366"/>
        <item x="450"/>
        <item x="473"/>
        <item x="385"/>
        <item x="178"/>
        <item x="212"/>
        <item x="39"/>
        <item x="339"/>
        <item x="206"/>
        <item x="417"/>
        <item x="327"/>
        <item x="281"/>
        <item x="8"/>
        <item x="0"/>
        <item x="45"/>
        <item x="171"/>
        <item x="310"/>
        <item x="183"/>
        <item x="248"/>
        <item x="328"/>
        <item x="343"/>
        <item x="440"/>
        <item x="163"/>
        <item x="468"/>
        <item x="334"/>
        <item x="403"/>
        <item x="441"/>
        <item x="49"/>
        <item x="59"/>
        <item x="323"/>
        <item x="207"/>
        <item x="9"/>
        <item x="359"/>
        <item x="391"/>
        <item x="306"/>
        <item x="215"/>
        <item x="251"/>
        <item x="302"/>
        <item x="455"/>
        <item x="196"/>
        <item x="174"/>
        <item x="117"/>
        <item x="262"/>
        <item x="409"/>
        <item x="464"/>
        <item x="236"/>
        <item x="42"/>
        <item x="161"/>
        <item x="47"/>
        <item x="342"/>
        <item x="216"/>
        <item x="53"/>
        <item x="430"/>
        <item x="233"/>
        <item x="14"/>
        <item x="422"/>
        <item x="199"/>
        <item x="237"/>
        <item x="51"/>
        <item x="73"/>
        <item x="7"/>
        <item x="140"/>
        <item x="62"/>
        <item x="85"/>
        <item x="69"/>
        <item x="276"/>
        <item x="158"/>
        <item x="2"/>
        <item x="168"/>
        <item x="331"/>
        <item x="277"/>
        <item x="284"/>
        <item x="419"/>
        <item x="405"/>
        <item x="463"/>
        <item x="184"/>
        <item x="82"/>
        <item x="448"/>
        <item x="297"/>
        <item x="173"/>
        <item x="175"/>
        <item x="46"/>
        <item x="309"/>
        <item x="110"/>
        <item x="37"/>
        <item x="228"/>
        <item x="293"/>
        <item x="402"/>
        <item x="19"/>
        <item x="88"/>
        <item x="80"/>
        <item x="352"/>
        <item x="144"/>
        <item x="447"/>
        <item x="179"/>
        <item x="250"/>
        <item x="264"/>
        <item x="115"/>
        <item x="408"/>
        <item x="420"/>
        <item x="203"/>
        <item x="472"/>
        <item x="261"/>
        <item x="95"/>
        <item x="350"/>
        <item x="141"/>
        <item x="456"/>
        <item x="379"/>
        <item x="421"/>
        <item x="424"/>
        <item x="400"/>
        <item x="375"/>
        <item x="477"/>
        <item x="35"/>
        <item x="227"/>
        <item x="299"/>
        <item x="319"/>
        <item x="344"/>
        <item x="396"/>
        <item x="301"/>
        <item x="123"/>
        <item x="253"/>
        <item x="278"/>
        <item t="countA"/>
      </items>
    </pivotField>
    <pivotField showAll="0"/>
    <pivotField showAll="0"/>
    <pivotField showAll="0"/>
    <pivotField axis="axisRow" showAll="0">
      <items count="16">
        <item x="0"/>
        <item x="11"/>
        <item x="6"/>
        <item x="13"/>
        <item x="7"/>
        <item x="2"/>
        <item x="8"/>
        <item x="3"/>
        <item x="10"/>
        <item x="9"/>
        <item x="4"/>
        <item x="14"/>
        <item x="1"/>
        <item x="5"/>
        <item x="12"/>
        <item t="default"/>
      </items>
    </pivotField>
    <pivotField axis="axisPage" showAll="0">
      <items count="46">
        <item x="34"/>
        <item x="3"/>
        <item x="25"/>
        <item x="5"/>
        <item x="21"/>
        <item x="35"/>
        <item x="23"/>
        <item x="14"/>
        <item x="33"/>
        <item x="0"/>
        <item x="22"/>
        <item x="44"/>
        <item x="43"/>
        <item x="20"/>
        <item x="9"/>
        <item x="17"/>
        <item x="16"/>
        <item x="10"/>
        <item x="11"/>
        <item x="6"/>
        <item x="7"/>
        <item x="26"/>
        <item x="18"/>
        <item x="36"/>
        <item x="19"/>
        <item x="41"/>
        <item x="38"/>
        <item x="13"/>
        <item x="15"/>
        <item x="42"/>
        <item x="32"/>
        <item x="40"/>
        <item x="39"/>
        <item x="24"/>
        <item x="30"/>
        <item x="12"/>
        <item x="37"/>
        <item x="2"/>
        <item x="28"/>
        <item x="31"/>
        <item x="8"/>
        <item x="27"/>
        <item x="4"/>
        <item x="1"/>
        <item x="29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4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 t="grand">
      <x/>
    </i>
  </colItems>
  <pageFields count="1">
    <pageField fld="5" hier="-1"/>
  </pageFields>
  <dataFields count="1">
    <dataField name="Count of INVESTO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A9D81-CC1D-4CB7-83EF-51ABEA3AE3B5}" name="PivotTable34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K44:L58" firstHeaderRow="1" firstDataRow="1" firstDataCol="1"/>
  <pivotFields count="14">
    <pivotField showAll="0"/>
    <pivotField showAll="0"/>
    <pivotField numFmtId="14" showAll="0">
      <items count="640">
        <item x="506"/>
        <item x="117"/>
        <item x="4"/>
        <item x="442"/>
        <item x="13"/>
        <item x="1"/>
        <item x="421"/>
        <item x="347"/>
        <item x="225"/>
        <item x="597"/>
        <item x="3"/>
        <item x="549"/>
        <item x="197"/>
        <item x="469"/>
        <item x="126"/>
        <item x="626"/>
        <item x="209"/>
        <item x="437"/>
        <item x="496"/>
        <item x="88"/>
        <item x="164"/>
        <item x="323"/>
        <item x="7"/>
        <item x="463"/>
        <item x="616"/>
        <item x="483"/>
        <item x="566"/>
        <item x="71"/>
        <item x="595"/>
        <item x="318"/>
        <item x="69"/>
        <item x="264"/>
        <item x="458"/>
        <item x="366"/>
        <item x="567"/>
        <item x="372"/>
        <item x="354"/>
        <item x="583"/>
        <item x="462"/>
        <item x="452"/>
        <item x="556"/>
        <item x="631"/>
        <item x="128"/>
        <item x="360"/>
        <item x="602"/>
        <item x="373"/>
        <item x="422"/>
        <item x="103"/>
        <item x="275"/>
        <item x="327"/>
        <item x="561"/>
        <item x="390"/>
        <item x="455"/>
        <item x="457"/>
        <item x="224"/>
        <item x="54"/>
        <item x="534"/>
        <item x="324"/>
        <item x="51"/>
        <item x="17"/>
        <item x="119"/>
        <item x="590"/>
        <item x="486"/>
        <item x="544"/>
        <item x="286"/>
        <item x="219"/>
        <item x="343"/>
        <item x="622"/>
        <item x="84"/>
        <item x="134"/>
        <item x="131"/>
        <item x="465"/>
        <item x="431"/>
        <item x="317"/>
        <item x="473"/>
        <item x="593"/>
        <item x="42"/>
        <item x="303"/>
        <item x="308"/>
        <item x="603"/>
        <item x="0"/>
        <item x="328"/>
        <item x="359"/>
        <item x="636"/>
        <item x="440"/>
        <item x="215"/>
        <item x="464"/>
        <item x="322"/>
        <item x="503"/>
        <item x="19"/>
        <item x="484"/>
        <item x="178"/>
        <item x="635"/>
        <item x="535"/>
        <item x="15"/>
        <item x="57"/>
        <item x="575"/>
        <item x="447"/>
        <item x="223"/>
        <item x="552"/>
        <item x="157"/>
        <item x="634"/>
        <item x="319"/>
        <item x="174"/>
        <item x="226"/>
        <item x="505"/>
        <item x="618"/>
        <item x="309"/>
        <item x="210"/>
        <item x="301"/>
        <item x="633"/>
        <item x="599"/>
        <item x="68"/>
        <item x="551"/>
        <item x="479"/>
        <item x="522"/>
        <item x="331"/>
        <item x="8"/>
        <item x="5"/>
        <item x="92"/>
        <item x="493"/>
        <item x="228"/>
        <item x="102"/>
        <item x="381"/>
        <item x="558"/>
        <item x="400"/>
        <item x="163"/>
        <item x="407"/>
        <item x="489"/>
        <item x="80"/>
        <item x="518"/>
        <item x="254"/>
        <item x="472"/>
        <item x="443"/>
        <item x="578"/>
        <item x="396"/>
        <item x="21"/>
        <item x="10"/>
        <item x="82"/>
        <item x="624"/>
        <item x="199"/>
        <item x="292"/>
        <item x="439"/>
        <item x="587"/>
        <item x="589"/>
        <item x="39"/>
        <item x="330"/>
        <item x="476"/>
        <item x="201"/>
        <item x="48"/>
        <item x="229"/>
        <item x="40"/>
        <item x="44"/>
        <item x="97"/>
        <item x="2"/>
        <item x="596"/>
        <item x="35"/>
        <item x="315"/>
        <item x="600"/>
        <item x="62"/>
        <item x="606"/>
        <item x="461"/>
        <item x="161"/>
        <item x="45"/>
        <item x="511"/>
        <item x="202"/>
        <item x="430"/>
        <item x="494"/>
        <item x="34"/>
        <item x="507"/>
        <item x="582"/>
        <item x="143"/>
        <item x="284"/>
        <item x="204"/>
        <item x="565"/>
        <item x="537"/>
        <item x="550"/>
        <item x="487"/>
        <item x="263"/>
        <item x="47"/>
        <item x="58"/>
        <item x="32"/>
        <item x="127"/>
        <item x="629"/>
        <item x="26"/>
        <item x="605"/>
        <item x="454"/>
        <item x="382"/>
        <item x="611"/>
        <item x="627"/>
        <item x="11"/>
        <item x="129"/>
        <item x="395"/>
        <item x="569"/>
        <item x="95"/>
        <item x="72"/>
        <item x="49"/>
        <item x="31"/>
        <item x="559"/>
        <item x="584"/>
        <item x="459"/>
        <item x="91"/>
        <item x="617"/>
        <item x="25"/>
        <item x="266"/>
        <item x="305"/>
        <item x="451"/>
        <item x="66"/>
        <item x="474"/>
        <item x="453"/>
        <item x="142"/>
        <item x="310"/>
        <item x="9"/>
        <item x="425"/>
        <item x="63"/>
        <item x="519"/>
        <item x="55"/>
        <item x="167"/>
        <item x="306"/>
        <item x="438"/>
        <item x="14"/>
        <item x="158"/>
        <item x="475"/>
        <item x="109"/>
        <item x="592"/>
        <item x="105"/>
        <item x="433"/>
        <item x="363"/>
        <item x="70"/>
        <item x="311"/>
        <item x="179"/>
        <item x="388"/>
        <item x="510"/>
        <item x="614"/>
        <item x="6"/>
        <item x="90"/>
        <item x="632"/>
        <item x="85"/>
        <item x="492"/>
        <item x="468"/>
        <item x="276"/>
        <item x="543"/>
        <item x="436"/>
        <item x="594"/>
        <item x="446"/>
        <item x="488"/>
        <item x="435"/>
        <item x="61"/>
        <item x="29"/>
        <item x="339"/>
        <item x="601"/>
        <item x="427"/>
        <item x="166"/>
        <item x="198"/>
        <item x="477"/>
        <item x="320"/>
        <item x="153"/>
        <item x="146"/>
        <item x="28"/>
        <item x="470"/>
        <item x="150"/>
        <item x="295"/>
        <item x="222"/>
        <item x="114"/>
        <item x="402"/>
        <item x="93"/>
        <item x="230"/>
        <item x="571"/>
        <item x="610"/>
        <item x="509"/>
        <item x="147"/>
        <item x="135"/>
        <item x="293"/>
        <item x="232"/>
        <item x="136"/>
        <item x="285"/>
        <item x="212"/>
        <item x="405"/>
        <item x="27"/>
        <item x="579"/>
        <item x="249"/>
        <item x="555"/>
        <item x="298"/>
        <item x="482"/>
        <item x="261"/>
        <item x="30"/>
        <item x="399"/>
        <item x="193"/>
        <item x="517"/>
        <item x="132"/>
        <item x="20"/>
        <item x="138"/>
        <item x="304"/>
        <item x="538"/>
        <item x="46"/>
        <item x="282"/>
        <item x="281"/>
        <item x="547"/>
        <item x="64"/>
        <item x="154"/>
        <item x="151"/>
        <item x="460"/>
        <item x="370"/>
        <item x="562"/>
        <item x="413"/>
        <item x="389"/>
        <item x="182"/>
        <item x="22"/>
        <item x="513"/>
        <item x="428"/>
        <item x="588"/>
        <item x="262"/>
        <item x="56"/>
        <item x="299"/>
        <item x="190"/>
        <item x="260"/>
        <item x="53"/>
        <item x="267"/>
        <item x="615"/>
        <item x="434"/>
        <item x="258"/>
        <item x="162"/>
        <item x="104"/>
        <item x="111"/>
        <item x="316"/>
        <item x="532"/>
        <item x="110"/>
        <item x="83"/>
        <item x="608"/>
        <item x="59"/>
        <item x="529"/>
        <item x="37"/>
        <item x="100"/>
        <item x="591"/>
        <item x="313"/>
        <item x="208"/>
        <item x="89"/>
        <item x="94"/>
        <item x="490"/>
        <item x="376"/>
        <item x="375"/>
        <item x="120"/>
        <item x="214"/>
        <item x="108"/>
        <item x="638"/>
        <item x="613"/>
        <item x="175"/>
        <item x="87"/>
        <item x="387"/>
        <item x="124"/>
        <item x="445"/>
        <item x="65"/>
        <item x="76"/>
        <item x="23"/>
        <item x="73"/>
        <item x="553"/>
        <item x="177"/>
        <item x="181"/>
        <item x="478"/>
        <item x="412"/>
        <item x="184"/>
        <item x="379"/>
        <item x="77"/>
        <item x="546"/>
        <item x="353"/>
        <item x="67"/>
        <item x="296"/>
        <item x="194"/>
        <item x="256"/>
        <item x="213"/>
        <item x="148"/>
        <item x="450"/>
        <item x="113"/>
        <item x="206"/>
        <item x="520"/>
        <item x="432"/>
        <item x="145"/>
        <item x="480"/>
        <item x="123"/>
        <item x="180"/>
        <item x="516"/>
        <item x="495"/>
        <item x="137"/>
        <item x="329"/>
        <item x="107"/>
        <item x="75"/>
        <item x="449"/>
        <item x="118"/>
        <item x="216"/>
        <item x="218"/>
        <item x="234"/>
        <item x="115"/>
        <item x="207"/>
        <item x="211"/>
        <item x="290"/>
        <item x="577"/>
        <item x="253"/>
        <item x="581"/>
        <item x="502"/>
        <item x="312"/>
        <item x="545"/>
        <item x="619"/>
        <item x="536"/>
        <item x="564"/>
        <item x="24"/>
        <item x="471"/>
        <item x="272"/>
        <item x="481"/>
        <item x="173"/>
        <item x="250"/>
        <item x="139"/>
        <item x="246"/>
        <item x="247"/>
        <item x="186"/>
        <item x="419"/>
        <item x="269"/>
        <item x="563"/>
        <item x="289"/>
        <item x="130"/>
        <item x="122"/>
        <item x="183"/>
        <item x="344"/>
        <item x="238"/>
        <item x="176"/>
        <item x="149"/>
        <item x="280"/>
        <item x="33"/>
        <item x="79"/>
        <item x="74"/>
        <item x="133"/>
        <item x="125"/>
        <item x="86"/>
        <item x="16"/>
        <item x="188"/>
        <item x="274"/>
        <item x="456"/>
        <item x="628"/>
        <item x="156"/>
        <item x="121"/>
        <item x="508"/>
        <item x="358"/>
        <item x="374"/>
        <item x="170"/>
        <item x="106"/>
        <item x="620"/>
        <item x="361"/>
        <item x="241"/>
        <item x="346"/>
        <item x="607"/>
        <item x="368"/>
        <item x="365"/>
        <item x="397"/>
        <item x="417"/>
        <item x="525"/>
        <item x="41"/>
        <item x="257"/>
        <item x="78"/>
        <item x="265"/>
        <item x="221"/>
        <item x="112"/>
        <item x="337"/>
        <item x="101"/>
        <item x="185"/>
        <item x="270"/>
        <item x="279"/>
        <item x="426"/>
        <item x="252"/>
        <item x="466"/>
        <item x="38"/>
        <item x="394"/>
        <item x="200"/>
        <item x="233"/>
        <item x="144"/>
        <item x="348"/>
        <item x="406"/>
        <item x="205"/>
        <item x="321"/>
        <item x="424"/>
        <item x="287"/>
        <item x="236"/>
        <item x="244"/>
        <item x="530"/>
        <item x="227"/>
        <item x="195"/>
        <item x="191"/>
        <item x="367"/>
        <item x="248"/>
        <item x="140"/>
        <item x="554"/>
        <item x="96"/>
        <item x="220"/>
        <item x="377"/>
        <item x="172"/>
        <item x="491"/>
        <item x="585"/>
        <item x="12"/>
        <item x="291"/>
        <item x="60"/>
        <item x="349"/>
        <item x="81"/>
        <item x="187"/>
        <item x="340"/>
        <item x="277"/>
        <item x="152"/>
        <item x="527"/>
        <item x="401"/>
        <item x="570"/>
        <item x="531"/>
        <item x="192"/>
        <item x="444"/>
        <item x="271"/>
        <item x="357"/>
        <item x="467"/>
        <item x="283"/>
        <item x="255"/>
        <item x="159"/>
        <item x="268"/>
        <item x="612"/>
        <item x="560"/>
        <item x="528"/>
        <item x="568"/>
        <item x="364"/>
        <item x="385"/>
        <item x="408"/>
        <item x="243"/>
        <item x="351"/>
        <item x="251"/>
        <item x="259"/>
        <item x="307"/>
        <item x="171"/>
        <item x="189"/>
        <item x="423"/>
        <item x="403"/>
        <item x="586"/>
        <item x="325"/>
        <item x="526"/>
        <item x="333"/>
        <item x="335"/>
        <item x="300"/>
        <item x="521"/>
        <item x="392"/>
        <item x="499"/>
        <item x="43"/>
        <item x="625"/>
        <item x="169"/>
        <item x="36"/>
        <item x="302"/>
        <item x="338"/>
        <item x="420"/>
        <item x="637"/>
        <item x="512"/>
        <item x="336"/>
        <item x="441"/>
        <item x="341"/>
        <item x="369"/>
        <item x="50"/>
        <item x="52"/>
        <item x="604"/>
        <item x="630"/>
        <item x="384"/>
        <item x="380"/>
        <item x="576"/>
        <item x="386"/>
        <item x="345"/>
        <item x="557"/>
        <item x="540"/>
        <item x="99"/>
        <item x="580"/>
        <item x="98"/>
        <item x="168"/>
        <item x="609"/>
        <item x="393"/>
        <item x="621"/>
        <item x="160"/>
        <item x="541"/>
        <item x="278"/>
        <item x="497"/>
        <item x="573"/>
        <item x="498"/>
        <item x="598"/>
        <item x="326"/>
        <item x="391"/>
        <item x="623"/>
        <item x="572"/>
        <item x="288"/>
        <item x="141"/>
        <item x="332"/>
        <item x="165"/>
        <item x="355"/>
        <item x="409"/>
        <item x="350"/>
        <item x="542"/>
        <item x="448"/>
        <item x="352"/>
        <item x="18"/>
        <item x="416"/>
        <item x="314"/>
        <item x="155"/>
        <item x="404"/>
        <item x="297"/>
        <item x="515"/>
        <item x="429"/>
        <item x="273"/>
        <item x="523"/>
        <item x="196"/>
        <item x="501"/>
        <item x="356"/>
        <item x="378"/>
        <item x="334"/>
        <item x="371"/>
        <item x="383"/>
        <item x="342"/>
        <item x="414"/>
        <item x="533"/>
        <item x="500"/>
        <item x="294"/>
        <item x="504"/>
        <item x="398"/>
        <item x="242"/>
        <item x="116"/>
        <item x="203"/>
        <item x="240"/>
        <item x="485"/>
        <item x="524"/>
        <item x="410"/>
        <item x="237"/>
        <item x="231"/>
        <item x="418"/>
        <item x="415"/>
        <item x="548"/>
        <item x="239"/>
        <item x="362"/>
        <item x="574"/>
        <item x="217"/>
        <item x="514"/>
        <item x="411"/>
        <item x="235"/>
        <item x="539"/>
        <item x="245"/>
        <item t="default"/>
      </items>
    </pivotField>
    <pivotField axis="axisRow" showAll="0">
      <items count="14">
        <item x="12"/>
        <item x="4"/>
        <item x="1"/>
        <item x="11"/>
        <item x="3"/>
        <item x="10"/>
        <item x="7"/>
        <item x="0"/>
        <item x="2"/>
        <item x="5"/>
        <item x="9"/>
        <item x="6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Funding" fld="9" subtotal="count" baseField="3" baseItem="4"/>
  </dataFields>
  <chartFormats count="1"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B4BE3-2A66-460C-8733-5D30DA5F5BC8}" name="PivotTable23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2:AK39" firstHeaderRow="1" firstDataRow="2" firstDataCol="1"/>
  <pivotFields count="14">
    <pivotField dataField="1" showAll="0"/>
    <pivotField showAll="0"/>
    <pivotField numFmtId="14" showAll="0">
      <items count="640">
        <item x="506"/>
        <item x="117"/>
        <item x="4"/>
        <item x="442"/>
        <item x="13"/>
        <item x="1"/>
        <item x="421"/>
        <item x="347"/>
        <item x="225"/>
        <item x="597"/>
        <item x="3"/>
        <item x="549"/>
        <item x="197"/>
        <item x="469"/>
        <item x="126"/>
        <item x="626"/>
        <item x="209"/>
        <item x="437"/>
        <item x="496"/>
        <item x="88"/>
        <item x="164"/>
        <item x="323"/>
        <item x="7"/>
        <item x="463"/>
        <item x="616"/>
        <item x="483"/>
        <item x="566"/>
        <item x="71"/>
        <item x="595"/>
        <item x="318"/>
        <item x="69"/>
        <item x="264"/>
        <item x="458"/>
        <item x="366"/>
        <item x="567"/>
        <item x="372"/>
        <item x="354"/>
        <item x="583"/>
        <item x="462"/>
        <item x="452"/>
        <item x="556"/>
        <item x="631"/>
        <item x="128"/>
        <item x="360"/>
        <item x="602"/>
        <item x="373"/>
        <item x="422"/>
        <item x="103"/>
        <item x="275"/>
        <item x="327"/>
        <item x="561"/>
        <item x="390"/>
        <item x="455"/>
        <item x="457"/>
        <item x="224"/>
        <item x="54"/>
        <item x="534"/>
        <item x="324"/>
        <item x="51"/>
        <item x="17"/>
        <item x="119"/>
        <item x="590"/>
        <item x="486"/>
        <item x="544"/>
        <item x="286"/>
        <item x="219"/>
        <item x="343"/>
        <item x="622"/>
        <item x="84"/>
        <item x="134"/>
        <item x="131"/>
        <item x="465"/>
        <item x="431"/>
        <item x="317"/>
        <item x="473"/>
        <item x="593"/>
        <item x="42"/>
        <item x="303"/>
        <item x="308"/>
        <item x="603"/>
        <item x="0"/>
        <item x="328"/>
        <item x="359"/>
        <item x="636"/>
        <item x="440"/>
        <item x="215"/>
        <item x="464"/>
        <item x="322"/>
        <item x="503"/>
        <item x="19"/>
        <item x="484"/>
        <item x="178"/>
        <item x="635"/>
        <item x="535"/>
        <item x="15"/>
        <item x="57"/>
        <item x="575"/>
        <item x="447"/>
        <item x="223"/>
        <item x="552"/>
        <item x="157"/>
        <item x="634"/>
        <item x="319"/>
        <item x="174"/>
        <item x="226"/>
        <item x="505"/>
        <item x="618"/>
        <item x="309"/>
        <item x="210"/>
        <item x="301"/>
        <item x="633"/>
        <item x="599"/>
        <item x="68"/>
        <item x="551"/>
        <item x="479"/>
        <item x="522"/>
        <item x="331"/>
        <item x="8"/>
        <item x="5"/>
        <item x="92"/>
        <item x="493"/>
        <item x="228"/>
        <item x="102"/>
        <item x="381"/>
        <item x="558"/>
        <item x="400"/>
        <item x="163"/>
        <item x="407"/>
        <item x="489"/>
        <item x="80"/>
        <item x="518"/>
        <item x="254"/>
        <item x="472"/>
        <item x="443"/>
        <item x="578"/>
        <item x="396"/>
        <item x="21"/>
        <item x="10"/>
        <item x="82"/>
        <item x="624"/>
        <item x="199"/>
        <item x="292"/>
        <item x="439"/>
        <item x="587"/>
        <item x="589"/>
        <item x="39"/>
        <item x="330"/>
        <item x="476"/>
        <item x="201"/>
        <item x="48"/>
        <item x="229"/>
        <item x="40"/>
        <item x="44"/>
        <item x="97"/>
        <item x="2"/>
        <item x="596"/>
        <item x="35"/>
        <item x="315"/>
        <item x="600"/>
        <item x="62"/>
        <item x="606"/>
        <item x="461"/>
        <item x="161"/>
        <item x="45"/>
        <item x="511"/>
        <item x="202"/>
        <item x="430"/>
        <item x="494"/>
        <item x="34"/>
        <item x="507"/>
        <item x="582"/>
        <item x="143"/>
        <item x="284"/>
        <item x="204"/>
        <item x="565"/>
        <item x="537"/>
        <item x="550"/>
        <item x="487"/>
        <item x="263"/>
        <item x="47"/>
        <item x="58"/>
        <item x="32"/>
        <item x="127"/>
        <item x="629"/>
        <item x="26"/>
        <item x="605"/>
        <item x="454"/>
        <item x="382"/>
        <item x="611"/>
        <item x="627"/>
        <item x="11"/>
        <item x="129"/>
        <item x="395"/>
        <item x="569"/>
        <item x="95"/>
        <item x="72"/>
        <item x="49"/>
        <item x="31"/>
        <item x="559"/>
        <item x="584"/>
        <item x="459"/>
        <item x="91"/>
        <item x="617"/>
        <item x="25"/>
        <item x="266"/>
        <item x="305"/>
        <item x="451"/>
        <item x="66"/>
        <item x="474"/>
        <item x="453"/>
        <item x="142"/>
        <item x="310"/>
        <item x="9"/>
        <item x="425"/>
        <item x="63"/>
        <item x="519"/>
        <item x="55"/>
        <item x="167"/>
        <item x="306"/>
        <item x="438"/>
        <item x="14"/>
        <item x="158"/>
        <item x="475"/>
        <item x="109"/>
        <item x="592"/>
        <item x="105"/>
        <item x="433"/>
        <item x="363"/>
        <item x="70"/>
        <item x="311"/>
        <item x="179"/>
        <item x="388"/>
        <item x="510"/>
        <item x="614"/>
        <item x="6"/>
        <item x="90"/>
        <item x="632"/>
        <item x="85"/>
        <item x="492"/>
        <item x="468"/>
        <item x="276"/>
        <item x="543"/>
        <item x="436"/>
        <item x="594"/>
        <item x="446"/>
        <item x="488"/>
        <item x="435"/>
        <item x="61"/>
        <item x="29"/>
        <item x="339"/>
        <item x="601"/>
        <item x="427"/>
        <item x="166"/>
        <item x="198"/>
        <item x="477"/>
        <item x="320"/>
        <item x="153"/>
        <item x="146"/>
        <item x="28"/>
        <item x="470"/>
        <item x="150"/>
        <item x="295"/>
        <item x="222"/>
        <item x="114"/>
        <item x="402"/>
        <item x="93"/>
        <item x="230"/>
        <item x="571"/>
        <item x="610"/>
        <item x="509"/>
        <item x="147"/>
        <item x="135"/>
        <item x="293"/>
        <item x="232"/>
        <item x="136"/>
        <item x="285"/>
        <item x="212"/>
        <item x="405"/>
        <item x="27"/>
        <item x="579"/>
        <item x="249"/>
        <item x="555"/>
        <item x="298"/>
        <item x="482"/>
        <item x="261"/>
        <item x="30"/>
        <item x="399"/>
        <item x="193"/>
        <item x="517"/>
        <item x="132"/>
        <item x="20"/>
        <item x="138"/>
        <item x="304"/>
        <item x="538"/>
        <item x="46"/>
        <item x="282"/>
        <item x="281"/>
        <item x="547"/>
        <item x="64"/>
        <item x="154"/>
        <item x="151"/>
        <item x="460"/>
        <item x="370"/>
        <item x="562"/>
        <item x="413"/>
        <item x="389"/>
        <item x="182"/>
        <item x="22"/>
        <item x="513"/>
        <item x="428"/>
        <item x="588"/>
        <item x="262"/>
        <item x="56"/>
        <item x="299"/>
        <item x="190"/>
        <item x="260"/>
        <item x="53"/>
        <item x="267"/>
        <item x="615"/>
        <item x="434"/>
        <item x="258"/>
        <item x="162"/>
        <item x="104"/>
        <item x="111"/>
        <item x="316"/>
        <item x="532"/>
        <item x="110"/>
        <item x="83"/>
        <item x="608"/>
        <item x="59"/>
        <item x="529"/>
        <item x="37"/>
        <item x="100"/>
        <item x="591"/>
        <item x="313"/>
        <item x="208"/>
        <item x="89"/>
        <item x="94"/>
        <item x="490"/>
        <item x="376"/>
        <item x="375"/>
        <item x="120"/>
        <item x="214"/>
        <item x="108"/>
        <item x="638"/>
        <item x="613"/>
        <item x="175"/>
        <item x="87"/>
        <item x="387"/>
        <item x="124"/>
        <item x="445"/>
        <item x="65"/>
        <item x="76"/>
        <item x="23"/>
        <item x="73"/>
        <item x="553"/>
        <item x="177"/>
        <item x="181"/>
        <item x="478"/>
        <item x="412"/>
        <item x="184"/>
        <item x="379"/>
        <item x="77"/>
        <item x="546"/>
        <item x="353"/>
        <item x="67"/>
        <item x="296"/>
        <item x="194"/>
        <item x="256"/>
        <item x="213"/>
        <item x="148"/>
        <item x="450"/>
        <item x="113"/>
        <item x="206"/>
        <item x="520"/>
        <item x="432"/>
        <item x="145"/>
        <item x="480"/>
        <item x="123"/>
        <item x="180"/>
        <item x="516"/>
        <item x="495"/>
        <item x="137"/>
        <item x="329"/>
        <item x="107"/>
        <item x="75"/>
        <item x="449"/>
        <item x="118"/>
        <item x="216"/>
        <item x="218"/>
        <item x="234"/>
        <item x="115"/>
        <item x="207"/>
        <item x="211"/>
        <item x="290"/>
        <item x="577"/>
        <item x="253"/>
        <item x="581"/>
        <item x="502"/>
        <item x="312"/>
        <item x="545"/>
        <item x="619"/>
        <item x="536"/>
        <item x="564"/>
        <item x="24"/>
        <item x="471"/>
        <item x="272"/>
        <item x="481"/>
        <item x="173"/>
        <item x="250"/>
        <item x="139"/>
        <item x="246"/>
        <item x="247"/>
        <item x="186"/>
        <item x="419"/>
        <item x="269"/>
        <item x="563"/>
        <item x="289"/>
        <item x="130"/>
        <item x="122"/>
        <item x="183"/>
        <item x="344"/>
        <item x="238"/>
        <item x="176"/>
        <item x="149"/>
        <item x="280"/>
        <item x="33"/>
        <item x="79"/>
        <item x="74"/>
        <item x="133"/>
        <item x="125"/>
        <item x="86"/>
        <item x="16"/>
        <item x="188"/>
        <item x="274"/>
        <item x="456"/>
        <item x="628"/>
        <item x="156"/>
        <item x="121"/>
        <item x="508"/>
        <item x="358"/>
        <item x="374"/>
        <item x="170"/>
        <item x="106"/>
        <item x="620"/>
        <item x="361"/>
        <item x="241"/>
        <item x="346"/>
        <item x="607"/>
        <item x="368"/>
        <item x="365"/>
        <item x="397"/>
        <item x="417"/>
        <item x="525"/>
        <item x="41"/>
        <item x="257"/>
        <item x="78"/>
        <item x="265"/>
        <item x="221"/>
        <item x="112"/>
        <item x="337"/>
        <item x="101"/>
        <item x="185"/>
        <item x="270"/>
        <item x="279"/>
        <item x="426"/>
        <item x="252"/>
        <item x="466"/>
        <item x="38"/>
        <item x="394"/>
        <item x="200"/>
        <item x="233"/>
        <item x="144"/>
        <item x="348"/>
        <item x="406"/>
        <item x="205"/>
        <item x="321"/>
        <item x="424"/>
        <item x="287"/>
        <item x="236"/>
        <item x="244"/>
        <item x="530"/>
        <item x="227"/>
        <item x="195"/>
        <item x="191"/>
        <item x="367"/>
        <item x="248"/>
        <item x="140"/>
        <item x="554"/>
        <item x="96"/>
        <item x="220"/>
        <item x="377"/>
        <item x="172"/>
        <item x="491"/>
        <item x="585"/>
        <item x="12"/>
        <item x="291"/>
        <item x="60"/>
        <item x="349"/>
        <item x="81"/>
        <item x="187"/>
        <item x="340"/>
        <item x="277"/>
        <item x="152"/>
        <item x="527"/>
        <item x="401"/>
        <item x="570"/>
        <item x="531"/>
        <item x="192"/>
        <item x="444"/>
        <item x="271"/>
        <item x="357"/>
        <item x="467"/>
        <item x="283"/>
        <item x="255"/>
        <item x="159"/>
        <item x="268"/>
        <item x="612"/>
        <item x="560"/>
        <item x="528"/>
        <item x="568"/>
        <item x="364"/>
        <item x="385"/>
        <item x="408"/>
        <item x="243"/>
        <item x="351"/>
        <item x="251"/>
        <item x="259"/>
        <item x="307"/>
        <item x="171"/>
        <item x="189"/>
        <item x="423"/>
        <item x="403"/>
        <item x="586"/>
        <item x="325"/>
        <item x="526"/>
        <item x="333"/>
        <item x="335"/>
        <item x="300"/>
        <item x="521"/>
        <item x="392"/>
        <item x="499"/>
        <item x="43"/>
        <item x="625"/>
        <item x="169"/>
        <item x="36"/>
        <item x="302"/>
        <item x="338"/>
        <item x="420"/>
        <item x="637"/>
        <item x="512"/>
        <item x="336"/>
        <item x="441"/>
        <item x="341"/>
        <item x="369"/>
        <item x="50"/>
        <item x="52"/>
        <item x="604"/>
        <item x="630"/>
        <item x="384"/>
        <item x="380"/>
        <item x="576"/>
        <item x="386"/>
        <item x="345"/>
        <item x="557"/>
        <item x="540"/>
        <item x="99"/>
        <item x="580"/>
        <item x="98"/>
        <item x="168"/>
        <item x="609"/>
        <item x="393"/>
        <item x="621"/>
        <item x="160"/>
        <item x="541"/>
        <item x="278"/>
        <item x="497"/>
        <item x="573"/>
        <item x="498"/>
        <item x="598"/>
        <item x="326"/>
        <item x="391"/>
        <item x="623"/>
        <item x="572"/>
        <item x="288"/>
        <item x="141"/>
        <item x="332"/>
        <item x="165"/>
        <item x="355"/>
        <item x="409"/>
        <item x="350"/>
        <item x="542"/>
        <item x="448"/>
        <item x="352"/>
        <item x="18"/>
        <item x="416"/>
        <item x="314"/>
        <item x="155"/>
        <item x="404"/>
        <item x="297"/>
        <item x="515"/>
        <item x="429"/>
        <item x="273"/>
        <item x="523"/>
        <item x="196"/>
        <item x="501"/>
        <item x="356"/>
        <item x="378"/>
        <item x="334"/>
        <item x="371"/>
        <item x="383"/>
        <item x="342"/>
        <item x="414"/>
        <item x="533"/>
        <item x="500"/>
        <item x="294"/>
        <item x="504"/>
        <item x="398"/>
        <item x="242"/>
        <item x="116"/>
        <item x="203"/>
        <item x="240"/>
        <item x="485"/>
        <item x="524"/>
        <item x="410"/>
        <item x="237"/>
        <item x="231"/>
        <item x="418"/>
        <item x="415"/>
        <item x="548"/>
        <item x="239"/>
        <item x="362"/>
        <item x="574"/>
        <item x="217"/>
        <item x="514"/>
        <item x="411"/>
        <item x="235"/>
        <item x="539"/>
        <item x="245"/>
        <item t="default"/>
      </items>
    </pivotField>
    <pivotField showAll="0"/>
    <pivotField axis="axisRow" showAll="0">
      <items count="16">
        <item x="0"/>
        <item x="11"/>
        <item x="6"/>
        <item x="13"/>
        <item x="7"/>
        <item x="2"/>
        <item x="8"/>
        <item x="3"/>
        <item x="10"/>
        <item x="9"/>
        <item x="4"/>
        <item x="14"/>
        <item x="1"/>
        <item x="5"/>
        <item x="12"/>
        <item t="default"/>
      </items>
    </pivotField>
    <pivotField showAll="0"/>
    <pivotField showAll="0"/>
    <pivotField showAll="0"/>
    <pivotField axis="axisCol" showAll="0">
      <items count="36">
        <item x="25"/>
        <item x="29"/>
        <item x="31"/>
        <item x="32"/>
        <item x="7"/>
        <item x="30"/>
        <item x="33"/>
        <item x="24"/>
        <item x="26"/>
        <item x="21"/>
        <item x="34"/>
        <item x="16"/>
        <item x="15"/>
        <item x="27"/>
        <item x="17"/>
        <item x="1"/>
        <item x="13"/>
        <item x="23"/>
        <item x="4"/>
        <item x="19"/>
        <item x="18"/>
        <item x="2"/>
        <item x="12"/>
        <item x="3"/>
        <item x="9"/>
        <item x="0"/>
        <item x="6"/>
        <item x="14"/>
        <item x="5"/>
        <item x="10"/>
        <item x="11"/>
        <item x="8"/>
        <item x="20"/>
        <item x="22"/>
        <item x="28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8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name="Count of Company" fld="0" subtotal="count" baseField="7" baseItem="0"/>
  </dataFields>
  <chartFormats count="35"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0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1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2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3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4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5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6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7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8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9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0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1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2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3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10D71F-6C5F-47AD-A05D-8AD9ED6F6938}" name="PivotTable33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44:I75" firstHeaderRow="1" firstDataRow="1" firstDataCol="1"/>
  <pivotFields count="14">
    <pivotField dataField="1" showAll="0"/>
    <pivotField axis="axisRow" showAll="0">
      <items count="31">
        <item x="1"/>
        <item x="20"/>
        <item x="19"/>
        <item x="18"/>
        <item x="17"/>
        <item x="16"/>
        <item x="15"/>
        <item x="14"/>
        <item x="0"/>
        <item x="13"/>
        <item x="29"/>
        <item x="12"/>
        <item x="11"/>
        <item x="10"/>
        <item x="9"/>
        <item x="28"/>
        <item x="8"/>
        <item x="7"/>
        <item x="6"/>
        <item x="5"/>
        <item x="27"/>
        <item x="4"/>
        <item x="3"/>
        <item x="26"/>
        <item x="25"/>
        <item x="24"/>
        <item x="23"/>
        <item x="22"/>
        <item x="2"/>
        <item x="21"/>
        <item t="default"/>
      </items>
    </pivotField>
    <pivotField numFmtId="14" showAll="0">
      <items count="640">
        <item x="506"/>
        <item x="117"/>
        <item x="4"/>
        <item x="442"/>
        <item x="13"/>
        <item x="1"/>
        <item x="421"/>
        <item x="347"/>
        <item x="225"/>
        <item x="597"/>
        <item x="3"/>
        <item x="549"/>
        <item x="197"/>
        <item x="469"/>
        <item x="126"/>
        <item x="626"/>
        <item x="209"/>
        <item x="437"/>
        <item x="496"/>
        <item x="88"/>
        <item x="164"/>
        <item x="323"/>
        <item x="7"/>
        <item x="463"/>
        <item x="616"/>
        <item x="483"/>
        <item x="566"/>
        <item x="71"/>
        <item x="595"/>
        <item x="318"/>
        <item x="69"/>
        <item x="264"/>
        <item x="458"/>
        <item x="366"/>
        <item x="567"/>
        <item x="372"/>
        <item x="354"/>
        <item x="583"/>
        <item x="462"/>
        <item x="452"/>
        <item x="556"/>
        <item x="631"/>
        <item x="128"/>
        <item x="360"/>
        <item x="602"/>
        <item x="373"/>
        <item x="422"/>
        <item x="103"/>
        <item x="275"/>
        <item x="327"/>
        <item x="561"/>
        <item x="390"/>
        <item x="455"/>
        <item x="457"/>
        <item x="224"/>
        <item x="54"/>
        <item x="534"/>
        <item x="324"/>
        <item x="51"/>
        <item x="17"/>
        <item x="119"/>
        <item x="590"/>
        <item x="486"/>
        <item x="544"/>
        <item x="286"/>
        <item x="219"/>
        <item x="343"/>
        <item x="622"/>
        <item x="84"/>
        <item x="134"/>
        <item x="131"/>
        <item x="465"/>
        <item x="431"/>
        <item x="317"/>
        <item x="473"/>
        <item x="593"/>
        <item x="42"/>
        <item x="303"/>
        <item x="308"/>
        <item x="603"/>
        <item x="0"/>
        <item x="328"/>
        <item x="359"/>
        <item x="636"/>
        <item x="440"/>
        <item x="215"/>
        <item x="464"/>
        <item x="322"/>
        <item x="503"/>
        <item x="19"/>
        <item x="484"/>
        <item x="178"/>
        <item x="635"/>
        <item x="535"/>
        <item x="15"/>
        <item x="57"/>
        <item x="575"/>
        <item x="447"/>
        <item x="223"/>
        <item x="552"/>
        <item x="157"/>
        <item x="634"/>
        <item x="319"/>
        <item x="174"/>
        <item x="226"/>
        <item x="505"/>
        <item x="618"/>
        <item x="309"/>
        <item x="210"/>
        <item x="301"/>
        <item x="633"/>
        <item x="599"/>
        <item x="68"/>
        <item x="551"/>
        <item x="479"/>
        <item x="522"/>
        <item x="331"/>
        <item x="8"/>
        <item x="5"/>
        <item x="92"/>
        <item x="493"/>
        <item x="228"/>
        <item x="102"/>
        <item x="381"/>
        <item x="558"/>
        <item x="400"/>
        <item x="163"/>
        <item x="407"/>
        <item x="489"/>
        <item x="80"/>
        <item x="518"/>
        <item x="254"/>
        <item x="472"/>
        <item x="443"/>
        <item x="578"/>
        <item x="396"/>
        <item x="21"/>
        <item x="10"/>
        <item x="82"/>
        <item x="624"/>
        <item x="199"/>
        <item x="292"/>
        <item x="439"/>
        <item x="587"/>
        <item x="589"/>
        <item x="39"/>
        <item x="330"/>
        <item x="476"/>
        <item x="201"/>
        <item x="48"/>
        <item x="229"/>
        <item x="40"/>
        <item x="44"/>
        <item x="97"/>
        <item x="2"/>
        <item x="596"/>
        <item x="35"/>
        <item x="315"/>
        <item x="600"/>
        <item x="62"/>
        <item x="606"/>
        <item x="461"/>
        <item x="161"/>
        <item x="45"/>
        <item x="511"/>
        <item x="202"/>
        <item x="430"/>
        <item x="494"/>
        <item x="34"/>
        <item x="507"/>
        <item x="582"/>
        <item x="143"/>
        <item x="284"/>
        <item x="204"/>
        <item x="565"/>
        <item x="537"/>
        <item x="550"/>
        <item x="487"/>
        <item x="263"/>
        <item x="47"/>
        <item x="58"/>
        <item x="32"/>
        <item x="127"/>
        <item x="629"/>
        <item x="26"/>
        <item x="605"/>
        <item x="454"/>
        <item x="382"/>
        <item x="611"/>
        <item x="627"/>
        <item x="11"/>
        <item x="129"/>
        <item x="395"/>
        <item x="569"/>
        <item x="95"/>
        <item x="72"/>
        <item x="49"/>
        <item x="31"/>
        <item x="559"/>
        <item x="584"/>
        <item x="459"/>
        <item x="91"/>
        <item x="617"/>
        <item x="25"/>
        <item x="266"/>
        <item x="305"/>
        <item x="451"/>
        <item x="66"/>
        <item x="474"/>
        <item x="453"/>
        <item x="142"/>
        <item x="310"/>
        <item x="9"/>
        <item x="425"/>
        <item x="63"/>
        <item x="519"/>
        <item x="55"/>
        <item x="167"/>
        <item x="306"/>
        <item x="438"/>
        <item x="14"/>
        <item x="158"/>
        <item x="475"/>
        <item x="109"/>
        <item x="592"/>
        <item x="105"/>
        <item x="433"/>
        <item x="363"/>
        <item x="70"/>
        <item x="311"/>
        <item x="179"/>
        <item x="388"/>
        <item x="510"/>
        <item x="614"/>
        <item x="6"/>
        <item x="90"/>
        <item x="632"/>
        <item x="85"/>
        <item x="492"/>
        <item x="468"/>
        <item x="276"/>
        <item x="543"/>
        <item x="436"/>
        <item x="594"/>
        <item x="446"/>
        <item x="488"/>
        <item x="435"/>
        <item x="61"/>
        <item x="29"/>
        <item x="339"/>
        <item x="601"/>
        <item x="427"/>
        <item x="166"/>
        <item x="198"/>
        <item x="477"/>
        <item x="320"/>
        <item x="153"/>
        <item x="146"/>
        <item x="28"/>
        <item x="470"/>
        <item x="150"/>
        <item x="295"/>
        <item x="222"/>
        <item x="114"/>
        <item x="402"/>
        <item x="93"/>
        <item x="230"/>
        <item x="571"/>
        <item x="610"/>
        <item x="509"/>
        <item x="147"/>
        <item x="135"/>
        <item x="293"/>
        <item x="232"/>
        <item x="136"/>
        <item x="285"/>
        <item x="212"/>
        <item x="405"/>
        <item x="27"/>
        <item x="579"/>
        <item x="249"/>
        <item x="555"/>
        <item x="298"/>
        <item x="482"/>
        <item x="261"/>
        <item x="30"/>
        <item x="399"/>
        <item x="193"/>
        <item x="517"/>
        <item x="132"/>
        <item x="20"/>
        <item x="138"/>
        <item x="304"/>
        <item x="538"/>
        <item x="46"/>
        <item x="282"/>
        <item x="281"/>
        <item x="547"/>
        <item x="64"/>
        <item x="154"/>
        <item x="151"/>
        <item x="460"/>
        <item x="370"/>
        <item x="562"/>
        <item x="413"/>
        <item x="389"/>
        <item x="182"/>
        <item x="22"/>
        <item x="513"/>
        <item x="428"/>
        <item x="588"/>
        <item x="262"/>
        <item x="56"/>
        <item x="299"/>
        <item x="190"/>
        <item x="260"/>
        <item x="53"/>
        <item x="267"/>
        <item x="615"/>
        <item x="434"/>
        <item x="258"/>
        <item x="162"/>
        <item x="104"/>
        <item x="111"/>
        <item x="316"/>
        <item x="532"/>
        <item x="110"/>
        <item x="83"/>
        <item x="608"/>
        <item x="59"/>
        <item x="529"/>
        <item x="37"/>
        <item x="100"/>
        <item x="591"/>
        <item x="313"/>
        <item x="208"/>
        <item x="89"/>
        <item x="94"/>
        <item x="490"/>
        <item x="376"/>
        <item x="375"/>
        <item x="120"/>
        <item x="214"/>
        <item x="108"/>
        <item x="638"/>
        <item x="613"/>
        <item x="175"/>
        <item x="87"/>
        <item x="387"/>
        <item x="124"/>
        <item x="445"/>
        <item x="65"/>
        <item x="76"/>
        <item x="23"/>
        <item x="73"/>
        <item x="553"/>
        <item x="177"/>
        <item x="181"/>
        <item x="478"/>
        <item x="412"/>
        <item x="184"/>
        <item x="379"/>
        <item x="77"/>
        <item x="546"/>
        <item x="353"/>
        <item x="67"/>
        <item x="296"/>
        <item x="194"/>
        <item x="256"/>
        <item x="213"/>
        <item x="148"/>
        <item x="450"/>
        <item x="113"/>
        <item x="206"/>
        <item x="520"/>
        <item x="432"/>
        <item x="145"/>
        <item x="480"/>
        <item x="123"/>
        <item x="180"/>
        <item x="516"/>
        <item x="495"/>
        <item x="137"/>
        <item x="329"/>
        <item x="107"/>
        <item x="75"/>
        <item x="449"/>
        <item x="118"/>
        <item x="216"/>
        <item x="218"/>
        <item x="234"/>
        <item x="115"/>
        <item x="207"/>
        <item x="211"/>
        <item x="290"/>
        <item x="577"/>
        <item x="253"/>
        <item x="581"/>
        <item x="502"/>
        <item x="312"/>
        <item x="545"/>
        <item x="619"/>
        <item x="536"/>
        <item x="564"/>
        <item x="24"/>
        <item x="471"/>
        <item x="272"/>
        <item x="481"/>
        <item x="173"/>
        <item x="250"/>
        <item x="139"/>
        <item x="246"/>
        <item x="247"/>
        <item x="186"/>
        <item x="419"/>
        <item x="269"/>
        <item x="563"/>
        <item x="289"/>
        <item x="130"/>
        <item x="122"/>
        <item x="183"/>
        <item x="344"/>
        <item x="238"/>
        <item x="176"/>
        <item x="149"/>
        <item x="280"/>
        <item x="33"/>
        <item x="79"/>
        <item x="74"/>
        <item x="133"/>
        <item x="125"/>
        <item x="86"/>
        <item x="16"/>
        <item x="188"/>
        <item x="274"/>
        <item x="456"/>
        <item x="628"/>
        <item x="156"/>
        <item x="121"/>
        <item x="508"/>
        <item x="358"/>
        <item x="374"/>
        <item x="170"/>
        <item x="106"/>
        <item x="620"/>
        <item x="361"/>
        <item x="241"/>
        <item x="346"/>
        <item x="607"/>
        <item x="368"/>
        <item x="365"/>
        <item x="397"/>
        <item x="417"/>
        <item x="525"/>
        <item x="41"/>
        <item x="257"/>
        <item x="78"/>
        <item x="265"/>
        <item x="221"/>
        <item x="112"/>
        <item x="337"/>
        <item x="101"/>
        <item x="185"/>
        <item x="270"/>
        <item x="279"/>
        <item x="426"/>
        <item x="252"/>
        <item x="466"/>
        <item x="38"/>
        <item x="394"/>
        <item x="200"/>
        <item x="233"/>
        <item x="144"/>
        <item x="348"/>
        <item x="406"/>
        <item x="205"/>
        <item x="321"/>
        <item x="424"/>
        <item x="287"/>
        <item x="236"/>
        <item x="244"/>
        <item x="530"/>
        <item x="227"/>
        <item x="195"/>
        <item x="191"/>
        <item x="367"/>
        <item x="248"/>
        <item x="140"/>
        <item x="554"/>
        <item x="96"/>
        <item x="220"/>
        <item x="377"/>
        <item x="172"/>
        <item x="491"/>
        <item x="585"/>
        <item x="12"/>
        <item x="291"/>
        <item x="60"/>
        <item x="349"/>
        <item x="81"/>
        <item x="187"/>
        <item x="340"/>
        <item x="277"/>
        <item x="152"/>
        <item x="527"/>
        <item x="401"/>
        <item x="570"/>
        <item x="531"/>
        <item x="192"/>
        <item x="444"/>
        <item x="271"/>
        <item x="357"/>
        <item x="467"/>
        <item x="283"/>
        <item x="255"/>
        <item x="159"/>
        <item x="268"/>
        <item x="612"/>
        <item x="560"/>
        <item x="528"/>
        <item x="568"/>
        <item x="364"/>
        <item x="385"/>
        <item x="408"/>
        <item x="243"/>
        <item x="351"/>
        <item x="251"/>
        <item x="259"/>
        <item x="307"/>
        <item x="171"/>
        <item x="189"/>
        <item x="423"/>
        <item x="403"/>
        <item x="586"/>
        <item x="325"/>
        <item x="526"/>
        <item x="333"/>
        <item x="335"/>
        <item x="300"/>
        <item x="521"/>
        <item x="392"/>
        <item x="499"/>
        <item x="43"/>
        <item x="625"/>
        <item x="169"/>
        <item x="36"/>
        <item x="302"/>
        <item x="338"/>
        <item x="420"/>
        <item x="637"/>
        <item x="512"/>
        <item x="336"/>
        <item x="441"/>
        <item x="341"/>
        <item x="369"/>
        <item x="50"/>
        <item x="52"/>
        <item x="604"/>
        <item x="630"/>
        <item x="384"/>
        <item x="380"/>
        <item x="576"/>
        <item x="386"/>
        <item x="345"/>
        <item x="557"/>
        <item x="540"/>
        <item x="99"/>
        <item x="580"/>
        <item x="98"/>
        <item x="168"/>
        <item x="609"/>
        <item x="393"/>
        <item x="621"/>
        <item x="160"/>
        <item x="541"/>
        <item x="278"/>
        <item x="497"/>
        <item x="573"/>
        <item x="498"/>
        <item x="598"/>
        <item x="326"/>
        <item x="391"/>
        <item x="623"/>
        <item x="572"/>
        <item x="288"/>
        <item x="141"/>
        <item x="332"/>
        <item x="165"/>
        <item x="355"/>
        <item x="409"/>
        <item x="350"/>
        <item x="542"/>
        <item x="448"/>
        <item x="352"/>
        <item x="18"/>
        <item x="416"/>
        <item x="314"/>
        <item x="155"/>
        <item x="404"/>
        <item x="297"/>
        <item x="515"/>
        <item x="429"/>
        <item x="273"/>
        <item x="523"/>
        <item x="196"/>
        <item x="501"/>
        <item x="356"/>
        <item x="378"/>
        <item x="334"/>
        <item x="371"/>
        <item x="383"/>
        <item x="342"/>
        <item x="414"/>
        <item x="533"/>
        <item x="500"/>
        <item x="294"/>
        <item x="504"/>
        <item x="398"/>
        <item x="242"/>
        <item x="116"/>
        <item x="203"/>
        <item x="240"/>
        <item x="485"/>
        <item x="524"/>
        <item x="410"/>
        <item x="237"/>
        <item x="231"/>
        <item x="418"/>
        <item x="415"/>
        <item x="548"/>
        <item x="239"/>
        <item x="362"/>
        <item x="574"/>
        <item x="217"/>
        <item x="514"/>
        <item x="411"/>
        <item x="235"/>
        <item x="539"/>
        <item x="2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AB9C7-AF44-43B6-AB79-0CC892BCBF27}" name="PivotTable22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14">
    <pivotField dataField="1" showAll="0"/>
    <pivotField showAll="0"/>
    <pivotField numFmtId="14" showAll="0">
      <items count="640">
        <item x="506"/>
        <item x="117"/>
        <item x="4"/>
        <item x="442"/>
        <item x="13"/>
        <item x="1"/>
        <item x="421"/>
        <item x="347"/>
        <item x="225"/>
        <item x="597"/>
        <item x="3"/>
        <item x="549"/>
        <item x="197"/>
        <item x="469"/>
        <item x="126"/>
        <item x="626"/>
        <item x="209"/>
        <item x="437"/>
        <item x="496"/>
        <item x="88"/>
        <item x="164"/>
        <item x="323"/>
        <item x="7"/>
        <item x="463"/>
        <item x="616"/>
        <item x="483"/>
        <item x="566"/>
        <item x="71"/>
        <item x="595"/>
        <item x="318"/>
        <item x="69"/>
        <item x="264"/>
        <item x="458"/>
        <item x="366"/>
        <item x="567"/>
        <item x="372"/>
        <item x="354"/>
        <item x="583"/>
        <item x="462"/>
        <item x="452"/>
        <item x="556"/>
        <item x="631"/>
        <item x="128"/>
        <item x="360"/>
        <item x="602"/>
        <item x="373"/>
        <item x="422"/>
        <item x="103"/>
        <item x="275"/>
        <item x="327"/>
        <item x="561"/>
        <item x="390"/>
        <item x="455"/>
        <item x="457"/>
        <item x="224"/>
        <item x="54"/>
        <item x="534"/>
        <item x="324"/>
        <item x="51"/>
        <item x="17"/>
        <item x="119"/>
        <item x="590"/>
        <item x="486"/>
        <item x="544"/>
        <item x="286"/>
        <item x="219"/>
        <item x="343"/>
        <item x="622"/>
        <item x="84"/>
        <item x="134"/>
        <item x="131"/>
        <item x="465"/>
        <item x="431"/>
        <item x="317"/>
        <item x="473"/>
        <item x="593"/>
        <item x="42"/>
        <item x="303"/>
        <item x="308"/>
        <item x="603"/>
        <item x="0"/>
        <item x="328"/>
        <item x="359"/>
        <item x="636"/>
        <item x="440"/>
        <item x="215"/>
        <item x="464"/>
        <item x="322"/>
        <item x="503"/>
        <item x="19"/>
        <item x="484"/>
        <item x="178"/>
        <item x="635"/>
        <item x="535"/>
        <item x="15"/>
        <item x="57"/>
        <item x="575"/>
        <item x="447"/>
        <item x="223"/>
        <item x="552"/>
        <item x="157"/>
        <item x="634"/>
        <item x="319"/>
        <item x="174"/>
        <item x="226"/>
        <item x="505"/>
        <item x="618"/>
        <item x="309"/>
        <item x="210"/>
        <item x="301"/>
        <item x="633"/>
        <item x="599"/>
        <item x="68"/>
        <item x="551"/>
        <item x="479"/>
        <item x="522"/>
        <item x="331"/>
        <item x="8"/>
        <item x="5"/>
        <item x="92"/>
        <item x="493"/>
        <item x="228"/>
        <item x="102"/>
        <item x="381"/>
        <item x="558"/>
        <item x="400"/>
        <item x="163"/>
        <item x="407"/>
        <item x="489"/>
        <item x="80"/>
        <item x="518"/>
        <item x="254"/>
        <item x="472"/>
        <item x="443"/>
        <item x="578"/>
        <item x="396"/>
        <item x="21"/>
        <item x="10"/>
        <item x="82"/>
        <item x="624"/>
        <item x="199"/>
        <item x="292"/>
        <item x="439"/>
        <item x="587"/>
        <item x="589"/>
        <item x="39"/>
        <item x="330"/>
        <item x="476"/>
        <item x="201"/>
        <item x="48"/>
        <item x="229"/>
        <item x="40"/>
        <item x="44"/>
        <item x="97"/>
        <item x="2"/>
        <item x="596"/>
        <item x="35"/>
        <item x="315"/>
        <item x="600"/>
        <item x="62"/>
        <item x="606"/>
        <item x="461"/>
        <item x="161"/>
        <item x="45"/>
        <item x="511"/>
        <item x="202"/>
        <item x="430"/>
        <item x="494"/>
        <item x="34"/>
        <item x="507"/>
        <item x="582"/>
        <item x="143"/>
        <item x="284"/>
        <item x="204"/>
        <item x="565"/>
        <item x="537"/>
        <item x="550"/>
        <item x="487"/>
        <item x="263"/>
        <item x="47"/>
        <item x="58"/>
        <item x="32"/>
        <item x="127"/>
        <item x="629"/>
        <item x="26"/>
        <item x="605"/>
        <item x="454"/>
        <item x="382"/>
        <item x="611"/>
        <item x="627"/>
        <item x="11"/>
        <item x="129"/>
        <item x="395"/>
        <item x="569"/>
        <item x="95"/>
        <item x="72"/>
        <item x="49"/>
        <item x="31"/>
        <item x="559"/>
        <item x="584"/>
        <item x="459"/>
        <item x="91"/>
        <item x="617"/>
        <item x="25"/>
        <item x="266"/>
        <item x="305"/>
        <item x="451"/>
        <item x="66"/>
        <item x="474"/>
        <item x="453"/>
        <item x="142"/>
        <item x="310"/>
        <item x="9"/>
        <item x="425"/>
        <item x="63"/>
        <item x="519"/>
        <item x="55"/>
        <item x="167"/>
        <item x="306"/>
        <item x="438"/>
        <item x="14"/>
        <item x="158"/>
        <item x="475"/>
        <item x="109"/>
        <item x="592"/>
        <item x="105"/>
        <item x="433"/>
        <item x="363"/>
        <item x="70"/>
        <item x="311"/>
        <item x="179"/>
        <item x="388"/>
        <item x="510"/>
        <item x="614"/>
        <item x="6"/>
        <item x="90"/>
        <item x="632"/>
        <item x="85"/>
        <item x="492"/>
        <item x="468"/>
        <item x="276"/>
        <item x="543"/>
        <item x="436"/>
        <item x="594"/>
        <item x="446"/>
        <item x="488"/>
        <item x="435"/>
        <item x="61"/>
        <item x="29"/>
        <item x="339"/>
        <item x="601"/>
        <item x="427"/>
        <item x="166"/>
        <item x="198"/>
        <item x="477"/>
        <item x="320"/>
        <item x="153"/>
        <item x="146"/>
        <item x="28"/>
        <item x="470"/>
        <item x="150"/>
        <item x="295"/>
        <item x="222"/>
        <item x="114"/>
        <item x="402"/>
        <item x="93"/>
        <item x="230"/>
        <item x="571"/>
        <item x="610"/>
        <item x="509"/>
        <item x="147"/>
        <item x="135"/>
        <item x="293"/>
        <item x="232"/>
        <item x="136"/>
        <item x="285"/>
        <item x="212"/>
        <item x="405"/>
        <item x="27"/>
        <item x="579"/>
        <item x="249"/>
        <item x="555"/>
        <item x="298"/>
        <item x="482"/>
        <item x="261"/>
        <item x="30"/>
        <item x="399"/>
        <item x="193"/>
        <item x="517"/>
        <item x="132"/>
        <item x="20"/>
        <item x="138"/>
        <item x="304"/>
        <item x="538"/>
        <item x="46"/>
        <item x="282"/>
        <item x="281"/>
        <item x="547"/>
        <item x="64"/>
        <item x="154"/>
        <item x="151"/>
        <item x="460"/>
        <item x="370"/>
        <item x="562"/>
        <item x="413"/>
        <item x="389"/>
        <item x="182"/>
        <item x="22"/>
        <item x="513"/>
        <item x="428"/>
        <item x="588"/>
        <item x="262"/>
        <item x="56"/>
        <item x="299"/>
        <item x="190"/>
        <item x="260"/>
        <item x="53"/>
        <item x="267"/>
        <item x="615"/>
        <item x="434"/>
        <item x="258"/>
        <item x="162"/>
        <item x="104"/>
        <item x="111"/>
        <item x="316"/>
        <item x="532"/>
        <item x="110"/>
        <item x="83"/>
        <item x="608"/>
        <item x="59"/>
        <item x="529"/>
        <item x="37"/>
        <item x="100"/>
        <item x="591"/>
        <item x="313"/>
        <item x="208"/>
        <item x="89"/>
        <item x="94"/>
        <item x="490"/>
        <item x="376"/>
        <item x="375"/>
        <item x="120"/>
        <item x="214"/>
        <item x="108"/>
        <item x="638"/>
        <item x="613"/>
        <item x="175"/>
        <item x="87"/>
        <item x="387"/>
        <item x="124"/>
        <item x="445"/>
        <item x="65"/>
        <item x="76"/>
        <item x="23"/>
        <item x="73"/>
        <item x="553"/>
        <item x="177"/>
        <item x="181"/>
        <item x="478"/>
        <item x="412"/>
        <item x="184"/>
        <item x="379"/>
        <item x="77"/>
        <item x="546"/>
        <item x="353"/>
        <item x="67"/>
        <item x="296"/>
        <item x="194"/>
        <item x="256"/>
        <item x="213"/>
        <item x="148"/>
        <item x="450"/>
        <item x="113"/>
        <item x="206"/>
        <item x="520"/>
        <item x="432"/>
        <item x="145"/>
        <item x="480"/>
        <item x="123"/>
        <item x="180"/>
        <item x="516"/>
        <item x="495"/>
        <item x="137"/>
        <item x="329"/>
        <item x="107"/>
        <item x="75"/>
        <item x="449"/>
        <item x="118"/>
        <item x="216"/>
        <item x="218"/>
        <item x="234"/>
        <item x="115"/>
        <item x="207"/>
        <item x="211"/>
        <item x="290"/>
        <item x="577"/>
        <item x="253"/>
        <item x="581"/>
        <item x="502"/>
        <item x="312"/>
        <item x="545"/>
        <item x="619"/>
        <item x="536"/>
        <item x="564"/>
        <item x="24"/>
        <item x="471"/>
        <item x="272"/>
        <item x="481"/>
        <item x="173"/>
        <item x="250"/>
        <item x="139"/>
        <item x="246"/>
        <item x="247"/>
        <item x="186"/>
        <item x="419"/>
        <item x="269"/>
        <item x="563"/>
        <item x="289"/>
        <item x="130"/>
        <item x="122"/>
        <item x="183"/>
        <item x="344"/>
        <item x="238"/>
        <item x="176"/>
        <item x="149"/>
        <item x="280"/>
        <item x="33"/>
        <item x="79"/>
        <item x="74"/>
        <item x="133"/>
        <item x="125"/>
        <item x="86"/>
        <item x="16"/>
        <item x="188"/>
        <item x="274"/>
        <item x="456"/>
        <item x="628"/>
        <item x="156"/>
        <item x="121"/>
        <item x="508"/>
        <item x="358"/>
        <item x="374"/>
        <item x="170"/>
        <item x="106"/>
        <item x="620"/>
        <item x="361"/>
        <item x="241"/>
        <item x="346"/>
        <item x="607"/>
        <item x="368"/>
        <item x="365"/>
        <item x="397"/>
        <item x="417"/>
        <item x="525"/>
        <item x="41"/>
        <item x="257"/>
        <item x="78"/>
        <item x="265"/>
        <item x="221"/>
        <item x="112"/>
        <item x="337"/>
        <item x="101"/>
        <item x="185"/>
        <item x="270"/>
        <item x="279"/>
        <item x="426"/>
        <item x="252"/>
        <item x="466"/>
        <item x="38"/>
        <item x="394"/>
        <item x="200"/>
        <item x="233"/>
        <item x="144"/>
        <item x="348"/>
        <item x="406"/>
        <item x="205"/>
        <item x="321"/>
        <item x="424"/>
        <item x="287"/>
        <item x="236"/>
        <item x="244"/>
        <item x="530"/>
        <item x="227"/>
        <item x="195"/>
        <item x="191"/>
        <item x="367"/>
        <item x="248"/>
        <item x="140"/>
        <item x="554"/>
        <item x="96"/>
        <item x="220"/>
        <item x="377"/>
        <item x="172"/>
        <item x="491"/>
        <item x="585"/>
        <item x="12"/>
        <item x="291"/>
        <item x="60"/>
        <item x="349"/>
        <item x="81"/>
        <item x="187"/>
        <item x="340"/>
        <item x="277"/>
        <item x="152"/>
        <item x="527"/>
        <item x="401"/>
        <item x="570"/>
        <item x="531"/>
        <item x="192"/>
        <item x="444"/>
        <item x="271"/>
        <item x="357"/>
        <item x="467"/>
        <item x="283"/>
        <item x="255"/>
        <item x="159"/>
        <item x="268"/>
        <item x="612"/>
        <item x="560"/>
        <item x="528"/>
        <item x="568"/>
        <item x="364"/>
        <item x="385"/>
        <item x="408"/>
        <item x="243"/>
        <item x="351"/>
        <item x="251"/>
        <item x="259"/>
        <item x="307"/>
        <item x="171"/>
        <item x="189"/>
        <item x="423"/>
        <item x="403"/>
        <item x="586"/>
        <item x="325"/>
        <item x="526"/>
        <item x="333"/>
        <item x="335"/>
        <item x="300"/>
        <item x="521"/>
        <item x="392"/>
        <item x="499"/>
        <item x="43"/>
        <item x="625"/>
        <item x="169"/>
        <item x="36"/>
        <item x="302"/>
        <item x="338"/>
        <item x="420"/>
        <item x="637"/>
        <item x="512"/>
        <item x="336"/>
        <item x="441"/>
        <item x="341"/>
        <item x="369"/>
        <item x="50"/>
        <item x="52"/>
        <item x="604"/>
        <item x="630"/>
        <item x="384"/>
        <item x="380"/>
        <item x="576"/>
        <item x="386"/>
        <item x="345"/>
        <item x="557"/>
        <item x="540"/>
        <item x="99"/>
        <item x="580"/>
        <item x="98"/>
        <item x="168"/>
        <item x="609"/>
        <item x="393"/>
        <item x="621"/>
        <item x="160"/>
        <item x="541"/>
        <item x="278"/>
        <item x="497"/>
        <item x="573"/>
        <item x="498"/>
        <item x="598"/>
        <item x="326"/>
        <item x="391"/>
        <item x="623"/>
        <item x="572"/>
        <item x="288"/>
        <item x="141"/>
        <item x="332"/>
        <item x="165"/>
        <item x="355"/>
        <item x="409"/>
        <item x="350"/>
        <item x="542"/>
        <item x="448"/>
        <item x="352"/>
        <item x="18"/>
        <item x="416"/>
        <item x="314"/>
        <item x="155"/>
        <item x="404"/>
        <item x="297"/>
        <item x="515"/>
        <item x="429"/>
        <item x="273"/>
        <item x="523"/>
        <item x="196"/>
        <item x="501"/>
        <item x="356"/>
        <item x="378"/>
        <item x="334"/>
        <item x="371"/>
        <item x="383"/>
        <item x="342"/>
        <item x="414"/>
        <item x="533"/>
        <item x="500"/>
        <item x="294"/>
        <item x="504"/>
        <item x="398"/>
        <item x="242"/>
        <item x="116"/>
        <item x="203"/>
        <item x="240"/>
        <item x="485"/>
        <item x="524"/>
        <item x="410"/>
        <item x="237"/>
        <item x="231"/>
        <item x="418"/>
        <item x="415"/>
        <item x="548"/>
        <item x="239"/>
        <item x="362"/>
        <item x="574"/>
        <item x="217"/>
        <item x="514"/>
        <item x="411"/>
        <item x="235"/>
        <item x="539"/>
        <item x="245"/>
        <item t="default"/>
      </items>
    </pivotField>
    <pivotField showAll="0"/>
    <pivotField axis="axisRow" showAll="0">
      <items count="16">
        <item x="0"/>
        <item x="11"/>
        <item x="6"/>
        <item x="13"/>
        <item x="7"/>
        <item x="2"/>
        <item x="8"/>
        <item x="3"/>
        <item x="10"/>
        <item x="9"/>
        <item x="4"/>
        <item x="14"/>
        <item x="1"/>
        <item x="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0CC40-35E6-4FB7-B015-A7A8ED06E7A0}" name="PivotTable32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4:F584" firstHeaderRow="1" firstDataRow="1" firstDataCol="1"/>
  <pivotFields count="14">
    <pivotField dataField="1" showAll="0"/>
    <pivotField showAll="0"/>
    <pivotField numFmtId="14" showAll="0">
      <items count="640">
        <item x="506"/>
        <item x="117"/>
        <item x="4"/>
        <item x="442"/>
        <item x="13"/>
        <item x="1"/>
        <item x="421"/>
        <item x="347"/>
        <item x="225"/>
        <item x="597"/>
        <item x="3"/>
        <item x="549"/>
        <item x="197"/>
        <item x="469"/>
        <item x="126"/>
        <item x="626"/>
        <item x="209"/>
        <item x="437"/>
        <item x="496"/>
        <item x="88"/>
        <item x="164"/>
        <item x="323"/>
        <item x="7"/>
        <item x="463"/>
        <item x="616"/>
        <item x="483"/>
        <item x="566"/>
        <item x="71"/>
        <item x="595"/>
        <item x="318"/>
        <item x="69"/>
        <item x="264"/>
        <item x="458"/>
        <item x="366"/>
        <item x="567"/>
        <item x="372"/>
        <item x="354"/>
        <item x="583"/>
        <item x="462"/>
        <item x="452"/>
        <item x="556"/>
        <item x="631"/>
        <item x="128"/>
        <item x="360"/>
        <item x="602"/>
        <item x="373"/>
        <item x="422"/>
        <item x="103"/>
        <item x="275"/>
        <item x="327"/>
        <item x="561"/>
        <item x="390"/>
        <item x="455"/>
        <item x="457"/>
        <item x="224"/>
        <item x="54"/>
        <item x="534"/>
        <item x="324"/>
        <item x="51"/>
        <item x="17"/>
        <item x="119"/>
        <item x="590"/>
        <item x="486"/>
        <item x="544"/>
        <item x="286"/>
        <item x="219"/>
        <item x="343"/>
        <item x="622"/>
        <item x="84"/>
        <item x="134"/>
        <item x="131"/>
        <item x="465"/>
        <item x="431"/>
        <item x="317"/>
        <item x="473"/>
        <item x="593"/>
        <item x="42"/>
        <item x="303"/>
        <item x="308"/>
        <item x="603"/>
        <item x="0"/>
        <item x="328"/>
        <item x="359"/>
        <item x="636"/>
        <item x="440"/>
        <item x="215"/>
        <item x="464"/>
        <item x="322"/>
        <item x="503"/>
        <item x="19"/>
        <item x="484"/>
        <item x="178"/>
        <item x="635"/>
        <item x="535"/>
        <item x="15"/>
        <item x="57"/>
        <item x="575"/>
        <item x="447"/>
        <item x="223"/>
        <item x="552"/>
        <item x="157"/>
        <item x="634"/>
        <item x="319"/>
        <item x="174"/>
        <item x="226"/>
        <item x="505"/>
        <item x="618"/>
        <item x="309"/>
        <item x="210"/>
        <item x="301"/>
        <item x="633"/>
        <item x="599"/>
        <item x="68"/>
        <item x="551"/>
        <item x="479"/>
        <item x="522"/>
        <item x="331"/>
        <item x="8"/>
        <item x="5"/>
        <item x="92"/>
        <item x="493"/>
        <item x="228"/>
        <item x="102"/>
        <item x="381"/>
        <item x="558"/>
        <item x="400"/>
        <item x="163"/>
        <item x="407"/>
        <item x="489"/>
        <item x="80"/>
        <item x="518"/>
        <item x="254"/>
        <item x="472"/>
        <item x="443"/>
        <item x="578"/>
        <item x="396"/>
        <item x="21"/>
        <item x="10"/>
        <item x="82"/>
        <item x="624"/>
        <item x="199"/>
        <item x="292"/>
        <item x="439"/>
        <item x="587"/>
        <item x="589"/>
        <item x="39"/>
        <item x="330"/>
        <item x="476"/>
        <item x="201"/>
        <item x="48"/>
        <item x="229"/>
        <item x="40"/>
        <item x="44"/>
        <item x="97"/>
        <item x="2"/>
        <item x="596"/>
        <item x="35"/>
        <item x="315"/>
        <item x="600"/>
        <item x="62"/>
        <item x="606"/>
        <item x="461"/>
        <item x="161"/>
        <item x="45"/>
        <item x="511"/>
        <item x="202"/>
        <item x="430"/>
        <item x="494"/>
        <item x="34"/>
        <item x="507"/>
        <item x="582"/>
        <item x="143"/>
        <item x="284"/>
        <item x="204"/>
        <item x="565"/>
        <item x="537"/>
        <item x="550"/>
        <item x="487"/>
        <item x="263"/>
        <item x="47"/>
        <item x="58"/>
        <item x="32"/>
        <item x="127"/>
        <item x="629"/>
        <item x="26"/>
        <item x="605"/>
        <item x="454"/>
        <item x="382"/>
        <item x="611"/>
        <item x="627"/>
        <item x="11"/>
        <item x="129"/>
        <item x="395"/>
        <item x="569"/>
        <item x="95"/>
        <item x="72"/>
        <item x="49"/>
        <item x="31"/>
        <item x="559"/>
        <item x="584"/>
        <item x="459"/>
        <item x="91"/>
        <item x="617"/>
        <item x="25"/>
        <item x="266"/>
        <item x="305"/>
        <item x="451"/>
        <item x="66"/>
        <item x="474"/>
        <item x="453"/>
        <item x="142"/>
        <item x="310"/>
        <item x="9"/>
        <item x="425"/>
        <item x="63"/>
        <item x="519"/>
        <item x="55"/>
        <item x="167"/>
        <item x="306"/>
        <item x="438"/>
        <item x="14"/>
        <item x="158"/>
        <item x="475"/>
        <item x="109"/>
        <item x="592"/>
        <item x="105"/>
        <item x="433"/>
        <item x="363"/>
        <item x="70"/>
        <item x="311"/>
        <item x="179"/>
        <item x="388"/>
        <item x="510"/>
        <item x="614"/>
        <item x="6"/>
        <item x="90"/>
        <item x="632"/>
        <item x="85"/>
        <item x="492"/>
        <item x="468"/>
        <item x="276"/>
        <item x="543"/>
        <item x="436"/>
        <item x="594"/>
        <item x="446"/>
        <item x="488"/>
        <item x="435"/>
        <item x="61"/>
        <item x="29"/>
        <item x="339"/>
        <item x="601"/>
        <item x="427"/>
        <item x="166"/>
        <item x="198"/>
        <item x="477"/>
        <item x="320"/>
        <item x="153"/>
        <item x="146"/>
        <item x="28"/>
        <item x="470"/>
        <item x="150"/>
        <item x="295"/>
        <item x="222"/>
        <item x="114"/>
        <item x="402"/>
        <item x="93"/>
        <item x="230"/>
        <item x="571"/>
        <item x="610"/>
        <item x="509"/>
        <item x="147"/>
        <item x="135"/>
        <item x="293"/>
        <item x="232"/>
        <item x="136"/>
        <item x="285"/>
        <item x="212"/>
        <item x="405"/>
        <item x="27"/>
        <item x="579"/>
        <item x="249"/>
        <item x="555"/>
        <item x="298"/>
        <item x="482"/>
        <item x="261"/>
        <item x="30"/>
        <item x="399"/>
        <item x="193"/>
        <item x="517"/>
        <item x="132"/>
        <item x="20"/>
        <item x="138"/>
        <item x="304"/>
        <item x="538"/>
        <item x="46"/>
        <item x="282"/>
        <item x="281"/>
        <item x="547"/>
        <item x="64"/>
        <item x="154"/>
        <item x="151"/>
        <item x="460"/>
        <item x="370"/>
        <item x="562"/>
        <item x="413"/>
        <item x="389"/>
        <item x="182"/>
        <item x="22"/>
        <item x="513"/>
        <item x="428"/>
        <item x="588"/>
        <item x="262"/>
        <item x="56"/>
        <item x="299"/>
        <item x="190"/>
        <item x="260"/>
        <item x="53"/>
        <item x="267"/>
        <item x="615"/>
        <item x="434"/>
        <item x="258"/>
        <item x="162"/>
        <item x="104"/>
        <item x="111"/>
        <item x="316"/>
        <item x="532"/>
        <item x="110"/>
        <item x="83"/>
        <item x="608"/>
        <item x="59"/>
        <item x="529"/>
        <item x="37"/>
        <item x="100"/>
        <item x="591"/>
        <item x="313"/>
        <item x="208"/>
        <item x="89"/>
        <item x="94"/>
        <item x="490"/>
        <item x="376"/>
        <item x="375"/>
        <item x="120"/>
        <item x="214"/>
        <item x="108"/>
        <item x="638"/>
        <item x="613"/>
        <item x="175"/>
        <item x="87"/>
        <item x="387"/>
        <item x="124"/>
        <item x="445"/>
        <item x="65"/>
        <item x="76"/>
        <item x="23"/>
        <item x="73"/>
        <item x="553"/>
        <item x="177"/>
        <item x="181"/>
        <item x="478"/>
        <item x="412"/>
        <item x="184"/>
        <item x="379"/>
        <item x="77"/>
        <item x="546"/>
        <item x="353"/>
        <item x="67"/>
        <item x="296"/>
        <item x="194"/>
        <item x="256"/>
        <item x="213"/>
        <item x="148"/>
        <item x="450"/>
        <item x="113"/>
        <item x="206"/>
        <item x="520"/>
        <item x="432"/>
        <item x="145"/>
        <item x="480"/>
        <item x="123"/>
        <item x="180"/>
        <item x="516"/>
        <item x="495"/>
        <item x="137"/>
        <item x="329"/>
        <item x="107"/>
        <item x="75"/>
        <item x="449"/>
        <item x="118"/>
        <item x="216"/>
        <item x="218"/>
        <item x="234"/>
        <item x="115"/>
        <item x="207"/>
        <item x="211"/>
        <item x="290"/>
        <item x="577"/>
        <item x="253"/>
        <item x="581"/>
        <item x="502"/>
        <item x="312"/>
        <item x="545"/>
        <item x="619"/>
        <item x="536"/>
        <item x="564"/>
        <item x="24"/>
        <item x="471"/>
        <item x="272"/>
        <item x="481"/>
        <item x="173"/>
        <item x="250"/>
        <item x="139"/>
        <item x="246"/>
        <item x="247"/>
        <item x="186"/>
        <item x="419"/>
        <item x="269"/>
        <item x="563"/>
        <item x="289"/>
        <item x="130"/>
        <item x="122"/>
        <item x="183"/>
        <item x="344"/>
        <item x="238"/>
        <item x="176"/>
        <item x="149"/>
        <item x="280"/>
        <item x="33"/>
        <item x="79"/>
        <item x="74"/>
        <item x="133"/>
        <item x="125"/>
        <item x="86"/>
        <item x="16"/>
        <item x="188"/>
        <item x="274"/>
        <item x="456"/>
        <item x="628"/>
        <item x="156"/>
        <item x="121"/>
        <item x="508"/>
        <item x="358"/>
        <item x="374"/>
        <item x="170"/>
        <item x="106"/>
        <item x="620"/>
        <item x="361"/>
        <item x="241"/>
        <item x="346"/>
        <item x="607"/>
        <item x="368"/>
        <item x="365"/>
        <item x="397"/>
        <item x="417"/>
        <item x="525"/>
        <item x="41"/>
        <item x="257"/>
        <item x="78"/>
        <item x="265"/>
        <item x="221"/>
        <item x="112"/>
        <item x="337"/>
        <item x="101"/>
        <item x="185"/>
        <item x="270"/>
        <item x="279"/>
        <item x="426"/>
        <item x="252"/>
        <item x="466"/>
        <item x="38"/>
        <item x="394"/>
        <item x="200"/>
        <item x="233"/>
        <item x="144"/>
        <item x="348"/>
        <item x="406"/>
        <item x="205"/>
        <item x="321"/>
        <item x="424"/>
        <item x="287"/>
        <item x="236"/>
        <item x="244"/>
        <item x="530"/>
        <item x="227"/>
        <item x="195"/>
        <item x="191"/>
        <item x="367"/>
        <item x="248"/>
        <item x="140"/>
        <item x="554"/>
        <item x="96"/>
        <item x="220"/>
        <item x="377"/>
        <item x="172"/>
        <item x="491"/>
        <item x="585"/>
        <item x="12"/>
        <item x="291"/>
        <item x="60"/>
        <item x="349"/>
        <item x="81"/>
        <item x="187"/>
        <item x="340"/>
        <item x="277"/>
        <item x="152"/>
        <item x="527"/>
        <item x="401"/>
        <item x="570"/>
        <item x="531"/>
        <item x="192"/>
        <item x="444"/>
        <item x="271"/>
        <item x="357"/>
        <item x="467"/>
        <item x="283"/>
        <item x="255"/>
        <item x="159"/>
        <item x="268"/>
        <item x="612"/>
        <item x="560"/>
        <item x="528"/>
        <item x="568"/>
        <item x="364"/>
        <item x="385"/>
        <item x="408"/>
        <item x="243"/>
        <item x="351"/>
        <item x="251"/>
        <item x="259"/>
        <item x="307"/>
        <item x="171"/>
        <item x="189"/>
        <item x="423"/>
        <item x="403"/>
        <item x="586"/>
        <item x="325"/>
        <item x="526"/>
        <item x="333"/>
        <item x="335"/>
        <item x="300"/>
        <item x="521"/>
        <item x="392"/>
        <item x="499"/>
        <item x="43"/>
        <item x="625"/>
        <item x="169"/>
        <item x="36"/>
        <item x="302"/>
        <item x="338"/>
        <item x="420"/>
        <item x="637"/>
        <item x="512"/>
        <item x="336"/>
        <item x="441"/>
        <item x="341"/>
        <item x="369"/>
        <item x="50"/>
        <item x="52"/>
        <item x="604"/>
        <item x="630"/>
        <item x="384"/>
        <item x="380"/>
        <item x="576"/>
        <item x="386"/>
        <item x="345"/>
        <item x="557"/>
        <item x="540"/>
        <item x="99"/>
        <item x="580"/>
        <item x="98"/>
        <item x="168"/>
        <item x="609"/>
        <item x="393"/>
        <item x="621"/>
        <item x="160"/>
        <item x="541"/>
        <item x="278"/>
        <item x="497"/>
        <item x="573"/>
        <item x="498"/>
        <item x="598"/>
        <item x="326"/>
        <item x="391"/>
        <item x="623"/>
        <item x="572"/>
        <item x="288"/>
        <item x="141"/>
        <item x="332"/>
        <item x="165"/>
        <item x="355"/>
        <item x="409"/>
        <item x="350"/>
        <item x="542"/>
        <item x="448"/>
        <item x="352"/>
        <item x="18"/>
        <item x="416"/>
        <item x="314"/>
        <item x="155"/>
        <item x="404"/>
        <item x="297"/>
        <item x="515"/>
        <item x="429"/>
        <item x="273"/>
        <item x="523"/>
        <item x="196"/>
        <item x="501"/>
        <item x="356"/>
        <item x="378"/>
        <item x="334"/>
        <item x="371"/>
        <item x="383"/>
        <item x="342"/>
        <item x="414"/>
        <item x="533"/>
        <item x="500"/>
        <item x="294"/>
        <item x="504"/>
        <item x="398"/>
        <item x="242"/>
        <item x="116"/>
        <item x="203"/>
        <item x="240"/>
        <item x="485"/>
        <item x="524"/>
        <item x="410"/>
        <item x="237"/>
        <item x="231"/>
        <item x="418"/>
        <item x="415"/>
        <item x="548"/>
        <item x="239"/>
        <item x="362"/>
        <item x="574"/>
        <item x="217"/>
        <item x="514"/>
        <item x="411"/>
        <item x="235"/>
        <item x="539"/>
        <item x="24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40">
        <item x="111"/>
        <item x="256"/>
        <item x="232"/>
        <item x="432"/>
        <item x="32"/>
        <item x="482"/>
        <item x="472"/>
        <item x="438"/>
        <item x="137"/>
        <item x="449"/>
        <item x="528"/>
        <item x="349"/>
        <item x="404"/>
        <item x="455"/>
        <item x="100"/>
        <item x="280"/>
        <item x="354"/>
        <item x="454"/>
        <item x="115"/>
        <item x="516"/>
        <item x="225"/>
        <item x="98"/>
        <item x="274"/>
        <item x="433"/>
        <item x="383"/>
        <item x="483"/>
        <item x="477"/>
        <item x="513"/>
        <item x="478"/>
        <item x="237"/>
        <item x="294"/>
        <item x="471"/>
        <item x="420"/>
        <item x="260"/>
        <item x="384"/>
        <item x="463"/>
        <item x="503"/>
        <item x="363"/>
        <item x="172"/>
        <item x="396"/>
        <item x="6"/>
        <item x="445"/>
        <item x="254"/>
        <item x="286"/>
        <item x="273"/>
        <item x="150"/>
        <item x="425"/>
        <item x="442"/>
        <item x="525"/>
        <item x="399"/>
        <item x="367"/>
        <item x="389"/>
        <item x="390"/>
        <item x="415"/>
        <item x="435"/>
        <item x="446"/>
        <item x="418"/>
        <item x="218"/>
        <item x="392"/>
        <item x="326"/>
        <item x="512"/>
        <item x="393"/>
        <item x="275"/>
        <item x="427"/>
        <item x="300"/>
        <item x="511"/>
        <item x="224"/>
        <item x="253"/>
        <item x="495"/>
        <item x="359"/>
        <item x="476"/>
        <item x="236"/>
        <item x="69"/>
        <item x="231"/>
        <item x="451"/>
        <item x="272"/>
        <item x="448"/>
        <item x="265"/>
        <item x="329"/>
        <item x="458"/>
        <item x="293"/>
        <item x="497"/>
        <item x="464"/>
        <item x="229"/>
        <item x="17"/>
        <item x="149"/>
        <item x="184"/>
        <item x="437"/>
        <item x="360"/>
        <item x="267"/>
        <item x="277"/>
        <item x="466"/>
        <item x="375"/>
        <item x="408"/>
        <item x="501"/>
        <item x="343"/>
        <item x="266"/>
        <item x="379"/>
        <item x="434"/>
        <item x="97"/>
        <item x="269"/>
        <item x="271"/>
        <item x="288"/>
        <item x="520"/>
        <item x="244"/>
        <item x="291"/>
        <item x="381"/>
        <item x="226"/>
        <item x="156"/>
        <item x="364"/>
        <item x="377"/>
        <item x="410"/>
        <item x="315"/>
        <item x="144"/>
        <item x="311"/>
        <item x="499"/>
        <item x="248"/>
        <item x="402"/>
        <item x="295"/>
        <item x="310"/>
        <item x="491"/>
        <item x="524"/>
        <item x="219"/>
        <item x="421"/>
        <item x="486"/>
        <item x="263"/>
        <item x="441"/>
        <item x="481"/>
        <item x="181"/>
        <item x="382"/>
        <item x="134"/>
        <item x="309"/>
        <item x="429"/>
        <item x="270"/>
        <item x="496"/>
        <item x="292"/>
        <item x="258"/>
        <item x="474"/>
        <item x="325"/>
        <item x="443"/>
        <item x="261"/>
        <item x="411"/>
        <item x="96"/>
        <item x="416"/>
        <item x="487"/>
        <item x="298"/>
        <item x="405"/>
        <item x="340"/>
        <item x="498"/>
        <item x="406"/>
        <item x="485"/>
        <item x="165"/>
        <item x="313"/>
        <item x="426"/>
        <item x="316"/>
        <item x="502"/>
        <item x="164"/>
        <item x="350"/>
        <item x="284"/>
        <item x="506"/>
        <item x="508"/>
        <item x="304"/>
        <item x="75"/>
        <item x="323"/>
        <item x="470"/>
        <item x="255"/>
        <item x="440"/>
        <item x="467"/>
        <item x="345"/>
        <item x="23"/>
        <item x="333"/>
        <item x="366"/>
        <item x="38"/>
        <item x="296"/>
        <item x="194"/>
        <item x="235"/>
        <item x="2"/>
        <item x="335"/>
        <item x="334"/>
        <item x="351"/>
        <item x="413"/>
        <item x="473"/>
        <item x="327"/>
        <item x="515"/>
        <item x="395"/>
        <item x="532"/>
        <item x="456"/>
        <item x="264"/>
        <item x="221"/>
        <item x="171"/>
        <item x="166"/>
        <item x="307"/>
        <item x="450"/>
        <item x="414"/>
        <item x="252"/>
        <item x="412"/>
        <item x="123"/>
        <item x="289"/>
        <item x="195"/>
        <item x="207"/>
        <item x="216"/>
        <item x="217"/>
        <item x="276"/>
        <item x="25"/>
        <item x="198"/>
        <item x="147"/>
        <item x="436"/>
        <item x="452"/>
        <item x="222"/>
        <item x="461"/>
        <item x="245"/>
        <item x="347"/>
        <item x="355"/>
        <item x="27"/>
        <item x="386"/>
        <item x="331"/>
        <item x="479"/>
        <item x="457"/>
        <item x="339"/>
        <item x="127"/>
        <item x="209"/>
        <item x="113"/>
        <item x="365"/>
        <item x="177"/>
        <item x="308"/>
        <item x="505"/>
        <item x="206"/>
        <item x="430"/>
        <item x="409"/>
        <item x="303"/>
        <item x="341"/>
        <item x="167"/>
        <item x="125"/>
        <item x="419"/>
        <item x="394"/>
        <item x="268"/>
        <item x="89"/>
        <item x="369"/>
        <item x="328"/>
        <item x="21"/>
        <item x="319"/>
        <item x="124"/>
        <item x="281"/>
        <item x="106"/>
        <item x="423"/>
        <item x="417"/>
        <item x="285"/>
        <item x="400"/>
        <item x="535"/>
        <item x="233"/>
        <item x="504"/>
        <item x="214"/>
        <item x="388"/>
        <item x="174"/>
        <item x="468"/>
        <item x="302"/>
        <item x="189"/>
        <item x="199"/>
        <item x="5"/>
        <item x="16"/>
        <item x="282"/>
        <item x="321"/>
        <item x="301"/>
        <item x="116"/>
        <item x="65"/>
        <item x="493"/>
        <item x="179"/>
        <item x="157"/>
        <item x="353"/>
        <item x="64"/>
        <item x="143"/>
        <item x="126"/>
        <item x="60"/>
        <item x="527"/>
        <item x="185"/>
        <item x="153"/>
        <item x="220"/>
        <item x="287"/>
        <item x="320"/>
        <item x="318"/>
        <item x="48"/>
        <item x="90"/>
        <item x="82"/>
        <item x="15"/>
        <item x="79"/>
        <item x="453"/>
        <item x="247"/>
        <item x="368"/>
        <item x="56"/>
        <item x="107"/>
        <item x="110"/>
        <item x="424"/>
        <item x="344"/>
        <item x="507"/>
        <item x="391"/>
        <item x="120"/>
        <item x="336"/>
        <item x="146"/>
        <item x="41"/>
        <item x="52"/>
        <item x="348"/>
        <item x="148"/>
        <item x="352"/>
        <item x="469"/>
        <item x="227"/>
        <item x="500"/>
        <item x="191"/>
        <item x="83"/>
        <item x="519"/>
        <item x="168"/>
        <item x="262"/>
        <item x="103"/>
        <item x="151"/>
        <item x="249"/>
        <item x="212"/>
        <item x="204"/>
        <item x="9"/>
        <item x="114"/>
        <item x="444"/>
        <item x="193"/>
        <item x="526"/>
        <item x="208"/>
        <item x="112"/>
        <item x="13"/>
        <item x="72"/>
        <item x="118"/>
        <item x="128"/>
        <item x="175"/>
        <item x="28"/>
        <item x="117"/>
        <item x="3"/>
        <item x="158"/>
        <item x="94"/>
        <item x="140"/>
        <item x="104"/>
        <item x="182"/>
        <item x="317"/>
        <item x="407"/>
        <item x="71"/>
        <item x="521"/>
        <item x="531"/>
        <item x="305"/>
        <item x="522"/>
        <item x="447"/>
        <item x="422"/>
        <item x="132"/>
        <item x="58"/>
        <item x="213"/>
        <item x="492"/>
        <item x="358"/>
        <item x="338"/>
        <item x="387"/>
        <item x="160"/>
        <item x="159"/>
        <item x="488"/>
        <item x="136"/>
        <item x="230"/>
        <item x="290"/>
        <item x="480"/>
        <item x="105"/>
        <item x="183"/>
        <item x="278"/>
        <item x="356"/>
        <item x="131"/>
        <item x="376"/>
        <item x="35"/>
        <item x="152"/>
        <item x="324"/>
        <item x="201"/>
        <item x="145"/>
        <item x="397"/>
        <item x="101"/>
        <item x="239"/>
        <item x="314"/>
        <item x="22"/>
        <item x="76"/>
        <item x="74"/>
        <item x="24"/>
        <item x="362"/>
        <item x="78"/>
        <item x="251"/>
        <item x="357"/>
        <item x="361"/>
        <item x="4"/>
        <item x="460"/>
        <item x="306"/>
        <item x="161"/>
        <item x="44"/>
        <item x="530"/>
        <item x="61"/>
        <item x="518"/>
        <item x="197"/>
        <item x="510"/>
        <item x="337"/>
        <item x="240"/>
        <item x="494"/>
        <item x="81"/>
        <item x="88"/>
        <item x="7"/>
        <item x="67"/>
        <item x="43"/>
        <item x="34"/>
        <item x="523"/>
        <item x="439"/>
        <item x="215"/>
        <item x="139"/>
        <item x="538"/>
        <item x="529"/>
        <item x="297"/>
        <item x="203"/>
        <item x="51"/>
        <item x="374"/>
        <item x="403"/>
        <item x="87"/>
        <item x="238"/>
        <item x="242"/>
        <item x="108"/>
        <item x="73"/>
        <item x="49"/>
        <item x="77"/>
        <item x="489"/>
        <item x="385"/>
        <item x="95"/>
        <item x="475"/>
        <item x="119"/>
        <item x="346"/>
        <item x="36"/>
        <item x="312"/>
        <item x="129"/>
        <item x="202"/>
        <item x="190"/>
        <item x="133"/>
        <item x="330"/>
        <item x="30"/>
        <item x="428"/>
        <item x="192"/>
        <item x="163"/>
        <item x="26"/>
        <item x="241"/>
        <item x="490"/>
        <item x="200"/>
        <item x="380"/>
        <item x="93"/>
        <item x="176"/>
        <item x="533"/>
        <item x="322"/>
        <item x="210"/>
        <item x="155"/>
        <item x="234"/>
        <item x="257"/>
        <item x="29"/>
        <item x="135"/>
        <item x="12"/>
        <item x="178"/>
        <item x="55"/>
        <item x="66"/>
        <item x="169"/>
        <item x="14"/>
        <item x="431"/>
        <item x="122"/>
        <item x="33"/>
        <item x="283"/>
        <item x="243"/>
        <item x="86"/>
        <item x="162"/>
        <item x="91"/>
        <item x="19"/>
        <item x="246"/>
        <item x="370"/>
        <item x="10"/>
        <item x="31"/>
        <item x="99"/>
        <item x="188"/>
        <item x="372"/>
        <item x="462"/>
        <item x="205"/>
        <item x="173"/>
        <item x="342"/>
        <item x="121"/>
        <item x="18"/>
        <item x="378"/>
        <item x="1"/>
        <item x="20"/>
        <item x="50"/>
        <item x="59"/>
        <item x="537"/>
        <item x="196"/>
        <item x="54"/>
        <item x="180"/>
        <item x="37"/>
        <item x="84"/>
        <item x="62"/>
        <item x="259"/>
        <item x="42"/>
        <item x="47"/>
        <item x="142"/>
        <item x="154"/>
        <item x="250"/>
        <item x="40"/>
        <item x="102"/>
        <item x="68"/>
        <item x="484"/>
        <item x="138"/>
        <item x="534"/>
        <item x="465"/>
        <item x="187"/>
        <item x="141"/>
        <item x="57"/>
        <item x="0"/>
        <item x="299"/>
        <item x="92"/>
        <item x="279"/>
        <item x="63"/>
        <item x="45"/>
        <item x="8"/>
        <item x="223"/>
        <item x="517"/>
        <item x="46"/>
        <item x="39"/>
        <item x="85"/>
        <item x="53"/>
        <item x="514"/>
        <item x="509"/>
        <item x="70"/>
        <item x="228"/>
        <item x="398"/>
        <item x="109"/>
        <item x="373"/>
        <item x="371"/>
        <item x="332"/>
        <item x="211"/>
        <item x="11"/>
        <item x="170"/>
        <item x="401"/>
        <item x="536"/>
        <item x="80"/>
        <item x="186"/>
        <item x="459"/>
        <item x="13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9"/>
  </rowFields>
  <rowItems count="5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 t="grand">
      <x/>
    </i>
  </rowItems>
  <colItems count="1">
    <i/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F213E-D413-4B5E-B180-6DF1EF4A02B9}" name="PivotTable28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3:B90" firstHeaderRow="1" firstDataRow="1" firstDataCol="1"/>
  <pivotFields count="14">
    <pivotField dataField="1" showAll="0"/>
    <pivotField showAll="0"/>
    <pivotField numFmtId="14" showAll="0">
      <items count="640">
        <item x="506"/>
        <item x="117"/>
        <item x="4"/>
        <item x="442"/>
        <item x="13"/>
        <item x="1"/>
        <item x="421"/>
        <item x="347"/>
        <item x="225"/>
        <item x="597"/>
        <item x="3"/>
        <item x="549"/>
        <item x="197"/>
        <item x="469"/>
        <item x="126"/>
        <item x="626"/>
        <item x="209"/>
        <item x="437"/>
        <item x="496"/>
        <item x="88"/>
        <item x="164"/>
        <item x="323"/>
        <item x="7"/>
        <item x="463"/>
        <item x="616"/>
        <item x="483"/>
        <item x="566"/>
        <item x="71"/>
        <item x="595"/>
        <item x="318"/>
        <item x="69"/>
        <item x="264"/>
        <item x="458"/>
        <item x="366"/>
        <item x="567"/>
        <item x="372"/>
        <item x="354"/>
        <item x="583"/>
        <item x="462"/>
        <item x="452"/>
        <item x="556"/>
        <item x="631"/>
        <item x="128"/>
        <item x="360"/>
        <item x="602"/>
        <item x="373"/>
        <item x="422"/>
        <item x="103"/>
        <item x="275"/>
        <item x="327"/>
        <item x="561"/>
        <item x="390"/>
        <item x="455"/>
        <item x="457"/>
        <item x="224"/>
        <item x="54"/>
        <item x="534"/>
        <item x="324"/>
        <item x="51"/>
        <item x="17"/>
        <item x="119"/>
        <item x="590"/>
        <item x="486"/>
        <item x="544"/>
        <item x="286"/>
        <item x="219"/>
        <item x="343"/>
        <item x="622"/>
        <item x="84"/>
        <item x="134"/>
        <item x="131"/>
        <item x="465"/>
        <item x="431"/>
        <item x="317"/>
        <item x="473"/>
        <item x="593"/>
        <item x="42"/>
        <item x="303"/>
        <item x="308"/>
        <item x="603"/>
        <item x="0"/>
        <item x="328"/>
        <item x="359"/>
        <item x="636"/>
        <item x="440"/>
        <item x="215"/>
        <item x="464"/>
        <item x="322"/>
        <item x="503"/>
        <item x="19"/>
        <item x="484"/>
        <item x="178"/>
        <item x="635"/>
        <item x="535"/>
        <item x="15"/>
        <item x="57"/>
        <item x="575"/>
        <item x="447"/>
        <item x="223"/>
        <item x="552"/>
        <item x="157"/>
        <item x="634"/>
        <item x="319"/>
        <item x="174"/>
        <item x="226"/>
        <item x="505"/>
        <item x="618"/>
        <item x="309"/>
        <item x="210"/>
        <item x="301"/>
        <item x="633"/>
        <item x="599"/>
        <item x="68"/>
        <item x="551"/>
        <item x="479"/>
        <item x="522"/>
        <item x="331"/>
        <item x="8"/>
        <item x="5"/>
        <item x="92"/>
        <item x="493"/>
        <item x="228"/>
        <item x="102"/>
        <item x="381"/>
        <item x="558"/>
        <item x="400"/>
        <item x="163"/>
        <item x="407"/>
        <item x="489"/>
        <item x="80"/>
        <item x="518"/>
        <item x="254"/>
        <item x="472"/>
        <item x="443"/>
        <item x="578"/>
        <item x="396"/>
        <item x="21"/>
        <item x="10"/>
        <item x="82"/>
        <item x="624"/>
        <item x="199"/>
        <item x="292"/>
        <item x="439"/>
        <item x="587"/>
        <item x="589"/>
        <item x="39"/>
        <item x="330"/>
        <item x="476"/>
        <item x="201"/>
        <item x="48"/>
        <item x="229"/>
        <item x="40"/>
        <item x="44"/>
        <item x="97"/>
        <item x="2"/>
        <item x="596"/>
        <item x="35"/>
        <item x="315"/>
        <item x="600"/>
        <item x="62"/>
        <item x="606"/>
        <item x="461"/>
        <item x="161"/>
        <item x="45"/>
        <item x="511"/>
        <item x="202"/>
        <item x="430"/>
        <item x="494"/>
        <item x="34"/>
        <item x="507"/>
        <item x="582"/>
        <item x="143"/>
        <item x="284"/>
        <item x="204"/>
        <item x="565"/>
        <item x="537"/>
        <item x="550"/>
        <item x="487"/>
        <item x="263"/>
        <item x="47"/>
        <item x="58"/>
        <item x="32"/>
        <item x="127"/>
        <item x="629"/>
        <item x="26"/>
        <item x="605"/>
        <item x="454"/>
        <item x="382"/>
        <item x="611"/>
        <item x="627"/>
        <item x="11"/>
        <item x="129"/>
        <item x="395"/>
        <item x="569"/>
        <item x="95"/>
        <item x="72"/>
        <item x="49"/>
        <item x="31"/>
        <item x="559"/>
        <item x="584"/>
        <item x="459"/>
        <item x="91"/>
        <item x="617"/>
        <item x="25"/>
        <item x="266"/>
        <item x="305"/>
        <item x="451"/>
        <item x="66"/>
        <item x="474"/>
        <item x="453"/>
        <item x="142"/>
        <item x="310"/>
        <item x="9"/>
        <item x="425"/>
        <item x="63"/>
        <item x="519"/>
        <item x="55"/>
        <item x="167"/>
        <item x="306"/>
        <item x="438"/>
        <item x="14"/>
        <item x="158"/>
        <item x="475"/>
        <item x="109"/>
        <item x="592"/>
        <item x="105"/>
        <item x="433"/>
        <item x="363"/>
        <item x="70"/>
        <item x="311"/>
        <item x="179"/>
        <item x="388"/>
        <item x="510"/>
        <item x="614"/>
        <item x="6"/>
        <item x="90"/>
        <item x="632"/>
        <item x="85"/>
        <item x="492"/>
        <item x="468"/>
        <item x="276"/>
        <item x="543"/>
        <item x="436"/>
        <item x="594"/>
        <item x="446"/>
        <item x="488"/>
        <item x="435"/>
        <item x="61"/>
        <item x="29"/>
        <item x="339"/>
        <item x="601"/>
        <item x="427"/>
        <item x="166"/>
        <item x="198"/>
        <item x="477"/>
        <item x="320"/>
        <item x="153"/>
        <item x="146"/>
        <item x="28"/>
        <item x="470"/>
        <item x="150"/>
        <item x="295"/>
        <item x="222"/>
        <item x="114"/>
        <item x="402"/>
        <item x="93"/>
        <item x="230"/>
        <item x="571"/>
        <item x="610"/>
        <item x="509"/>
        <item x="147"/>
        <item x="135"/>
        <item x="293"/>
        <item x="232"/>
        <item x="136"/>
        <item x="285"/>
        <item x="212"/>
        <item x="405"/>
        <item x="27"/>
        <item x="579"/>
        <item x="249"/>
        <item x="555"/>
        <item x="298"/>
        <item x="482"/>
        <item x="261"/>
        <item x="30"/>
        <item x="399"/>
        <item x="193"/>
        <item x="517"/>
        <item x="132"/>
        <item x="20"/>
        <item x="138"/>
        <item x="304"/>
        <item x="538"/>
        <item x="46"/>
        <item x="282"/>
        <item x="281"/>
        <item x="547"/>
        <item x="64"/>
        <item x="154"/>
        <item x="151"/>
        <item x="460"/>
        <item x="370"/>
        <item x="562"/>
        <item x="413"/>
        <item x="389"/>
        <item x="182"/>
        <item x="22"/>
        <item x="513"/>
        <item x="428"/>
        <item x="588"/>
        <item x="262"/>
        <item x="56"/>
        <item x="299"/>
        <item x="190"/>
        <item x="260"/>
        <item x="53"/>
        <item x="267"/>
        <item x="615"/>
        <item x="434"/>
        <item x="258"/>
        <item x="162"/>
        <item x="104"/>
        <item x="111"/>
        <item x="316"/>
        <item x="532"/>
        <item x="110"/>
        <item x="83"/>
        <item x="608"/>
        <item x="59"/>
        <item x="529"/>
        <item x="37"/>
        <item x="100"/>
        <item x="591"/>
        <item x="313"/>
        <item x="208"/>
        <item x="89"/>
        <item x="94"/>
        <item x="490"/>
        <item x="376"/>
        <item x="375"/>
        <item x="120"/>
        <item x="214"/>
        <item x="108"/>
        <item x="638"/>
        <item x="613"/>
        <item x="175"/>
        <item x="87"/>
        <item x="387"/>
        <item x="124"/>
        <item x="445"/>
        <item x="65"/>
        <item x="76"/>
        <item x="23"/>
        <item x="73"/>
        <item x="553"/>
        <item x="177"/>
        <item x="181"/>
        <item x="478"/>
        <item x="412"/>
        <item x="184"/>
        <item x="379"/>
        <item x="77"/>
        <item x="546"/>
        <item x="353"/>
        <item x="67"/>
        <item x="296"/>
        <item x="194"/>
        <item x="256"/>
        <item x="213"/>
        <item x="148"/>
        <item x="450"/>
        <item x="113"/>
        <item x="206"/>
        <item x="520"/>
        <item x="432"/>
        <item x="145"/>
        <item x="480"/>
        <item x="123"/>
        <item x="180"/>
        <item x="516"/>
        <item x="495"/>
        <item x="137"/>
        <item x="329"/>
        <item x="107"/>
        <item x="75"/>
        <item x="449"/>
        <item x="118"/>
        <item x="216"/>
        <item x="218"/>
        <item x="234"/>
        <item x="115"/>
        <item x="207"/>
        <item x="211"/>
        <item x="290"/>
        <item x="577"/>
        <item x="253"/>
        <item x="581"/>
        <item x="502"/>
        <item x="312"/>
        <item x="545"/>
        <item x="619"/>
        <item x="536"/>
        <item x="564"/>
        <item x="24"/>
        <item x="471"/>
        <item x="272"/>
        <item x="481"/>
        <item x="173"/>
        <item x="250"/>
        <item x="139"/>
        <item x="246"/>
        <item x="247"/>
        <item x="186"/>
        <item x="419"/>
        <item x="269"/>
        <item x="563"/>
        <item x="289"/>
        <item x="130"/>
        <item x="122"/>
        <item x="183"/>
        <item x="344"/>
        <item x="238"/>
        <item x="176"/>
        <item x="149"/>
        <item x="280"/>
        <item x="33"/>
        <item x="79"/>
        <item x="74"/>
        <item x="133"/>
        <item x="125"/>
        <item x="86"/>
        <item x="16"/>
        <item x="188"/>
        <item x="274"/>
        <item x="456"/>
        <item x="628"/>
        <item x="156"/>
        <item x="121"/>
        <item x="508"/>
        <item x="358"/>
        <item x="374"/>
        <item x="170"/>
        <item x="106"/>
        <item x="620"/>
        <item x="361"/>
        <item x="241"/>
        <item x="346"/>
        <item x="607"/>
        <item x="368"/>
        <item x="365"/>
        <item x="397"/>
        <item x="417"/>
        <item x="525"/>
        <item x="41"/>
        <item x="257"/>
        <item x="78"/>
        <item x="265"/>
        <item x="221"/>
        <item x="112"/>
        <item x="337"/>
        <item x="101"/>
        <item x="185"/>
        <item x="270"/>
        <item x="279"/>
        <item x="426"/>
        <item x="252"/>
        <item x="466"/>
        <item x="38"/>
        <item x="394"/>
        <item x="200"/>
        <item x="233"/>
        <item x="144"/>
        <item x="348"/>
        <item x="406"/>
        <item x="205"/>
        <item x="321"/>
        <item x="424"/>
        <item x="287"/>
        <item x="236"/>
        <item x="244"/>
        <item x="530"/>
        <item x="227"/>
        <item x="195"/>
        <item x="191"/>
        <item x="367"/>
        <item x="248"/>
        <item x="140"/>
        <item x="554"/>
        <item x="96"/>
        <item x="220"/>
        <item x="377"/>
        <item x="172"/>
        <item x="491"/>
        <item x="585"/>
        <item x="12"/>
        <item x="291"/>
        <item x="60"/>
        <item x="349"/>
        <item x="81"/>
        <item x="187"/>
        <item x="340"/>
        <item x="277"/>
        <item x="152"/>
        <item x="527"/>
        <item x="401"/>
        <item x="570"/>
        <item x="531"/>
        <item x="192"/>
        <item x="444"/>
        <item x="271"/>
        <item x="357"/>
        <item x="467"/>
        <item x="283"/>
        <item x="255"/>
        <item x="159"/>
        <item x="268"/>
        <item x="612"/>
        <item x="560"/>
        <item x="528"/>
        <item x="568"/>
        <item x="364"/>
        <item x="385"/>
        <item x="408"/>
        <item x="243"/>
        <item x="351"/>
        <item x="251"/>
        <item x="259"/>
        <item x="307"/>
        <item x="171"/>
        <item x="189"/>
        <item x="423"/>
        <item x="403"/>
        <item x="586"/>
        <item x="325"/>
        <item x="526"/>
        <item x="333"/>
        <item x="335"/>
        <item x="300"/>
        <item x="521"/>
        <item x="392"/>
        <item x="499"/>
        <item x="43"/>
        <item x="625"/>
        <item x="169"/>
        <item x="36"/>
        <item x="302"/>
        <item x="338"/>
        <item x="420"/>
        <item x="637"/>
        <item x="512"/>
        <item x="336"/>
        <item x="441"/>
        <item x="341"/>
        <item x="369"/>
        <item x="50"/>
        <item x="52"/>
        <item x="604"/>
        <item x="630"/>
        <item x="384"/>
        <item x="380"/>
        <item x="576"/>
        <item x="386"/>
        <item x="345"/>
        <item x="557"/>
        <item x="540"/>
        <item x="99"/>
        <item x="580"/>
        <item x="98"/>
        <item x="168"/>
        <item x="609"/>
        <item x="393"/>
        <item x="621"/>
        <item x="160"/>
        <item x="541"/>
        <item x="278"/>
        <item x="497"/>
        <item x="573"/>
        <item x="498"/>
        <item x="598"/>
        <item x="326"/>
        <item x="391"/>
        <item x="623"/>
        <item x="572"/>
        <item x="288"/>
        <item x="141"/>
        <item x="332"/>
        <item x="165"/>
        <item x="355"/>
        <item x="409"/>
        <item x="350"/>
        <item x="542"/>
        <item x="448"/>
        <item x="352"/>
        <item x="18"/>
        <item x="416"/>
        <item x="314"/>
        <item x="155"/>
        <item x="404"/>
        <item x="297"/>
        <item x="515"/>
        <item x="429"/>
        <item x="273"/>
        <item x="523"/>
        <item x="196"/>
        <item x="501"/>
        <item x="356"/>
        <item x="378"/>
        <item x="334"/>
        <item x="371"/>
        <item x="383"/>
        <item x="342"/>
        <item x="414"/>
        <item x="533"/>
        <item x="500"/>
        <item x="294"/>
        <item x="504"/>
        <item x="398"/>
        <item x="242"/>
        <item x="116"/>
        <item x="203"/>
        <item x="240"/>
        <item x="485"/>
        <item x="524"/>
        <item x="410"/>
        <item x="237"/>
        <item x="231"/>
        <item x="418"/>
        <item x="415"/>
        <item x="548"/>
        <item x="239"/>
        <item x="362"/>
        <item x="574"/>
        <item x="217"/>
        <item x="514"/>
        <item x="411"/>
        <item x="235"/>
        <item x="539"/>
        <item x="245"/>
        <item t="default"/>
      </items>
    </pivotField>
    <pivotField showAll="0"/>
    <pivotField showAll="0"/>
    <pivotField showAll="0"/>
    <pivotField axis="axisRow" showAll="0">
      <items count="47">
        <item x="34"/>
        <item x="3"/>
        <item x="25"/>
        <item x="5"/>
        <item x="21"/>
        <item x="35"/>
        <item x="23"/>
        <item x="14"/>
        <item x="33"/>
        <item x="0"/>
        <item x="22"/>
        <item x="44"/>
        <item x="43"/>
        <item x="20"/>
        <item x="9"/>
        <item x="17"/>
        <item x="16"/>
        <item x="10"/>
        <item x="11"/>
        <item x="6"/>
        <item x="7"/>
        <item x="26"/>
        <item x="18"/>
        <item x="45"/>
        <item x="36"/>
        <item x="19"/>
        <item x="41"/>
        <item x="38"/>
        <item x="13"/>
        <item x="15"/>
        <item x="42"/>
        <item x="32"/>
        <item x="40"/>
        <item x="39"/>
        <item x="24"/>
        <item x="30"/>
        <item x="12"/>
        <item x="37"/>
        <item x="2"/>
        <item x="28"/>
        <item x="31"/>
        <item x="8"/>
        <item x="27"/>
        <item x="4"/>
        <item x="1"/>
        <item x="29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6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E1C70-8AEE-49C4-9C30-387C3214E63D}" name="PivotTable27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0" firstHeaderRow="1" firstDataRow="1" firstDataCol="1"/>
  <pivotFields count="14">
    <pivotField dataField="1" showAll="0"/>
    <pivotField showAll="0"/>
    <pivotField numFmtId="14" showAll="0">
      <items count="640">
        <item x="506"/>
        <item x="117"/>
        <item x="4"/>
        <item x="442"/>
        <item x="13"/>
        <item x="1"/>
        <item x="421"/>
        <item x="347"/>
        <item x="225"/>
        <item x="597"/>
        <item x="3"/>
        <item x="549"/>
        <item x="197"/>
        <item x="469"/>
        <item x="126"/>
        <item x="626"/>
        <item x="209"/>
        <item x="437"/>
        <item x="496"/>
        <item x="88"/>
        <item x="164"/>
        <item x="323"/>
        <item x="7"/>
        <item x="463"/>
        <item x="616"/>
        <item x="483"/>
        <item x="566"/>
        <item x="71"/>
        <item x="595"/>
        <item x="318"/>
        <item x="69"/>
        <item x="264"/>
        <item x="458"/>
        <item x="366"/>
        <item x="567"/>
        <item x="372"/>
        <item x="354"/>
        <item x="583"/>
        <item x="462"/>
        <item x="452"/>
        <item x="556"/>
        <item x="631"/>
        <item x="128"/>
        <item x="360"/>
        <item x="602"/>
        <item x="373"/>
        <item x="422"/>
        <item x="103"/>
        <item x="275"/>
        <item x="327"/>
        <item x="561"/>
        <item x="390"/>
        <item x="455"/>
        <item x="457"/>
        <item x="224"/>
        <item x="54"/>
        <item x="534"/>
        <item x="324"/>
        <item x="51"/>
        <item x="17"/>
        <item x="119"/>
        <item x="590"/>
        <item x="486"/>
        <item x="544"/>
        <item x="286"/>
        <item x="219"/>
        <item x="343"/>
        <item x="622"/>
        <item x="84"/>
        <item x="134"/>
        <item x="131"/>
        <item x="465"/>
        <item x="431"/>
        <item x="317"/>
        <item x="473"/>
        <item x="593"/>
        <item x="42"/>
        <item x="303"/>
        <item x="308"/>
        <item x="603"/>
        <item x="0"/>
        <item x="328"/>
        <item x="359"/>
        <item x="636"/>
        <item x="440"/>
        <item x="215"/>
        <item x="464"/>
        <item x="322"/>
        <item x="503"/>
        <item x="19"/>
        <item x="484"/>
        <item x="178"/>
        <item x="635"/>
        <item x="535"/>
        <item x="15"/>
        <item x="57"/>
        <item x="575"/>
        <item x="447"/>
        <item x="223"/>
        <item x="552"/>
        <item x="157"/>
        <item x="634"/>
        <item x="319"/>
        <item x="174"/>
        <item x="226"/>
        <item x="505"/>
        <item x="618"/>
        <item x="309"/>
        <item x="210"/>
        <item x="301"/>
        <item x="633"/>
        <item x="599"/>
        <item x="68"/>
        <item x="551"/>
        <item x="479"/>
        <item x="522"/>
        <item x="331"/>
        <item x="8"/>
        <item x="5"/>
        <item x="92"/>
        <item x="493"/>
        <item x="228"/>
        <item x="102"/>
        <item x="381"/>
        <item x="558"/>
        <item x="400"/>
        <item x="163"/>
        <item x="407"/>
        <item x="489"/>
        <item x="80"/>
        <item x="518"/>
        <item x="254"/>
        <item x="472"/>
        <item x="443"/>
        <item x="578"/>
        <item x="396"/>
        <item x="21"/>
        <item x="10"/>
        <item x="82"/>
        <item x="624"/>
        <item x="199"/>
        <item x="292"/>
        <item x="439"/>
        <item x="587"/>
        <item x="589"/>
        <item x="39"/>
        <item x="330"/>
        <item x="476"/>
        <item x="201"/>
        <item x="48"/>
        <item x="229"/>
        <item x="40"/>
        <item x="44"/>
        <item x="97"/>
        <item x="2"/>
        <item x="596"/>
        <item x="35"/>
        <item x="315"/>
        <item x="600"/>
        <item x="62"/>
        <item x="606"/>
        <item x="461"/>
        <item x="161"/>
        <item x="45"/>
        <item x="511"/>
        <item x="202"/>
        <item x="430"/>
        <item x="494"/>
        <item x="34"/>
        <item x="507"/>
        <item x="582"/>
        <item x="143"/>
        <item x="284"/>
        <item x="204"/>
        <item x="565"/>
        <item x="537"/>
        <item x="550"/>
        <item x="487"/>
        <item x="263"/>
        <item x="47"/>
        <item x="58"/>
        <item x="32"/>
        <item x="127"/>
        <item x="629"/>
        <item x="26"/>
        <item x="605"/>
        <item x="454"/>
        <item x="382"/>
        <item x="611"/>
        <item x="627"/>
        <item x="11"/>
        <item x="129"/>
        <item x="395"/>
        <item x="569"/>
        <item x="95"/>
        <item x="72"/>
        <item x="49"/>
        <item x="31"/>
        <item x="559"/>
        <item x="584"/>
        <item x="459"/>
        <item x="91"/>
        <item x="617"/>
        <item x="25"/>
        <item x="266"/>
        <item x="305"/>
        <item x="451"/>
        <item x="66"/>
        <item x="474"/>
        <item x="453"/>
        <item x="142"/>
        <item x="310"/>
        <item x="9"/>
        <item x="425"/>
        <item x="63"/>
        <item x="519"/>
        <item x="55"/>
        <item x="167"/>
        <item x="306"/>
        <item x="438"/>
        <item x="14"/>
        <item x="158"/>
        <item x="475"/>
        <item x="109"/>
        <item x="592"/>
        <item x="105"/>
        <item x="433"/>
        <item x="363"/>
        <item x="70"/>
        <item x="311"/>
        <item x="179"/>
        <item x="388"/>
        <item x="510"/>
        <item x="614"/>
        <item x="6"/>
        <item x="90"/>
        <item x="632"/>
        <item x="85"/>
        <item x="492"/>
        <item x="468"/>
        <item x="276"/>
        <item x="543"/>
        <item x="436"/>
        <item x="594"/>
        <item x="446"/>
        <item x="488"/>
        <item x="435"/>
        <item x="61"/>
        <item x="29"/>
        <item x="339"/>
        <item x="601"/>
        <item x="427"/>
        <item x="166"/>
        <item x="198"/>
        <item x="477"/>
        <item x="320"/>
        <item x="153"/>
        <item x="146"/>
        <item x="28"/>
        <item x="470"/>
        <item x="150"/>
        <item x="295"/>
        <item x="222"/>
        <item x="114"/>
        <item x="402"/>
        <item x="93"/>
        <item x="230"/>
        <item x="571"/>
        <item x="610"/>
        <item x="509"/>
        <item x="147"/>
        <item x="135"/>
        <item x="293"/>
        <item x="232"/>
        <item x="136"/>
        <item x="285"/>
        <item x="212"/>
        <item x="405"/>
        <item x="27"/>
        <item x="579"/>
        <item x="249"/>
        <item x="555"/>
        <item x="298"/>
        <item x="482"/>
        <item x="261"/>
        <item x="30"/>
        <item x="399"/>
        <item x="193"/>
        <item x="517"/>
        <item x="132"/>
        <item x="20"/>
        <item x="138"/>
        <item x="304"/>
        <item x="538"/>
        <item x="46"/>
        <item x="282"/>
        <item x="281"/>
        <item x="547"/>
        <item x="64"/>
        <item x="154"/>
        <item x="151"/>
        <item x="460"/>
        <item x="370"/>
        <item x="562"/>
        <item x="413"/>
        <item x="389"/>
        <item x="182"/>
        <item x="22"/>
        <item x="513"/>
        <item x="428"/>
        <item x="588"/>
        <item x="262"/>
        <item x="56"/>
        <item x="299"/>
        <item x="190"/>
        <item x="260"/>
        <item x="53"/>
        <item x="267"/>
        <item x="615"/>
        <item x="434"/>
        <item x="258"/>
        <item x="162"/>
        <item x="104"/>
        <item x="111"/>
        <item x="316"/>
        <item x="532"/>
        <item x="110"/>
        <item x="83"/>
        <item x="608"/>
        <item x="59"/>
        <item x="529"/>
        <item x="37"/>
        <item x="100"/>
        <item x="591"/>
        <item x="313"/>
        <item x="208"/>
        <item x="89"/>
        <item x="94"/>
        <item x="490"/>
        <item x="376"/>
        <item x="375"/>
        <item x="120"/>
        <item x="214"/>
        <item x="108"/>
        <item x="638"/>
        <item x="613"/>
        <item x="175"/>
        <item x="87"/>
        <item x="387"/>
        <item x="124"/>
        <item x="445"/>
        <item x="65"/>
        <item x="76"/>
        <item x="23"/>
        <item x="73"/>
        <item x="553"/>
        <item x="177"/>
        <item x="181"/>
        <item x="478"/>
        <item x="412"/>
        <item x="184"/>
        <item x="379"/>
        <item x="77"/>
        <item x="546"/>
        <item x="353"/>
        <item x="67"/>
        <item x="296"/>
        <item x="194"/>
        <item x="256"/>
        <item x="213"/>
        <item x="148"/>
        <item x="450"/>
        <item x="113"/>
        <item x="206"/>
        <item x="520"/>
        <item x="432"/>
        <item x="145"/>
        <item x="480"/>
        <item x="123"/>
        <item x="180"/>
        <item x="516"/>
        <item x="495"/>
        <item x="137"/>
        <item x="329"/>
        <item x="107"/>
        <item x="75"/>
        <item x="449"/>
        <item x="118"/>
        <item x="216"/>
        <item x="218"/>
        <item x="234"/>
        <item x="115"/>
        <item x="207"/>
        <item x="211"/>
        <item x="290"/>
        <item x="577"/>
        <item x="253"/>
        <item x="581"/>
        <item x="502"/>
        <item x="312"/>
        <item x="545"/>
        <item x="619"/>
        <item x="536"/>
        <item x="564"/>
        <item x="24"/>
        <item x="471"/>
        <item x="272"/>
        <item x="481"/>
        <item x="173"/>
        <item x="250"/>
        <item x="139"/>
        <item x="246"/>
        <item x="247"/>
        <item x="186"/>
        <item x="419"/>
        <item x="269"/>
        <item x="563"/>
        <item x="289"/>
        <item x="130"/>
        <item x="122"/>
        <item x="183"/>
        <item x="344"/>
        <item x="238"/>
        <item x="176"/>
        <item x="149"/>
        <item x="280"/>
        <item x="33"/>
        <item x="79"/>
        <item x="74"/>
        <item x="133"/>
        <item x="125"/>
        <item x="86"/>
        <item x="16"/>
        <item x="188"/>
        <item x="274"/>
        <item x="456"/>
        <item x="628"/>
        <item x="156"/>
        <item x="121"/>
        <item x="508"/>
        <item x="358"/>
        <item x="374"/>
        <item x="170"/>
        <item x="106"/>
        <item x="620"/>
        <item x="361"/>
        <item x="241"/>
        <item x="346"/>
        <item x="607"/>
        <item x="368"/>
        <item x="365"/>
        <item x="397"/>
        <item x="417"/>
        <item x="525"/>
        <item x="41"/>
        <item x="257"/>
        <item x="78"/>
        <item x="265"/>
        <item x="221"/>
        <item x="112"/>
        <item x="337"/>
        <item x="101"/>
        <item x="185"/>
        <item x="270"/>
        <item x="279"/>
        <item x="426"/>
        <item x="252"/>
        <item x="466"/>
        <item x="38"/>
        <item x="394"/>
        <item x="200"/>
        <item x="233"/>
        <item x="144"/>
        <item x="348"/>
        <item x="406"/>
        <item x="205"/>
        <item x="321"/>
        <item x="424"/>
        <item x="287"/>
        <item x="236"/>
        <item x="244"/>
        <item x="530"/>
        <item x="227"/>
        <item x="195"/>
        <item x="191"/>
        <item x="367"/>
        <item x="248"/>
        <item x="140"/>
        <item x="554"/>
        <item x="96"/>
        <item x="220"/>
        <item x="377"/>
        <item x="172"/>
        <item x="491"/>
        <item x="585"/>
        <item x="12"/>
        <item x="291"/>
        <item x="60"/>
        <item x="349"/>
        <item x="81"/>
        <item x="187"/>
        <item x="340"/>
        <item x="277"/>
        <item x="152"/>
        <item x="527"/>
        <item x="401"/>
        <item x="570"/>
        <item x="531"/>
        <item x="192"/>
        <item x="444"/>
        <item x="271"/>
        <item x="357"/>
        <item x="467"/>
        <item x="283"/>
        <item x="255"/>
        <item x="159"/>
        <item x="268"/>
        <item x="612"/>
        <item x="560"/>
        <item x="528"/>
        <item x="568"/>
        <item x="364"/>
        <item x="385"/>
        <item x="408"/>
        <item x="243"/>
        <item x="351"/>
        <item x="251"/>
        <item x="259"/>
        <item x="307"/>
        <item x="171"/>
        <item x="189"/>
        <item x="423"/>
        <item x="403"/>
        <item x="586"/>
        <item x="325"/>
        <item x="526"/>
        <item x="333"/>
        <item x="335"/>
        <item x="300"/>
        <item x="521"/>
        <item x="392"/>
        <item x="499"/>
        <item x="43"/>
        <item x="625"/>
        <item x="169"/>
        <item x="36"/>
        <item x="302"/>
        <item x="338"/>
        <item x="420"/>
        <item x="637"/>
        <item x="512"/>
        <item x="336"/>
        <item x="441"/>
        <item x="341"/>
        <item x="369"/>
        <item x="50"/>
        <item x="52"/>
        <item x="604"/>
        <item x="630"/>
        <item x="384"/>
        <item x="380"/>
        <item x="576"/>
        <item x="386"/>
        <item x="345"/>
        <item x="557"/>
        <item x="540"/>
        <item x="99"/>
        <item x="580"/>
        <item x="98"/>
        <item x="168"/>
        <item x="609"/>
        <item x="393"/>
        <item x="621"/>
        <item x="160"/>
        <item x="541"/>
        <item x="278"/>
        <item x="497"/>
        <item x="573"/>
        <item x="498"/>
        <item x="598"/>
        <item x="326"/>
        <item x="391"/>
        <item x="623"/>
        <item x="572"/>
        <item x="288"/>
        <item x="141"/>
        <item x="332"/>
        <item x="165"/>
        <item x="355"/>
        <item x="409"/>
        <item x="350"/>
        <item x="542"/>
        <item x="448"/>
        <item x="352"/>
        <item x="18"/>
        <item x="416"/>
        <item x="314"/>
        <item x="155"/>
        <item x="404"/>
        <item x="297"/>
        <item x="515"/>
        <item x="429"/>
        <item x="273"/>
        <item x="523"/>
        <item x="196"/>
        <item x="501"/>
        <item x="356"/>
        <item x="378"/>
        <item x="334"/>
        <item x="371"/>
        <item x="383"/>
        <item x="342"/>
        <item x="414"/>
        <item x="533"/>
        <item x="500"/>
        <item x="294"/>
        <item x="504"/>
        <item x="398"/>
        <item x="242"/>
        <item x="116"/>
        <item x="203"/>
        <item x="240"/>
        <item x="485"/>
        <item x="524"/>
        <item x="410"/>
        <item x="237"/>
        <item x="231"/>
        <item x="418"/>
        <item x="415"/>
        <item x="548"/>
        <item x="239"/>
        <item x="362"/>
        <item x="574"/>
        <item x="217"/>
        <item x="514"/>
        <item x="411"/>
        <item x="235"/>
        <item x="539"/>
        <item x="245"/>
        <item t="default"/>
      </items>
    </pivotField>
    <pivotField showAll="0"/>
    <pivotField showAll="0"/>
    <pivotField showAll="0"/>
    <pivotField showAll="0"/>
    <pivotField axis="axisRow" showAll="0">
      <items count="7">
        <item x="5"/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20013-25C2-431F-8099-9A3780AFE79A}" name="PivotTable35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Q45:R59" firstHeaderRow="1" firstDataRow="1" firstDataCol="1"/>
  <pivotFields count="14">
    <pivotField dataField="1" showAll="0"/>
    <pivotField showAll="0"/>
    <pivotField numFmtId="14" showAll="0">
      <items count="640">
        <item x="506"/>
        <item x="117"/>
        <item x="4"/>
        <item x="442"/>
        <item x="13"/>
        <item x="1"/>
        <item x="421"/>
        <item x="347"/>
        <item x="225"/>
        <item x="597"/>
        <item x="3"/>
        <item x="549"/>
        <item x="197"/>
        <item x="469"/>
        <item x="126"/>
        <item x="626"/>
        <item x="209"/>
        <item x="437"/>
        <item x="496"/>
        <item x="88"/>
        <item x="164"/>
        <item x="323"/>
        <item x="7"/>
        <item x="463"/>
        <item x="616"/>
        <item x="483"/>
        <item x="566"/>
        <item x="71"/>
        <item x="595"/>
        <item x="318"/>
        <item x="69"/>
        <item x="264"/>
        <item x="458"/>
        <item x="366"/>
        <item x="567"/>
        <item x="372"/>
        <item x="354"/>
        <item x="583"/>
        <item x="462"/>
        <item x="452"/>
        <item x="556"/>
        <item x="631"/>
        <item x="128"/>
        <item x="360"/>
        <item x="602"/>
        <item x="373"/>
        <item x="422"/>
        <item x="103"/>
        <item x="275"/>
        <item x="327"/>
        <item x="561"/>
        <item x="390"/>
        <item x="455"/>
        <item x="457"/>
        <item x="224"/>
        <item x="54"/>
        <item x="534"/>
        <item x="324"/>
        <item x="51"/>
        <item x="17"/>
        <item x="119"/>
        <item x="590"/>
        <item x="486"/>
        <item x="544"/>
        <item x="286"/>
        <item x="219"/>
        <item x="343"/>
        <item x="622"/>
        <item x="84"/>
        <item x="134"/>
        <item x="131"/>
        <item x="465"/>
        <item x="431"/>
        <item x="317"/>
        <item x="473"/>
        <item x="593"/>
        <item x="42"/>
        <item x="303"/>
        <item x="308"/>
        <item x="603"/>
        <item x="0"/>
        <item x="328"/>
        <item x="359"/>
        <item x="636"/>
        <item x="440"/>
        <item x="215"/>
        <item x="464"/>
        <item x="322"/>
        <item x="503"/>
        <item x="19"/>
        <item x="484"/>
        <item x="178"/>
        <item x="635"/>
        <item x="535"/>
        <item x="15"/>
        <item x="57"/>
        <item x="575"/>
        <item x="447"/>
        <item x="223"/>
        <item x="552"/>
        <item x="157"/>
        <item x="634"/>
        <item x="319"/>
        <item x="174"/>
        <item x="226"/>
        <item x="505"/>
        <item x="618"/>
        <item x="309"/>
        <item x="210"/>
        <item x="301"/>
        <item x="633"/>
        <item x="599"/>
        <item x="68"/>
        <item x="551"/>
        <item x="479"/>
        <item x="522"/>
        <item x="331"/>
        <item x="8"/>
        <item x="5"/>
        <item x="92"/>
        <item x="493"/>
        <item x="228"/>
        <item x="102"/>
        <item x="381"/>
        <item x="558"/>
        <item x="400"/>
        <item x="163"/>
        <item x="407"/>
        <item x="489"/>
        <item x="80"/>
        <item x="518"/>
        <item x="254"/>
        <item x="472"/>
        <item x="443"/>
        <item x="578"/>
        <item x="396"/>
        <item x="21"/>
        <item x="10"/>
        <item x="82"/>
        <item x="624"/>
        <item x="199"/>
        <item x="292"/>
        <item x="439"/>
        <item x="587"/>
        <item x="589"/>
        <item x="39"/>
        <item x="330"/>
        <item x="476"/>
        <item x="201"/>
        <item x="48"/>
        <item x="229"/>
        <item x="40"/>
        <item x="44"/>
        <item x="97"/>
        <item x="2"/>
        <item x="596"/>
        <item x="35"/>
        <item x="315"/>
        <item x="600"/>
        <item x="62"/>
        <item x="606"/>
        <item x="461"/>
        <item x="161"/>
        <item x="45"/>
        <item x="511"/>
        <item x="202"/>
        <item x="430"/>
        <item x="494"/>
        <item x="34"/>
        <item x="507"/>
        <item x="582"/>
        <item x="143"/>
        <item x="284"/>
        <item x="204"/>
        <item x="565"/>
        <item x="537"/>
        <item x="550"/>
        <item x="487"/>
        <item x="263"/>
        <item x="47"/>
        <item x="58"/>
        <item x="32"/>
        <item x="127"/>
        <item x="629"/>
        <item x="26"/>
        <item x="605"/>
        <item x="454"/>
        <item x="382"/>
        <item x="611"/>
        <item x="627"/>
        <item x="11"/>
        <item x="129"/>
        <item x="395"/>
        <item x="569"/>
        <item x="95"/>
        <item x="72"/>
        <item x="49"/>
        <item x="31"/>
        <item x="559"/>
        <item x="584"/>
        <item x="459"/>
        <item x="91"/>
        <item x="617"/>
        <item x="25"/>
        <item x="266"/>
        <item x="305"/>
        <item x="451"/>
        <item x="66"/>
        <item x="474"/>
        <item x="453"/>
        <item x="142"/>
        <item x="310"/>
        <item x="9"/>
        <item x="425"/>
        <item x="63"/>
        <item x="519"/>
        <item x="55"/>
        <item x="167"/>
        <item x="306"/>
        <item x="438"/>
        <item x="14"/>
        <item x="158"/>
        <item x="475"/>
        <item x="109"/>
        <item x="592"/>
        <item x="105"/>
        <item x="433"/>
        <item x="363"/>
        <item x="70"/>
        <item x="311"/>
        <item x="179"/>
        <item x="388"/>
        <item x="510"/>
        <item x="614"/>
        <item x="6"/>
        <item x="90"/>
        <item x="632"/>
        <item x="85"/>
        <item x="492"/>
        <item x="468"/>
        <item x="276"/>
        <item x="543"/>
        <item x="436"/>
        <item x="594"/>
        <item x="446"/>
        <item x="488"/>
        <item x="435"/>
        <item x="61"/>
        <item x="29"/>
        <item x="339"/>
        <item x="601"/>
        <item x="427"/>
        <item x="166"/>
        <item x="198"/>
        <item x="477"/>
        <item x="320"/>
        <item x="153"/>
        <item x="146"/>
        <item x="28"/>
        <item x="470"/>
        <item x="150"/>
        <item x="295"/>
        <item x="222"/>
        <item x="114"/>
        <item x="402"/>
        <item x="93"/>
        <item x="230"/>
        <item x="571"/>
        <item x="610"/>
        <item x="509"/>
        <item x="147"/>
        <item x="135"/>
        <item x="293"/>
        <item x="232"/>
        <item x="136"/>
        <item x="285"/>
        <item x="212"/>
        <item x="405"/>
        <item x="27"/>
        <item x="579"/>
        <item x="249"/>
        <item x="555"/>
        <item x="298"/>
        <item x="482"/>
        <item x="261"/>
        <item x="30"/>
        <item x="399"/>
        <item x="193"/>
        <item x="517"/>
        <item x="132"/>
        <item x="20"/>
        <item x="138"/>
        <item x="304"/>
        <item x="538"/>
        <item x="46"/>
        <item x="282"/>
        <item x="281"/>
        <item x="547"/>
        <item x="64"/>
        <item x="154"/>
        <item x="151"/>
        <item x="460"/>
        <item x="370"/>
        <item x="562"/>
        <item x="413"/>
        <item x="389"/>
        <item x="182"/>
        <item x="22"/>
        <item x="513"/>
        <item x="428"/>
        <item x="588"/>
        <item x="262"/>
        <item x="56"/>
        <item x="299"/>
        <item x="190"/>
        <item x="260"/>
        <item x="53"/>
        <item x="267"/>
        <item x="615"/>
        <item x="434"/>
        <item x="258"/>
        <item x="162"/>
        <item x="104"/>
        <item x="111"/>
        <item x="316"/>
        <item x="532"/>
        <item x="110"/>
        <item x="83"/>
        <item x="608"/>
        <item x="59"/>
        <item x="529"/>
        <item x="37"/>
        <item x="100"/>
        <item x="591"/>
        <item x="313"/>
        <item x="208"/>
        <item x="89"/>
        <item x="94"/>
        <item x="490"/>
        <item x="376"/>
        <item x="375"/>
        <item x="120"/>
        <item x="214"/>
        <item x="108"/>
        <item x="638"/>
        <item x="613"/>
        <item x="175"/>
        <item x="87"/>
        <item x="387"/>
        <item x="124"/>
        <item x="445"/>
        <item x="65"/>
        <item x="76"/>
        <item x="23"/>
        <item x="73"/>
        <item x="553"/>
        <item x="177"/>
        <item x="181"/>
        <item x="478"/>
        <item x="412"/>
        <item x="184"/>
        <item x="379"/>
        <item x="77"/>
        <item x="546"/>
        <item x="353"/>
        <item x="67"/>
        <item x="296"/>
        <item x="194"/>
        <item x="256"/>
        <item x="213"/>
        <item x="148"/>
        <item x="450"/>
        <item x="113"/>
        <item x="206"/>
        <item x="520"/>
        <item x="432"/>
        <item x="145"/>
        <item x="480"/>
        <item x="123"/>
        <item x="180"/>
        <item x="516"/>
        <item x="495"/>
        <item x="137"/>
        <item x="329"/>
        <item x="107"/>
        <item x="75"/>
        <item x="449"/>
        <item x="118"/>
        <item x="216"/>
        <item x="218"/>
        <item x="234"/>
        <item x="115"/>
        <item x="207"/>
        <item x="211"/>
        <item x="290"/>
        <item x="577"/>
        <item x="253"/>
        <item x="581"/>
        <item x="502"/>
        <item x="312"/>
        <item x="545"/>
        <item x="619"/>
        <item x="536"/>
        <item x="564"/>
        <item x="24"/>
        <item x="471"/>
        <item x="272"/>
        <item x="481"/>
        <item x="173"/>
        <item x="250"/>
        <item x="139"/>
        <item x="246"/>
        <item x="247"/>
        <item x="186"/>
        <item x="419"/>
        <item x="269"/>
        <item x="563"/>
        <item x="289"/>
        <item x="130"/>
        <item x="122"/>
        <item x="183"/>
        <item x="344"/>
        <item x="238"/>
        <item x="176"/>
        <item x="149"/>
        <item x="280"/>
        <item x="33"/>
        <item x="79"/>
        <item x="74"/>
        <item x="133"/>
        <item x="125"/>
        <item x="86"/>
        <item x="16"/>
        <item x="188"/>
        <item x="274"/>
        <item x="456"/>
        <item x="628"/>
        <item x="156"/>
        <item x="121"/>
        <item x="508"/>
        <item x="358"/>
        <item x="374"/>
        <item x="170"/>
        <item x="106"/>
        <item x="620"/>
        <item x="361"/>
        <item x="241"/>
        <item x="346"/>
        <item x="607"/>
        <item x="368"/>
        <item x="365"/>
        <item x="397"/>
        <item x="417"/>
        <item x="525"/>
        <item x="41"/>
        <item x="257"/>
        <item x="78"/>
        <item x="265"/>
        <item x="221"/>
        <item x="112"/>
        <item x="337"/>
        <item x="101"/>
        <item x="185"/>
        <item x="270"/>
        <item x="279"/>
        <item x="426"/>
        <item x="252"/>
        <item x="466"/>
        <item x="38"/>
        <item x="394"/>
        <item x="200"/>
        <item x="233"/>
        <item x="144"/>
        <item x="348"/>
        <item x="406"/>
        <item x="205"/>
        <item x="321"/>
        <item x="424"/>
        <item x="287"/>
        <item x="236"/>
        <item x="244"/>
        <item x="530"/>
        <item x="227"/>
        <item x="195"/>
        <item x="191"/>
        <item x="367"/>
        <item x="248"/>
        <item x="140"/>
        <item x="554"/>
        <item x="96"/>
        <item x="220"/>
        <item x="377"/>
        <item x="172"/>
        <item x="491"/>
        <item x="585"/>
        <item x="12"/>
        <item x="291"/>
        <item x="60"/>
        <item x="349"/>
        <item x="81"/>
        <item x="187"/>
        <item x="340"/>
        <item x="277"/>
        <item x="152"/>
        <item x="527"/>
        <item x="401"/>
        <item x="570"/>
        <item x="531"/>
        <item x="192"/>
        <item x="444"/>
        <item x="271"/>
        <item x="357"/>
        <item x="467"/>
        <item x="283"/>
        <item x="255"/>
        <item x="159"/>
        <item x="268"/>
        <item x="612"/>
        <item x="560"/>
        <item x="528"/>
        <item x="568"/>
        <item x="364"/>
        <item x="385"/>
        <item x="408"/>
        <item x="243"/>
        <item x="351"/>
        <item x="251"/>
        <item x="259"/>
        <item x="307"/>
        <item x="171"/>
        <item x="189"/>
        <item x="423"/>
        <item x="403"/>
        <item x="586"/>
        <item x="325"/>
        <item x="526"/>
        <item x="333"/>
        <item x="335"/>
        <item x="300"/>
        <item x="521"/>
        <item x="392"/>
        <item x="499"/>
        <item x="43"/>
        <item x="625"/>
        <item x="169"/>
        <item x="36"/>
        <item x="302"/>
        <item x="338"/>
        <item x="420"/>
        <item x="637"/>
        <item x="512"/>
        <item x="336"/>
        <item x="441"/>
        <item x="341"/>
        <item x="369"/>
        <item x="50"/>
        <item x="52"/>
        <item x="604"/>
        <item x="630"/>
        <item x="384"/>
        <item x="380"/>
        <item x="576"/>
        <item x="386"/>
        <item x="345"/>
        <item x="557"/>
        <item x="540"/>
        <item x="99"/>
        <item x="580"/>
        <item x="98"/>
        <item x="168"/>
        <item x="609"/>
        <item x="393"/>
        <item x="621"/>
        <item x="160"/>
        <item x="541"/>
        <item x="278"/>
        <item x="497"/>
        <item x="573"/>
        <item x="498"/>
        <item x="598"/>
        <item x="326"/>
        <item x="391"/>
        <item x="623"/>
        <item x="572"/>
        <item x="288"/>
        <item x="141"/>
        <item x="332"/>
        <item x="165"/>
        <item x="355"/>
        <item x="409"/>
        <item x="350"/>
        <item x="542"/>
        <item x="448"/>
        <item x="352"/>
        <item x="18"/>
        <item x="416"/>
        <item x="314"/>
        <item x="155"/>
        <item x="404"/>
        <item x="297"/>
        <item x="515"/>
        <item x="429"/>
        <item x="273"/>
        <item x="523"/>
        <item x="196"/>
        <item x="501"/>
        <item x="356"/>
        <item x="378"/>
        <item x="334"/>
        <item x="371"/>
        <item x="383"/>
        <item x="342"/>
        <item x="414"/>
        <item x="533"/>
        <item x="500"/>
        <item x="294"/>
        <item x="504"/>
        <item x="398"/>
        <item x="242"/>
        <item x="116"/>
        <item x="203"/>
        <item x="240"/>
        <item x="485"/>
        <item x="524"/>
        <item x="410"/>
        <item x="237"/>
        <item x="231"/>
        <item x="418"/>
        <item x="415"/>
        <item x="548"/>
        <item x="239"/>
        <item x="362"/>
        <item x="574"/>
        <item x="217"/>
        <item x="514"/>
        <item x="411"/>
        <item x="235"/>
        <item x="539"/>
        <item x="245"/>
        <item t="default"/>
      </items>
    </pivotField>
    <pivotField showAll="0">
      <items count="14">
        <item x="12"/>
        <item x="4"/>
        <item x="1"/>
        <item x="11"/>
        <item x="3"/>
        <item x="10"/>
        <item x="7"/>
        <item x="0"/>
        <item x="2"/>
        <item x="5"/>
        <item x="9"/>
        <item x="6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t="default"/>
      </items>
    </pivotField>
  </pivotFields>
  <rowFields count="1">
    <field x="13"/>
  </rowFields>
  <rowItems count="14">
    <i>
      <x v="1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08798A-911E-4A8D-80A4-B2C89101DE25}" name="Table1" displayName="Table1" ref="A1:N1075" totalsRowShown="0">
  <autoFilter ref="A1:N1075" xr:uid="{8708798A-911E-4A8D-80A4-B2C89101DE25}"/>
  <tableColumns count="14">
    <tableColumn id="1" xr3:uid="{AF3EA3DC-C06F-44B1-BF2D-4EA00F1A9FCC}" name="Company"/>
    <tableColumn id="2" xr3:uid="{8E60129F-49A2-49B7-AD2F-39660890FDA9}" name="Valuation"/>
    <tableColumn id="3" xr3:uid="{4813FFBB-4802-477F-9105-34699386DD43}" name="Date Joined" dataDxfId="2"/>
    <tableColumn id="15" xr3:uid="{4434357F-88B8-4DE7-A6C6-689E3F0D0177}" name="YEAR" dataDxfId="1">
      <calculatedColumnFormula>TEXT(Table1[[#This Row],[Date Joined]],"YYYY")</calculatedColumnFormula>
    </tableColumn>
    <tableColumn id="4" xr3:uid="{7EFC4B27-EB68-4525-9640-3429774E01DD}" name="Industry"/>
    <tableColumn id="5" xr3:uid="{21B2AADC-AE44-4921-AC3D-476DD7DF2FF3}" name="City"/>
    <tableColumn id="6" xr3:uid="{A503FB58-38C4-4C8B-B22F-CA49B347E5F1}" name="Country"/>
    <tableColumn id="7" xr3:uid="{5B91183D-2A69-4458-90D3-74C18BACAB6B}" name="Continent"/>
    <tableColumn id="8" xr3:uid="{6760CDE0-ECAD-4F7D-97A4-7EFF550156F2}" name="Year Founded"/>
    <tableColumn id="11" xr3:uid="{83A5F184-D141-4944-AEA0-10BC27F2A175}" name="Column1" dataDxfId="0">
      <calculatedColumnFormula>VALUE(SUBSTITUTE(SUBSTITUTE(K2, "$", ""), "B", "")) * 1000000000</calculatedColumnFormula>
    </tableColumn>
    <tableColumn id="9" xr3:uid="{DF0E176F-2B3F-4836-887C-CF9258607D89}" name="Funding"/>
    <tableColumn id="10" xr3:uid="{14BC96D3-6A40-4D9E-A668-9A32E322C9CA}" name="Select Investors"/>
    <tableColumn id="12" xr3:uid="{C245A110-0821-4758-8033-87039BE80522}" name="Column2"/>
    <tableColumn id="13" xr3:uid="{22422915-1622-459D-BA11-A4F28A2E71E9}" name="Column3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736497-BC00-4B55-973E-B21C4D023DDF}" name="Table2" displayName="Table2" ref="A1:D946" totalsRowShown="0">
  <tableColumns count="4">
    <tableColumn id="1" xr3:uid="{0D82B72B-E16F-4017-8E93-E5A69A354D10}" name="INVESTORS"/>
    <tableColumn id="2" xr3:uid="{CB172029-CC84-4157-89A2-711212B5D73C}" name="Column1"/>
    <tableColumn id="3" xr3:uid="{D7FE8F53-BA5C-4E7D-8788-EBD96DE610BA}" name="Column2"/>
    <tableColumn id="4" xr3:uid="{46F01FE5-A348-4DE4-A0BC-A1E63467980D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551B-E727-4B4D-855E-FF2B928F09A5}">
  <dimension ref="A2:AK584"/>
  <sheetViews>
    <sheetView tabSelected="1" topLeftCell="P44" zoomScale="103" workbookViewId="0">
      <selection activeCell="V45" sqref="V45"/>
    </sheetView>
  </sheetViews>
  <sheetFormatPr defaultRowHeight="14.4" x14ac:dyDescent="0.3"/>
  <cols>
    <col min="1" max="1" width="18.77734375" bestFit="1" customWidth="1"/>
    <col min="2" max="2" width="17" bestFit="1" customWidth="1"/>
    <col min="3" max="4" width="5.33203125" bestFit="1" customWidth="1"/>
    <col min="5" max="5" width="12.77734375" bestFit="1" customWidth="1"/>
    <col min="6" max="6" width="17" bestFit="1" customWidth="1"/>
    <col min="7" max="7" width="13.109375" bestFit="1" customWidth="1"/>
    <col min="8" max="9" width="17" bestFit="1" customWidth="1"/>
    <col min="10" max="10" width="5.33203125" bestFit="1" customWidth="1"/>
    <col min="11" max="11" width="12.77734375" bestFit="1" customWidth="1"/>
    <col min="12" max="12" width="15.6640625" bestFit="1" customWidth="1"/>
    <col min="13" max="16" width="5.33203125" bestFit="1" customWidth="1"/>
    <col min="17" max="17" width="12.77734375" bestFit="1" customWidth="1"/>
    <col min="18" max="18" width="17" bestFit="1" customWidth="1"/>
    <col min="19" max="21" width="5.33203125" bestFit="1" customWidth="1"/>
    <col min="22" max="22" width="18.77734375" bestFit="1" customWidth="1"/>
    <col min="23" max="23" width="17" bestFit="1" customWidth="1"/>
    <col min="24" max="36" width="5.33203125" bestFit="1" customWidth="1"/>
    <col min="37" max="37" width="10.88671875" bestFit="1" customWidth="1"/>
    <col min="38" max="43" width="26.77734375" bestFit="1" customWidth="1"/>
    <col min="44" max="44" width="9.6640625" bestFit="1" customWidth="1"/>
    <col min="45" max="50" width="30.6640625" bestFit="1" customWidth="1"/>
    <col min="51" max="51" width="9.6640625" bestFit="1" customWidth="1"/>
    <col min="52" max="55" width="30.6640625" bestFit="1" customWidth="1"/>
    <col min="56" max="56" width="9.6640625" bestFit="1" customWidth="1"/>
    <col min="57" max="62" width="30.6640625" bestFit="1" customWidth="1"/>
    <col min="63" max="63" width="9.6640625" bestFit="1" customWidth="1"/>
    <col min="64" max="67" width="26.6640625" bestFit="1" customWidth="1"/>
    <col min="68" max="68" width="9.6640625" bestFit="1" customWidth="1"/>
    <col min="69" max="77" width="30.6640625" bestFit="1" customWidth="1"/>
    <col min="78" max="78" width="9.6640625" bestFit="1" customWidth="1"/>
    <col min="79" max="88" width="29.33203125" bestFit="1" customWidth="1"/>
    <col min="89" max="89" width="9.6640625" bestFit="1" customWidth="1"/>
    <col min="90" max="102" width="30.6640625" bestFit="1" customWidth="1"/>
    <col min="103" max="103" width="9.6640625" bestFit="1" customWidth="1"/>
    <col min="104" max="112" width="30.6640625" bestFit="1" customWidth="1"/>
    <col min="113" max="113" width="9.6640625" bestFit="1" customWidth="1"/>
    <col min="114" max="123" width="30.6640625" bestFit="1" customWidth="1"/>
    <col min="124" max="124" width="9.6640625" bestFit="1" customWidth="1"/>
    <col min="125" max="138" width="30.6640625" bestFit="1" customWidth="1"/>
    <col min="139" max="139" width="9.6640625" bestFit="1" customWidth="1"/>
    <col min="140" max="154" width="30.6640625" bestFit="1" customWidth="1"/>
    <col min="155" max="155" width="9.6640625" bestFit="1" customWidth="1"/>
    <col min="156" max="170" width="30.6640625" bestFit="1" customWidth="1"/>
    <col min="171" max="171" width="9.6640625" bestFit="1" customWidth="1"/>
    <col min="172" max="186" width="30.6640625" bestFit="1" customWidth="1"/>
    <col min="187" max="187" width="9.6640625" bestFit="1" customWidth="1"/>
    <col min="188" max="202" width="30.6640625" bestFit="1" customWidth="1"/>
    <col min="203" max="203" width="9.6640625" bestFit="1" customWidth="1"/>
    <col min="204" max="218" width="30.6640625" bestFit="1" customWidth="1"/>
    <col min="219" max="219" width="9.6640625" bestFit="1" customWidth="1"/>
    <col min="220" max="232" width="30.6640625" bestFit="1" customWidth="1"/>
    <col min="233" max="233" width="9.6640625" bestFit="1" customWidth="1"/>
    <col min="234" max="247" width="30.6640625" bestFit="1" customWidth="1"/>
    <col min="248" max="248" width="9.6640625" bestFit="1" customWidth="1"/>
    <col min="249" max="261" width="30.6640625" bestFit="1" customWidth="1"/>
    <col min="262" max="262" width="9.6640625" bestFit="1" customWidth="1"/>
    <col min="263" max="274" width="30.6640625" bestFit="1" customWidth="1"/>
    <col min="275" max="275" width="9.6640625" bestFit="1" customWidth="1"/>
    <col min="276" max="283" width="30.6640625" bestFit="1" customWidth="1"/>
    <col min="284" max="284" width="9.6640625" bestFit="1" customWidth="1"/>
    <col min="285" max="290" width="30.6640625" bestFit="1" customWidth="1"/>
    <col min="291" max="291" width="9.6640625" bestFit="1" customWidth="1"/>
    <col min="292" max="292" width="10.77734375" bestFit="1" customWidth="1"/>
    <col min="293" max="639" width="15.5546875" bestFit="1" customWidth="1"/>
    <col min="640" max="640" width="10.77734375" bestFit="1" customWidth="1"/>
  </cols>
  <sheetData>
    <row r="2" spans="1:8" x14ac:dyDescent="0.3">
      <c r="A2" t="s">
        <v>3029</v>
      </c>
      <c r="G2" t="s">
        <v>3033</v>
      </c>
    </row>
    <row r="3" spans="1:8" x14ac:dyDescent="0.3">
      <c r="A3" s="2" t="s">
        <v>3026</v>
      </c>
      <c r="B3" t="s">
        <v>3028</v>
      </c>
      <c r="G3" s="2" t="s">
        <v>3026</v>
      </c>
      <c r="H3" t="s">
        <v>3028</v>
      </c>
    </row>
    <row r="4" spans="1:8" x14ac:dyDescent="0.3">
      <c r="A4" s="3" t="s">
        <v>12</v>
      </c>
      <c r="B4" s="8">
        <v>84</v>
      </c>
      <c r="G4" s="3" t="s">
        <v>1528</v>
      </c>
      <c r="H4" s="8">
        <v>3</v>
      </c>
    </row>
    <row r="5" spans="1:8" x14ac:dyDescent="0.3">
      <c r="A5" s="3" t="s">
        <v>172</v>
      </c>
      <c r="B5" s="8">
        <v>31</v>
      </c>
      <c r="G5" s="3" t="s">
        <v>15</v>
      </c>
      <c r="H5" s="8">
        <v>310</v>
      </c>
    </row>
    <row r="6" spans="1:8" x14ac:dyDescent="0.3">
      <c r="A6" s="3" t="s">
        <v>61</v>
      </c>
      <c r="B6" s="8">
        <v>25</v>
      </c>
      <c r="G6" s="3" t="s">
        <v>39</v>
      </c>
      <c r="H6" s="8">
        <v>143</v>
      </c>
    </row>
    <row r="7" spans="1:8" x14ac:dyDescent="0.3">
      <c r="A7" s="3" t="s">
        <v>251</v>
      </c>
      <c r="B7" s="8">
        <v>50</v>
      </c>
      <c r="G7" s="3" t="s">
        <v>22</v>
      </c>
      <c r="H7" s="8">
        <v>589</v>
      </c>
    </row>
    <row r="8" spans="1:8" x14ac:dyDescent="0.3">
      <c r="A8" s="3" t="s">
        <v>65</v>
      </c>
      <c r="B8" s="8">
        <v>41</v>
      </c>
      <c r="G8" s="3" t="s">
        <v>47</v>
      </c>
      <c r="H8" s="8">
        <v>8</v>
      </c>
    </row>
    <row r="9" spans="1:8" x14ac:dyDescent="0.3">
      <c r="A9" s="3" t="s">
        <v>26</v>
      </c>
      <c r="B9" s="8">
        <v>111</v>
      </c>
      <c r="G9" s="3" t="s">
        <v>516</v>
      </c>
      <c r="H9" s="8">
        <v>21</v>
      </c>
    </row>
    <row r="10" spans="1:8" x14ac:dyDescent="0.3">
      <c r="A10" s="3" t="s">
        <v>86</v>
      </c>
      <c r="B10" s="8">
        <v>28</v>
      </c>
      <c r="G10" s="3" t="s">
        <v>3027</v>
      </c>
      <c r="H10" s="8">
        <v>1074</v>
      </c>
    </row>
    <row r="11" spans="1:8" x14ac:dyDescent="0.3">
      <c r="A11" s="3" t="s">
        <v>32</v>
      </c>
      <c r="B11" s="8">
        <v>224</v>
      </c>
    </row>
    <row r="12" spans="1:8" x14ac:dyDescent="0.3">
      <c r="A12" s="3" t="s">
        <v>160</v>
      </c>
      <c r="B12" s="8">
        <v>34</v>
      </c>
    </row>
    <row r="13" spans="1:8" x14ac:dyDescent="0.3">
      <c r="A13" s="3" t="s">
        <v>128</v>
      </c>
      <c r="B13" s="8">
        <v>74</v>
      </c>
    </row>
    <row r="14" spans="1:8" x14ac:dyDescent="0.3">
      <c r="A14" s="3" t="s">
        <v>44</v>
      </c>
      <c r="B14" s="8">
        <v>205</v>
      </c>
    </row>
    <row r="15" spans="1:8" x14ac:dyDescent="0.3">
      <c r="A15" s="3" t="s">
        <v>264</v>
      </c>
      <c r="B15" s="8">
        <v>38</v>
      </c>
    </row>
    <row r="16" spans="1:8" x14ac:dyDescent="0.3">
      <c r="A16" s="3" t="s">
        <v>19</v>
      </c>
      <c r="B16" s="8">
        <v>58</v>
      </c>
    </row>
    <row r="17" spans="1:37" x14ac:dyDescent="0.3">
      <c r="A17" s="3" t="s">
        <v>56</v>
      </c>
      <c r="B17" s="8">
        <v>57</v>
      </c>
    </row>
    <row r="18" spans="1:37" x14ac:dyDescent="0.3">
      <c r="A18" s="3" t="s">
        <v>199</v>
      </c>
      <c r="B18" s="8">
        <v>14</v>
      </c>
    </row>
    <row r="19" spans="1:37" x14ac:dyDescent="0.3">
      <c r="A19" s="3" t="s">
        <v>3027</v>
      </c>
      <c r="B19" s="8">
        <v>1074</v>
      </c>
    </row>
    <row r="21" spans="1:37" x14ac:dyDescent="0.3">
      <c r="A21" s="3" t="s">
        <v>3030</v>
      </c>
    </row>
    <row r="22" spans="1:37" x14ac:dyDescent="0.3">
      <c r="A22" s="2" t="s">
        <v>3028</v>
      </c>
      <c r="B22" s="2" t="s">
        <v>3031</v>
      </c>
    </row>
    <row r="23" spans="1:37" x14ac:dyDescent="0.3">
      <c r="A23" s="2" t="s">
        <v>3026</v>
      </c>
      <c r="B23">
        <v>1919</v>
      </c>
      <c r="C23">
        <v>1979</v>
      </c>
      <c r="D23">
        <v>1984</v>
      </c>
      <c r="E23">
        <v>1990</v>
      </c>
      <c r="F23">
        <v>1991</v>
      </c>
      <c r="G23">
        <v>1992</v>
      </c>
      <c r="H23">
        <v>1993</v>
      </c>
      <c r="I23">
        <v>1994</v>
      </c>
      <c r="J23">
        <v>1995</v>
      </c>
      <c r="K23">
        <v>1996</v>
      </c>
      <c r="L23">
        <v>1997</v>
      </c>
      <c r="M23">
        <v>1998</v>
      </c>
      <c r="N23">
        <v>1999</v>
      </c>
      <c r="O23">
        <v>2000</v>
      </c>
      <c r="P23">
        <v>2001</v>
      </c>
      <c r="Q23">
        <v>2002</v>
      </c>
      <c r="R23">
        <v>2003</v>
      </c>
      <c r="S23">
        <v>2004</v>
      </c>
      <c r="T23">
        <v>2005</v>
      </c>
      <c r="U23">
        <v>2006</v>
      </c>
      <c r="V23">
        <v>2007</v>
      </c>
      <c r="W23">
        <v>2008</v>
      </c>
      <c r="X23">
        <v>2009</v>
      </c>
      <c r="Y23">
        <v>2010</v>
      </c>
      <c r="Z23">
        <v>2011</v>
      </c>
      <c r="AA23">
        <v>2012</v>
      </c>
      <c r="AB23">
        <v>2013</v>
      </c>
      <c r="AC23">
        <v>2014</v>
      </c>
      <c r="AD23">
        <v>2015</v>
      </c>
      <c r="AE23">
        <v>2016</v>
      </c>
      <c r="AF23">
        <v>2017</v>
      </c>
      <c r="AG23">
        <v>2018</v>
      </c>
      <c r="AH23">
        <v>2019</v>
      </c>
      <c r="AI23">
        <v>2020</v>
      </c>
      <c r="AJ23">
        <v>2021</v>
      </c>
      <c r="AK23" t="s">
        <v>3027</v>
      </c>
    </row>
    <row r="24" spans="1:37" x14ac:dyDescent="0.3">
      <c r="A24" s="3" t="s">
        <v>12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>
        <v>1</v>
      </c>
      <c r="S24" s="8"/>
      <c r="T24" s="8">
        <v>1</v>
      </c>
      <c r="U24" s="8">
        <v>1</v>
      </c>
      <c r="V24" s="8">
        <v>1</v>
      </c>
      <c r="W24" s="8">
        <v>1</v>
      </c>
      <c r="X24" s="8">
        <v>5</v>
      </c>
      <c r="Y24" s="8">
        <v>2</v>
      </c>
      <c r="Z24" s="8">
        <v>5</v>
      </c>
      <c r="AA24" s="8">
        <v>7</v>
      </c>
      <c r="AB24" s="8">
        <v>8</v>
      </c>
      <c r="AC24" s="8">
        <v>10</v>
      </c>
      <c r="AD24" s="8">
        <v>10</v>
      </c>
      <c r="AE24" s="8">
        <v>17</v>
      </c>
      <c r="AF24" s="8">
        <v>7</v>
      </c>
      <c r="AG24" s="8">
        <v>3</v>
      </c>
      <c r="AH24" s="8">
        <v>5</v>
      </c>
      <c r="AI24" s="8"/>
      <c r="AJ24" s="8"/>
      <c r="AK24" s="8">
        <v>84</v>
      </c>
    </row>
    <row r="25" spans="1:37" x14ac:dyDescent="0.3">
      <c r="A25" s="3" t="s">
        <v>172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>
        <v>1</v>
      </c>
      <c r="V25" s="8">
        <v>1</v>
      </c>
      <c r="W25" s="8"/>
      <c r="X25" s="8"/>
      <c r="Y25" s="8">
        <v>2</v>
      </c>
      <c r="Z25" s="8">
        <v>3</v>
      </c>
      <c r="AA25" s="8">
        <v>2</v>
      </c>
      <c r="AB25" s="8">
        <v>3</v>
      </c>
      <c r="AC25" s="8">
        <v>3</v>
      </c>
      <c r="AD25" s="8">
        <v>5</v>
      </c>
      <c r="AE25" s="8">
        <v>7</v>
      </c>
      <c r="AF25" s="8">
        <v>2</v>
      </c>
      <c r="AG25" s="8">
        <v>1</v>
      </c>
      <c r="AH25" s="8">
        <v>1</v>
      </c>
      <c r="AI25" s="8"/>
      <c r="AJ25" s="8"/>
      <c r="AK25" s="8">
        <v>31</v>
      </c>
    </row>
    <row r="26" spans="1:37" x14ac:dyDescent="0.3">
      <c r="A26" s="3" t="s">
        <v>61</v>
      </c>
      <c r="B26" s="8"/>
      <c r="C26" s="8">
        <v>1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>
        <v>3</v>
      </c>
      <c r="O26" s="8"/>
      <c r="P26" s="8"/>
      <c r="Q26" s="8">
        <v>1</v>
      </c>
      <c r="R26" s="8"/>
      <c r="S26" s="8"/>
      <c r="T26" s="8"/>
      <c r="U26" s="8"/>
      <c r="V26" s="8">
        <v>2</v>
      </c>
      <c r="W26" s="8"/>
      <c r="X26" s="8">
        <v>1</v>
      </c>
      <c r="Y26" s="8"/>
      <c r="Z26" s="8">
        <v>2</v>
      </c>
      <c r="AA26" s="8">
        <v>2</v>
      </c>
      <c r="AB26" s="8">
        <v>1</v>
      </c>
      <c r="AC26" s="8">
        <v>2</v>
      </c>
      <c r="AD26" s="8">
        <v>2</v>
      </c>
      <c r="AE26" s="8">
        <v>3</v>
      </c>
      <c r="AF26" s="8">
        <v>2</v>
      </c>
      <c r="AG26" s="8">
        <v>1</v>
      </c>
      <c r="AH26" s="8"/>
      <c r="AI26" s="8">
        <v>2</v>
      </c>
      <c r="AJ26" s="8"/>
      <c r="AK26" s="8">
        <v>25</v>
      </c>
    </row>
    <row r="27" spans="1:37" x14ac:dyDescent="0.3">
      <c r="A27" s="3" t="s">
        <v>251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>
        <v>2</v>
      </c>
      <c r="P27" s="8">
        <v>1</v>
      </c>
      <c r="Q27" s="8"/>
      <c r="R27" s="8">
        <v>1</v>
      </c>
      <c r="S27" s="8"/>
      <c r="T27" s="8">
        <v>1</v>
      </c>
      <c r="U27" s="8"/>
      <c r="V27" s="8">
        <v>3</v>
      </c>
      <c r="W27" s="8"/>
      <c r="X27" s="8"/>
      <c r="Y27" s="8">
        <v>1</v>
      </c>
      <c r="Z27" s="8">
        <v>1</v>
      </c>
      <c r="AA27" s="8">
        <v>4</v>
      </c>
      <c r="AB27" s="8">
        <v>6</v>
      </c>
      <c r="AC27" s="8">
        <v>3</v>
      </c>
      <c r="AD27" s="8">
        <v>8</v>
      </c>
      <c r="AE27" s="8">
        <v>5</v>
      </c>
      <c r="AF27" s="8">
        <v>3</v>
      </c>
      <c r="AG27" s="8">
        <v>3</v>
      </c>
      <c r="AH27" s="8">
        <v>4</v>
      </c>
      <c r="AI27" s="8">
        <v>4</v>
      </c>
      <c r="AJ27" s="8"/>
      <c r="AK27" s="8">
        <v>50</v>
      </c>
    </row>
    <row r="28" spans="1:37" x14ac:dyDescent="0.3">
      <c r="A28" s="3" t="s">
        <v>65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>
        <v>1</v>
      </c>
      <c r="O28" s="8">
        <v>1</v>
      </c>
      <c r="P28" s="8"/>
      <c r="Q28" s="8"/>
      <c r="R28" s="8"/>
      <c r="S28" s="8">
        <v>3</v>
      </c>
      <c r="T28" s="8"/>
      <c r="U28" s="8"/>
      <c r="V28" s="8">
        <v>2</v>
      </c>
      <c r="W28" s="8">
        <v>1</v>
      </c>
      <c r="X28" s="8">
        <v>1</v>
      </c>
      <c r="Y28" s="8">
        <v>3</v>
      </c>
      <c r="Z28" s="8">
        <v>5</v>
      </c>
      <c r="AA28" s="8">
        <v>3</v>
      </c>
      <c r="AB28" s="8">
        <v>3</v>
      </c>
      <c r="AC28" s="8">
        <v>2</v>
      </c>
      <c r="AD28" s="8">
        <v>6</v>
      </c>
      <c r="AE28" s="8">
        <v>4</v>
      </c>
      <c r="AF28" s="8">
        <v>2</v>
      </c>
      <c r="AG28" s="8">
        <v>1</v>
      </c>
      <c r="AH28" s="8">
        <v>2</v>
      </c>
      <c r="AI28" s="8"/>
      <c r="AJ28" s="8">
        <v>1</v>
      </c>
      <c r="AK28" s="8">
        <v>41</v>
      </c>
    </row>
    <row r="29" spans="1:37" x14ac:dyDescent="0.3">
      <c r="A29" s="3" t="s">
        <v>26</v>
      </c>
      <c r="B29" s="8"/>
      <c r="C29" s="8"/>
      <c r="D29" s="8"/>
      <c r="E29" s="8"/>
      <c r="F29" s="8"/>
      <c r="G29" s="8"/>
      <c r="H29" s="8"/>
      <c r="I29" s="8"/>
      <c r="J29" s="8">
        <v>1</v>
      </c>
      <c r="K29" s="8"/>
      <c r="L29" s="8"/>
      <c r="M29" s="8"/>
      <c r="N29" s="8"/>
      <c r="O29" s="8"/>
      <c r="P29" s="8">
        <v>3</v>
      </c>
      <c r="Q29" s="8">
        <v>1</v>
      </c>
      <c r="R29" s="8">
        <v>1</v>
      </c>
      <c r="S29" s="8"/>
      <c r="T29" s="8">
        <v>1</v>
      </c>
      <c r="U29" s="8"/>
      <c r="V29" s="8">
        <v>1</v>
      </c>
      <c r="W29" s="8">
        <v>10</v>
      </c>
      <c r="X29" s="8">
        <v>9</v>
      </c>
      <c r="Y29" s="8">
        <v>4</v>
      </c>
      <c r="Z29" s="8">
        <v>9</v>
      </c>
      <c r="AA29" s="8">
        <v>9</v>
      </c>
      <c r="AB29" s="8">
        <v>6</v>
      </c>
      <c r="AC29" s="8">
        <v>7</v>
      </c>
      <c r="AD29" s="8">
        <v>21</v>
      </c>
      <c r="AE29" s="8">
        <v>6</v>
      </c>
      <c r="AF29" s="8">
        <v>6</v>
      </c>
      <c r="AG29" s="8">
        <v>5</v>
      </c>
      <c r="AH29" s="8">
        <v>4</v>
      </c>
      <c r="AI29" s="8">
        <v>4</v>
      </c>
      <c r="AJ29" s="8">
        <v>3</v>
      </c>
      <c r="AK29" s="8">
        <v>111</v>
      </c>
    </row>
    <row r="30" spans="1:37" x14ac:dyDescent="0.3">
      <c r="A30" s="3" t="s">
        <v>86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>
        <v>1</v>
      </c>
      <c r="N30" s="8"/>
      <c r="O30" s="8"/>
      <c r="P30" s="8">
        <v>1</v>
      </c>
      <c r="Q30" s="8"/>
      <c r="R30" s="8"/>
      <c r="S30" s="8"/>
      <c r="T30" s="8">
        <v>1</v>
      </c>
      <c r="U30" s="8">
        <v>1</v>
      </c>
      <c r="V30" s="8">
        <v>1</v>
      </c>
      <c r="W30" s="8">
        <v>1</v>
      </c>
      <c r="X30" s="8"/>
      <c r="Y30" s="8">
        <v>2</v>
      </c>
      <c r="Z30" s="8">
        <v>2</v>
      </c>
      <c r="AA30" s="8">
        <v>4</v>
      </c>
      <c r="AB30" s="8">
        <v>1</v>
      </c>
      <c r="AC30" s="8">
        <v>4</v>
      </c>
      <c r="AD30" s="8">
        <v>7</v>
      </c>
      <c r="AE30" s="8"/>
      <c r="AF30" s="8">
        <v>2</v>
      </c>
      <c r="AG30" s="8"/>
      <c r="AH30" s="8"/>
      <c r="AI30" s="8"/>
      <c r="AJ30" s="8"/>
      <c r="AK30" s="8">
        <v>28</v>
      </c>
    </row>
    <row r="31" spans="1:37" x14ac:dyDescent="0.3">
      <c r="A31" s="3" t="s">
        <v>32</v>
      </c>
      <c r="B31" s="8"/>
      <c r="C31" s="8"/>
      <c r="D31" s="8"/>
      <c r="E31" s="8">
        <v>1</v>
      </c>
      <c r="F31" s="8"/>
      <c r="G31" s="8">
        <v>1</v>
      </c>
      <c r="H31" s="8"/>
      <c r="I31" s="8"/>
      <c r="J31" s="8"/>
      <c r="K31" s="8"/>
      <c r="L31" s="8"/>
      <c r="M31" s="8">
        <v>2</v>
      </c>
      <c r="N31" s="8">
        <v>1</v>
      </c>
      <c r="O31" s="8">
        <v>2</v>
      </c>
      <c r="P31" s="8">
        <v>1</v>
      </c>
      <c r="Q31" s="8"/>
      <c r="R31" s="8"/>
      <c r="S31" s="8">
        <v>3</v>
      </c>
      <c r="T31" s="8">
        <v>3</v>
      </c>
      <c r="U31" s="8">
        <v>2</v>
      </c>
      <c r="V31" s="8"/>
      <c r="W31" s="8">
        <v>4</v>
      </c>
      <c r="X31" s="8">
        <v>5</v>
      </c>
      <c r="Y31" s="8">
        <v>6</v>
      </c>
      <c r="Z31" s="8">
        <v>14</v>
      </c>
      <c r="AA31" s="8">
        <v>17</v>
      </c>
      <c r="AB31" s="8">
        <v>16</v>
      </c>
      <c r="AC31" s="8">
        <v>20</v>
      </c>
      <c r="AD31" s="8">
        <v>30</v>
      </c>
      <c r="AE31" s="8">
        <v>26</v>
      </c>
      <c r="AF31" s="8">
        <v>22</v>
      </c>
      <c r="AG31" s="8">
        <v>30</v>
      </c>
      <c r="AH31" s="8">
        <v>12</v>
      </c>
      <c r="AI31" s="8">
        <v>3</v>
      </c>
      <c r="AJ31" s="8">
        <v>3</v>
      </c>
      <c r="AK31" s="8">
        <v>224</v>
      </c>
    </row>
    <row r="32" spans="1:37" x14ac:dyDescent="0.3">
      <c r="A32" s="3" t="s">
        <v>160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>
        <v>1</v>
      </c>
      <c r="N32" s="8"/>
      <c r="O32" s="8"/>
      <c r="P32" s="8"/>
      <c r="Q32" s="8"/>
      <c r="R32" s="8">
        <v>1</v>
      </c>
      <c r="S32" s="8"/>
      <c r="T32" s="8"/>
      <c r="U32" s="8">
        <v>2</v>
      </c>
      <c r="V32" s="8"/>
      <c r="W32" s="8">
        <v>1</v>
      </c>
      <c r="X32" s="8"/>
      <c r="Y32" s="8">
        <v>2</v>
      </c>
      <c r="Z32" s="8">
        <v>3</v>
      </c>
      <c r="AA32" s="8">
        <v>2</v>
      </c>
      <c r="AB32" s="8">
        <v>3</v>
      </c>
      <c r="AC32" s="8">
        <v>4</v>
      </c>
      <c r="AD32" s="8">
        <v>6</v>
      </c>
      <c r="AE32" s="8">
        <v>3</v>
      </c>
      <c r="AF32" s="8">
        <v>2</v>
      </c>
      <c r="AG32" s="8">
        <v>3</v>
      </c>
      <c r="AH32" s="8">
        <v>1</v>
      </c>
      <c r="AI32" s="8"/>
      <c r="AJ32" s="8"/>
      <c r="AK32" s="8">
        <v>34</v>
      </c>
    </row>
    <row r="33" spans="1:37" x14ac:dyDescent="0.3">
      <c r="A33" s="3" t="s">
        <v>128</v>
      </c>
      <c r="B33" s="8">
        <v>1</v>
      </c>
      <c r="C33" s="8"/>
      <c r="D33" s="8"/>
      <c r="E33" s="8"/>
      <c r="F33" s="8"/>
      <c r="G33" s="8"/>
      <c r="H33" s="8">
        <v>1</v>
      </c>
      <c r="I33" s="8"/>
      <c r="J33" s="8">
        <v>1</v>
      </c>
      <c r="K33" s="8">
        <v>1</v>
      </c>
      <c r="L33" s="8"/>
      <c r="M33" s="8"/>
      <c r="N33" s="8">
        <v>1</v>
      </c>
      <c r="O33" s="8">
        <v>2</v>
      </c>
      <c r="P33" s="8"/>
      <c r="Q33" s="8"/>
      <c r="R33" s="8"/>
      <c r="S33" s="8"/>
      <c r="T33" s="8"/>
      <c r="U33" s="8">
        <v>1</v>
      </c>
      <c r="V33" s="8">
        <v>2</v>
      </c>
      <c r="W33" s="8">
        <v>1</v>
      </c>
      <c r="X33" s="8"/>
      <c r="Y33" s="8">
        <v>3</v>
      </c>
      <c r="Z33" s="8">
        <v>2</v>
      </c>
      <c r="AA33" s="8">
        <v>4</v>
      </c>
      <c r="AB33" s="8">
        <v>5</v>
      </c>
      <c r="AC33" s="8">
        <v>12</v>
      </c>
      <c r="AD33" s="8">
        <v>12</v>
      </c>
      <c r="AE33" s="8">
        <v>10</v>
      </c>
      <c r="AF33" s="8">
        <v>6</v>
      </c>
      <c r="AG33" s="8">
        <v>1</v>
      </c>
      <c r="AH33" s="8">
        <v>4</v>
      </c>
      <c r="AI33" s="8">
        <v>4</v>
      </c>
      <c r="AJ33" s="8"/>
      <c r="AK33" s="8">
        <v>74</v>
      </c>
    </row>
    <row r="34" spans="1:37" x14ac:dyDescent="0.3">
      <c r="A34" s="3" t="s">
        <v>44</v>
      </c>
      <c r="B34" s="8"/>
      <c r="C34" s="8"/>
      <c r="D34" s="8"/>
      <c r="E34" s="8"/>
      <c r="F34" s="8"/>
      <c r="G34" s="8"/>
      <c r="H34" s="8"/>
      <c r="I34" s="8">
        <v>1</v>
      </c>
      <c r="J34" s="8"/>
      <c r="K34" s="8"/>
      <c r="L34" s="8"/>
      <c r="M34" s="8"/>
      <c r="N34" s="8">
        <v>1</v>
      </c>
      <c r="O34" s="8">
        <v>2</v>
      </c>
      <c r="P34" s="8">
        <v>2</v>
      </c>
      <c r="Q34" s="8">
        <v>1</v>
      </c>
      <c r="R34" s="8">
        <v>3</v>
      </c>
      <c r="S34" s="8">
        <v>1</v>
      </c>
      <c r="T34" s="8">
        <v>3</v>
      </c>
      <c r="U34" s="8">
        <v>4</v>
      </c>
      <c r="V34" s="8">
        <v>7</v>
      </c>
      <c r="W34" s="8">
        <v>7</v>
      </c>
      <c r="X34" s="8">
        <v>7</v>
      </c>
      <c r="Y34" s="8">
        <v>9</v>
      </c>
      <c r="Z34" s="8">
        <v>20</v>
      </c>
      <c r="AA34" s="8">
        <v>24</v>
      </c>
      <c r="AB34" s="8">
        <v>20</v>
      </c>
      <c r="AC34" s="8">
        <v>23</v>
      </c>
      <c r="AD34" s="8">
        <v>23</v>
      </c>
      <c r="AE34" s="8">
        <v>14</v>
      </c>
      <c r="AF34" s="8">
        <v>13</v>
      </c>
      <c r="AG34" s="8">
        <v>6</v>
      </c>
      <c r="AH34" s="8">
        <v>8</v>
      </c>
      <c r="AI34" s="8">
        <v>4</v>
      </c>
      <c r="AJ34" s="8">
        <v>2</v>
      </c>
      <c r="AK34" s="8">
        <v>205</v>
      </c>
    </row>
    <row r="35" spans="1:37" x14ac:dyDescent="0.3">
      <c r="A35" s="3" t="s">
        <v>264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>
        <v>1</v>
      </c>
      <c r="N35" s="8"/>
      <c r="O35" s="8">
        <v>1</v>
      </c>
      <c r="P35" s="8"/>
      <c r="Q35" s="8"/>
      <c r="R35" s="8"/>
      <c r="S35" s="8"/>
      <c r="T35" s="8">
        <v>1</v>
      </c>
      <c r="U35" s="8">
        <v>1</v>
      </c>
      <c r="V35" s="8">
        <v>1</v>
      </c>
      <c r="W35" s="8"/>
      <c r="X35" s="8">
        <v>3</v>
      </c>
      <c r="Y35" s="8">
        <v>1</v>
      </c>
      <c r="Z35" s="8">
        <v>7</v>
      </c>
      <c r="AA35" s="8">
        <v>3</v>
      </c>
      <c r="AB35" s="8">
        <v>4</v>
      </c>
      <c r="AC35" s="8">
        <v>4</v>
      </c>
      <c r="AD35" s="8">
        <v>4</v>
      </c>
      <c r="AE35" s="8">
        <v>3</v>
      </c>
      <c r="AF35" s="8">
        <v>1</v>
      </c>
      <c r="AG35" s="8"/>
      <c r="AH35" s="8">
        <v>1</v>
      </c>
      <c r="AI35" s="8">
        <v>1</v>
      </c>
      <c r="AJ35" s="8">
        <v>1</v>
      </c>
      <c r="AK35" s="8">
        <v>38</v>
      </c>
    </row>
    <row r="36" spans="1:37" x14ac:dyDescent="0.3">
      <c r="A36" s="3" t="s">
        <v>19</v>
      </c>
      <c r="B36" s="8"/>
      <c r="C36" s="8"/>
      <c r="D36" s="8">
        <v>1</v>
      </c>
      <c r="E36" s="8"/>
      <c r="F36" s="8">
        <v>1</v>
      </c>
      <c r="G36" s="8"/>
      <c r="H36" s="8"/>
      <c r="I36" s="8">
        <v>1</v>
      </c>
      <c r="J36" s="8"/>
      <c r="K36" s="8"/>
      <c r="L36" s="8"/>
      <c r="M36" s="8"/>
      <c r="N36" s="8">
        <v>1</v>
      </c>
      <c r="O36" s="8">
        <v>1</v>
      </c>
      <c r="P36" s="8"/>
      <c r="Q36" s="8">
        <v>1</v>
      </c>
      <c r="R36" s="8">
        <v>1</v>
      </c>
      <c r="S36" s="8">
        <v>1</v>
      </c>
      <c r="T36" s="8"/>
      <c r="U36" s="8">
        <v>1</v>
      </c>
      <c r="V36" s="8">
        <v>1</v>
      </c>
      <c r="W36" s="8">
        <v>1</v>
      </c>
      <c r="X36" s="8">
        <v>1</v>
      </c>
      <c r="Y36" s="8">
        <v>2</v>
      </c>
      <c r="Z36" s="8">
        <v>5</v>
      </c>
      <c r="AA36" s="8">
        <v>8</v>
      </c>
      <c r="AB36" s="8">
        <v>3</v>
      </c>
      <c r="AC36" s="8">
        <v>3</v>
      </c>
      <c r="AD36" s="8">
        <v>5</v>
      </c>
      <c r="AE36" s="8">
        <v>7</v>
      </c>
      <c r="AF36" s="8">
        <v>4</v>
      </c>
      <c r="AG36" s="8">
        <v>3</v>
      </c>
      <c r="AH36" s="8">
        <v>2</v>
      </c>
      <c r="AI36" s="8">
        <v>3</v>
      </c>
      <c r="AJ36" s="8">
        <v>1</v>
      </c>
      <c r="AK36" s="8">
        <v>58</v>
      </c>
    </row>
    <row r="37" spans="1:37" x14ac:dyDescent="0.3">
      <c r="A37" s="3" t="s">
        <v>56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>
        <v>1</v>
      </c>
      <c r="M37" s="8"/>
      <c r="N37" s="8"/>
      <c r="O37" s="8"/>
      <c r="P37" s="8">
        <v>1</v>
      </c>
      <c r="Q37" s="8"/>
      <c r="R37" s="8"/>
      <c r="S37" s="8"/>
      <c r="T37" s="8">
        <v>2</v>
      </c>
      <c r="U37" s="8">
        <v>1</v>
      </c>
      <c r="V37" s="8">
        <v>1</v>
      </c>
      <c r="W37" s="8"/>
      <c r="X37" s="8">
        <v>1</v>
      </c>
      <c r="Y37" s="8">
        <v>2</v>
      </c>
      <c r="Z37" s="8">
        <v>3</v>
      </c>
      <c r="AA37" s="8">
        <v>3</v>
      </c>
      <c r="AB37" s="8">
        <v>7</v>
      </c>
      <c r="AC37" s="8">
        <v>11</v>
      </c>
      <c r="AD37" s="8">
        <v>14</v>
      </c>
      <c r="AE37" s="8">
        <v>5</v>
      </c>
      <c r="AF37" s="8">
        <v>2</v>
      </c>
      <c r="AG37" s="8">
        <v>2</v>
      </c>
      <c r="AH37" s="8">
        <v>1</v>
      </c>
      <c r="AI37" s="8"/>
      <c r="AJ37" s="8"/>
      <c r="AK37" s="8">
        <v>57</v>
      </c>
    </row>
    <row r="38" spans="1:37" x14ac:dyDescent="0.3">
      <c r="A38" s="3" t="s">
        <v>199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>
        <v>1</v>
      </c>
      <c r="U38" s="8"/>
      <c r="V38" s="8">
        <v>1</v>
      </c>
      <c r="W38" s="8"/>
      <c r="X38" s="8">
        <v>1</v>
      </c>
      <c r="Y38" s="8">
        <v>1</v>
      </c>
      <c r="Z38" s="8">
        <v>1</v>
      </c>
      <c r="AA38" s="8">
        <v>3</v>
      </c>
      <c r="AB38" s="8">
        <v>1</v>
      </c>
      <c r="AC38" s="8">
        <v>1</v>
      </c>
      <c r="AD38" s="8">
        <v>2</v>
      </c>
      <c r="AE38" s="8"/>
      <c r="AF38" s="8"/>
      <c r="AG38" s="8">
        <v>2</v>
      </c>
      <c r="AH38" s="8"/>
      <c r="AI38" s="8"/>
      <c r="AJ38" s="8"/>
      <c r="AK38" s="8">
        <v>14</v>
      </c>
    </row>
    <row r="39" spans="1:37" x14ac:dyDescent="0.3">
      <c r="A39" s="3" t="s">
        <v>3027</v>
      </c>
      <c r="B39" s="8">
        <v>1</v>
      </c>
      <c r="C39" s="8">
        <v>1</v>
      </c>
      <c r="D39" s="8">
        <v>1</v>
      </c>
      <c r="E39" s="8">
        <v>1</v>
      </c>
      <c r="F39" s="8">
        <v>1</v>
      </c>
      <c r="G39" s="8">
        <v>1</v>
      </c>
      <c r="H39" s="8">
        <v>1</v>
      </c>
      <c r="I39" s="8">
        <v>2</v>
      </c>
      <c r="J39" s="8">
        <v>2</v>
      </c>
      <c r="K39" s="8">
        <v>1</v>
      </c>
      <c r="L39" s="8">
        <v>1</v>
      </c>
      <c r="M39" s="8">
        <v>5</v>
      </c>
      <c r="N39" s="8">
        <v>8</v>
      </c>
      <c r="O39" s="8">
        <v>11</v>
      </c>
      <c r="P39" s="8">
        <v>9</v>
      </c>
      <c r="Q39" s="8">
        <v>4</v>
      </c>
      <c r="R39" s="8">
        <v>8</v>
      </c>
      <c r="S39" s="8">
        <v>8</v>
      </c>
      <c r="T39" s="8">
        <v>14</v>
      </c>
      <c r="U39" s="8">
        <v>15</v>
      </c>
      <c r="V39" s="8">
        <v>24</v>
      </c>
      <c r="W39" s="8">
        <v>27</v>
      </c>
      <c r="X39" s="8">
        <v>34</v>
      </c>
      <c r="Y39" s="8">
        <v>40</v>
      </c>
      <c r="Z39" s="8">
        <v>82</v>
      </c>
      <c r="AA39" s="8">
        <v>95</v>
      </c>
      <c r="AB39" s="8">
        <v>87</v>
      </c>
      <c r="AC39" s="8">
        <v>109</v>
      </c>
      <c r="AD39" s="8">
        <v>155</v>
      </c>
      <c r="AE39" s="8">
        <v>110</v>
      </c>
      <c r="AF39" s="8">
        <v>74</v>
      </c>
      <c r="AG39" s="8">
        <v>61</v>
      </c>
      <c r="AH39" s="8">
        <v>45</v>
      </c>
      <c r="AI39" s="8">
        <v>25</v>
      </c>
      <c r="AJ39" s="8">
        <v>11</v>
      </c>
      <c r="AK39" s="8">
        <v>1074</v>
      </c>
    </row>
    <row r="42" spans="1:37" x14ac:dyDescent="0.3">
      <c r="A42" s="3" t="s">
        <v>3032</v>
      </c>
    </row>
    <row r="43" spans="1:37" x14ac:dyDescent="0.3">
      <c r="A43" s="2" t="s">
        <v>3026</v>
      </c>
      <c r="B43" t="s">
        <v>3028</v>
      </c>
      <c r="E43" t="s">
        <v>3034</v>
      </c>
      <c r="H43" t="s">
        <v>3035</v>
      </c>
      <c r="K43" t="s">
        <v>3050</v>
      </c>
    </row>
    <row r="44" spans="1:37" x14ac:dyDescent="0.3">
      <c r="A44" s="3" t="s">
        <v>1373</v>
      </c>
      <c r="B44" s="8">
        <v>1</v>
      </c>
      <c r="E44" s="2" t="s">
        <v>3026</v>
      </c>
      <c r="F44" t="s">
        <v>3028</v>
      </c>
      <c r="H44" s="2" t="s">
        <v>3026</v>
      </c>
      <c r="I44" t="s">
        <v>3028</v>
      </c>
      <c r="K44" s="2" t="s">
        <v>3026</v>
      </c>
      <c r="L44" t="s">
        <v>4456</v>
      </c>
      <c r="Q44" t="s">
        <v>4461</v>
      </c>
      <c r="V44" t="s">
        <v>4463</v>
      </c>
    </row>
    <row r="45" spans="1:37" x14ac:dyDescent="0.3">
      <c r="A45" s="3" t="s">
        <v>46</v>
      </c>
      <c r="B45" s="8">
        <v>8</v>
      </c>
      <c r="E45" s="3" t="s">
        <v>642</v>
      </c>
      <c r="F45" s="8">
        <v>1</v>
      </c>
      <c r="H45" s="3" t="s">
        <v>18</v>
      </c>
      <c r="I45" s="8">
        <v>2</v>
      </c>
      <c r="K45" s="3" t="s">
        <v>3037</v>
      </c>
      <c r="L45" s="8">
        <v>1</v>
      </c>
      <c r="Q45" s="2" t="s">
        <v>3026</v>
      </c>
      <c r="R45" t="s">
        <v>3028</v>
      </c>
      <c r="V45" s="2" t="s">
        <v>3026</v>
      </c>
      <c r="W45" t="s">
        <v>3028</v>
      </c>
    </row>
    <row r="46" spans="1:37" x14ac:dyDescent="0.3">
      <c r="A46" s="3" t="s">
        <v>725</v>
      </c>
      <c r="B46" s="8">
        <v>2</v>
      </c>
      <c r="E46" s="3" t="s">
        <v>1264</v>
      </c>
      <c r="F46" s="8">
        <v>5</v>
      </c>
      <c r="H46" s="3" t="s">
        <v>193</v>
      </c>
      <c r="I46" s="8">
        <v>15</v>
      </c>
      <c r="K46" s="3" t="s">
        <v>3038</v>
      </c>
      <c r="L46" s="8">
        <v>2</v>
      </c>
      <c r="Q46" s="3" t="s">
        <v>3037</v>
      </c>
      <c r="R46" s="8">
        <v>1</v>
      </c>
      <c r="V46" s="3" t="s">
        <v>1373</v>
      </c>
      <c r="W46" s="8">
        <v>1</v>
      </c>
    </row>
    <row r="47" spans="1:37" x14ac:dyDescent="0.3">
      <c r="A47" s="3" t="s">
        <v>75</v>
      </c>
      <c r="B47" s="8">
        <v>1</v>
      </c>
      <c r="E47" s="3" t="s">
        <v>1168</v>
      </c>
      <c r="F47" s="8">
        <v>1</v>
      </c>
      <c r="H47" s="3" t="s">
        <v>171</v>
      </c>
      <c r="I47" s="8">
        <v>7</v>
      </c>
      <c r="K47" s="3" t="s">
        <v>3039</v>
      </c>
      <c r="L47" s="8">
        <v>4</v>
      </c>
      <c r="Q47" s="3" t="s">
        <v>3038</v>
      </c>
      <c r="R47" s="8">
        <v>2</v>
      </c>
      <c r="V47" s="3" t="s">
        <v>46</v>
      </c>
      <c r="W47" s="8">
        <v>8</v>
      </c>
    </row>
    <row r="48" spans="1:37" x14ac:dyDescent="0.3">
      <c r="A48" s="3" t="s">
        <v>510</v>
      </c>
      <c r="B48" s="8">
        <v>3</v>
      </c>
      <c r="E48" s="3" t="s">
        <v>2189</v>
      </c>
      <c r="F48" s="8">
        <v>1</v>
      </c>
      <c r="H48" s="3" t="s">
        <v>139</v>
      </c>
      <c r="I48" s="8">
        <v>10</v>
      </c>
      <c r="K48" s="3" t="s">
        <v>3040</v>
      </c>
      <c r="L48" s="8">
        <v>3</v>
      </c>
      <c r="Q48" s="3" t="s">
        <v>3039</v>
      </c>
      <c r="R48" s="8">
        <v>4</v>
      </c>
      <c r="V48" s="3" t="s">
        <v>725</v>
      </c>
      <c r="W48" s="8">
        <v>2</v>
      </c>
    </row>
    <row r="49" spans="1:23" x14ac:dyDescent="0.3">
      <c r="A49" s="3" t="s">
        <v>1385</v>
      </c>
      <c r="B49" s="8">
        <v>1</v>
      </c>
      <c r="E49" s="3" t="s">
        <v>274</v>
      </c>
      <c r="F49" s="8">
        <v>3</v>
      </c>
      <c r="H49" s="3" t="s">
        <v>124</v>
      </c>
      <c r="I49" s="8">
        <v>4</v>
      </c>
      <c r="K49" s="3" t="s">
        <v>3041</v>
      </c>
      <c r="L49" s="8">
        <v>13</v>
      </c>
      <c r="Q49" s="3" t="s">
        <v>3040</v>
      </c>
      <c r="R49" s="8">
        <v>3</v>
      </c>
      <c r="V49" s="3" t="s">
        <v>75</v>
      </c>
      <c r="W49" s="8">
        <v>1</v>
      </c>
    </row>
    <row r="50" spans="1:23" x14ac:dyDescent="0.3">
      <c r="A50" s="3" t="s">
        <v>526</v>
      </c>
      <c r="B50" s="8">
        <v>16</v>
      </c>
      <c r="E50" s="3" t="s">
        <v>2484</v>
      </c>
      <c r="F50" s="8">
        <v>2</v>
      </c>
      <c r="H50" s="3" t="s">
        <v>62</v>
      </c>
      <c r="I50" s="8">
        <v>1</v>
      </c>
      <c r="K50" s="3" t="s">
        <v>3042</v>
      </c>
      <c r="L50" s="8">
        <v>35</v>
      </c>
      <c r="Q50" s="3" t="s">
        <v>3041</v>
      </c>
      <c r="R50" s="8">
        <v>13</v>
      </c>
      <c r="V50" s="3" t="s">
        <v>510</v>
      </c>
      <c r="W50" s="8">
        <v>3</v>
      </c>
    </row>
    <row r="51" spans="1:23" x14ac:dyDescent="0.3">
      <c r="A51" s="3" t="s">
        <v>284</v>
      </c>
      <c r="B51" s="8">
        <v>19</v>
      </c>
      <c r="E51" s="3" t="s">
        <v>2404</v>
      </c>
      <c r="F51" s="8">
        <v>2</v>
      </c>
      <c r="H51" s="3" t="s">
        <v>108</v>
      </c>
      <c r="I51" s="8">
        <v>4</v>
      </c>
      <c r="K51" s="3" t="s">
        <v>3043</v>
      </c>
      <c r="L51" s="8">
        <v>21</v>
      </c>
      <c r="Q51" s="3" t="s">
        <v>3042</v>
      </c>
      <c r="R51" s="8">
        <v>35</v>
      </c>
      <c r="V51" s="3" t="s">
        <v>1385</v>
      </c>
      <c r="W51" s="8">
        <v>1</v>
      </c>
    </row>
    <row r="52" spans="1:23" x14ac:dyDescent="0.3">
      <c r="A52" s="3" t="s">
        <v>1316</v>
      </c>
      <c r="B52" s="8">
        <v>2</v>
      </c>
      <c r="E52" s="3" t="s">
        <v>2221</v>
      </c>
      <c r="F52" s="8">
        <v>1</v>
      </c>
      <c r="H52" s="3" t="s">
        <v>105</v>
      </c>
      <c r="I52" s="8">
        <v>1</v>
      </c>
      <c r="K52" s="3" t="s">
        <v>3044</v>
      </c>
      <c r="L52" s="8">
        <v>44</v>
      </c>
      <c r="Q52" s="3" t="s">
        <v>3043</v>
      </c>
      <c r="R52" s="8">
        <v>21</v>
      </c>
      <c r="V52" s="3" t="s">
        <v>526</v>
      </c>
      <c r="W52" s="8">
        <v>16</v>
      </c>
    </row>
    <row r="53" spans="1:23" x14ac:dyDescent="0.3">
      <c r="A53" s="3" t="s">
        <v>14</v>
      </c>
      <c r="B53" s="8">
        <v>173</v>
      </c>
      <c r="E53" s="3" t="s">
        <v>756</v>
      </c>
      <c r="F53" s="8">
        <v>2</v>
      </c>
      <c r="H53" s="3" t="s">
        <v>11</v>
      </c>
      <c r="I53" s="8">
        <v>1</v>
      </c>
      <c r="K53" s="3" t="s">
        <v>3045</v>
      </c>
      <c r="L53" s="8">
        <v>103</v>
      </c>
      <c r="Q53" s="3" t="s">
        <v>3044</v>
      </c>
      <c r="R53" s="8">
        <v>44</v>
      </c>
      <c r="V53" s="3" t="s">
        <v>284</v>
      </c>
      <c r="W53" s="8">
        <v>19</v>
      </c>
    </row>
    <row r="54" spans="1:23" x14ac:dyDescent="0.3">
      <c r="A54" s="3" t="s">
        <v>515</v>
      </c>
      <c r="B54" s="8">
        <v>2</v>
      </c>
      <c r="E54" s="3" t="s">
        <v>2277</v>
      </c>
      <c r="F54" s="8">
        <v>2</v>
      </c>
      <c r="H54" s="3" t="s">
        <v>101</v>
      </c>
      <c r="I54" s="8">
        <v>1</v>
      </c>
      <c r="K54" s="3" t="s">
        <v>3046</v>
      </c>
      <c r="L54" s="8">
        <v>104</v>
      </c>
      <c r="Q54" s="3" t="s">
        <v>3045</v>
      </c>
      <c r="R54" s="8">
        <v>103</v>
      </c>
      <c r="V54" s="3" t="s">
        <v>1316</v>
      </c>
      <c r="W54" s="8">
        <v>2</v>
      </c>
    </row>
    <row r="55" spans="1:23" x14ac:dyDescent="0.3">
      <c r="A55" s="3" t="s">
        <v>2718</v>
      </c>
      <c r="B55" s="8">
        <v>1</v>
      </c>
      <c r="E55" s="3" t="s">
        <v>2932</v>
      </c>
      <c r="F55" s="8">
        <v>1</v>
      </c>
      <c r="H55" s="3" t="s">
        <v>145</v>
      </c>
      <c r="I55" s="8">
        <v>471</v>
      </c>
      <c r="K55" s="3" t="s">
        <v>3047</v>
      </c>
      <c r="L55" s="8">
        <v>108</v>
      </c>
      <c r="Q55" s="3" t="s">
        <v>3046</v>
      </c>
      <c r="R55" s="8">
        <v>104</v>
      </c>
      <c r="V55" s="3" t="s">
        <v>14</v>
      </c>
      <c r="W55" s="8">
        <v>173</v>
      </c>
    </row>
    <row r="56" spans="1:23" x14ac:dyDescent="0.3">
      <c r="A56" s="3" t="s">
        <v>2336</v>
      </c>
      <c r="B56" s="8">
        <v>1</v>
      </c>
      <c r="E56" s="3" t="s">
        <v>1703</v>
      </c>
      <c r="F56" s="8">
        <v>2</v>
      </c>
      <c r="H56" s="3" t="s">
        <v>91</v>
      </c>
      <c r="I56" s="8">
        <v>2</v>
      </c>
      <c r="K56" s="3" t="s">
        <v>3048</v>
      </c>
      <c r="L56" s="8">
        <v>520</v>
      </c>
      <c r="Q56" s="3" t="s">
        <v>3047</v>
      </c>
      <c r="R56" s="8">
        <v>108</v>
      </c>
      <c r="V56" s="3" t="s">
        <v>515</v>
      </c>
      <c r="W56" s="8">
        <v>2</v>
      </c>
    </row>
    <row r="57" spans="1:23" x14ac:dyDescent="0.3">
      <c r="A57" s="3" t="s">
        <v>500</v>
      </c>
      <c r="B57" s="8">
        <v>2</v>
      </c>
      <c r="E57" s="3" t="s">
        <v>2025</v>
      </c>
      <c r="F57" s="8">
        <v>2</v>
      </c>
      <c r="H57" s="3" t="s">
        <v>85</v>
      </c>
      <c r="I57" s="8">
        <v>1</v>
      </c>
      <c r="K57" s="3" t="s">
        <v>3049</v>
      </c>
      <c r="L57" s="8">
        <v>116</v>
      </c>
      <c r="Q57" s="3" t="s">
        <v>3048</v>
      </c>
      <c r="R57" s="8">
        <v>520</v>
      </c>
      <c r="V57" s="3" t="s">
        <v>2718</v>
      </c>
      <c r="W57" s="8">
        <v>1</v>
      </c>
    </row>
    <row r="58" spans="1:23" x14ac:dyDescent="0.3">
      <c r="A58" s="3" t="s">
        <v>177</v>
      </c>
      <c r="B58" s="8">
        <v>2</v>
      </c>
      <c r="E58" s="3" t="s">
        <v>2322</v>
      </c>
      <c r="F58" s="8">
        <v>1</v>
      </c>
      <c r="H58" s="3" t="s">
        <v>82</v>
      </c>
      <c r="I58" s="8">
        <v>1</v>
      </c>
      <c r="K58" s="3" t="s">
        <v>3027</v>
      </c>
      <c r="L58" s="8">
        <v>1074</v>
      </c>
      <c r="Q58" s="3" t="s">
        <v>3049</v>
      </c>
      <c r="R58" s="8">
        <v>116</v>
      </c>
      <c r="V58" s="3" t="s">
        <v>2336</v>
      </c>
      <c r="W58" s="8">
        <v>1</v>
      </c>
    </row>
    <row r="59" spans="1:23" x14ac:dyDescent="0.3">
      <c r="A59" s="3" t="s">
        <v>414</v>
      </c>
      <c r="B59" s="8">
        <v>4</v>
      </c>
      <c r="E59" s="3" t="s">
        <v>599</v>
      </c>
      <c r="F59" s="8">
        <v>2</v>
      </c>
      <c r="H59" s="3" t="s">
        <v>78</v>
      </c>
      <c r="I59" s="8">
        <v>1</v>
      </c>
      <c r="Q59" s="3" t="s">
        <v>3027</v>
      </c>
      <c r="R59" s="8">
        <v>1074</v>
      </c>
      <c r="V59" s="3" t="s">
        <v>500</v>
      </c>
      <c r="W59" s="8">
        <v>2</v>
      </c>
    </row>
    <row r="60" spans="1:23" x14ac:dyDescent="0.3">
      <c r="A60" s="3" t="s">
        <v>391</v>
      </c>
      <c r="B60" s="8">
        <v>24</v>
      </c>
      <c r="E60" s="3" t="s">
        <v>1386</v>
      </c>
      <c r="F60" s="8">
        <v>3</v>
      </c>
      <c r="H60" s="3" t="s">
        <v>28</v>
      </c>
      <c r="I60" s="8">
        <v>248</v>
      </c>
      <c r="V60" s="3" t="s">
        <v>177</v>
      </c>
      <c r="W60" s="8">
        <v>2</v>
      </c>
    </row>
    <row r="61" spans="1:23" x14ac:dyDescent="0.3">
      <c r="A61" s="3" t="s">
        <v>190</v>
      </c>
      <c r="B61" s="8">
        <v>26</v>
      </c>
      <c r="E61" s="3" t="s">
        <v>1743</v>
      </c>
      <c r="F61" s="8">
        <v>1</v>
      </c>
      <c r="H61" s="3" t="s">
        <v>71</v>
      </c>
      <c r="I61" s="8">
        <v>2</v>
      </c>
      <c r="V61" s="3" t="s">
        <v>414</v>
      </c>
      <c r="W61" s="8">
        <v>4</v>
      </c>
    </row>
    <row r="62" spans="1:23" x14ac:dyDescent="0.3">
      <c r="A62" s="3" t="s">
        <v>223</v>
      </c>
      <c r="B62" s="8">
        <v>6</v>
      </c>
      <c r="E62" s="3" t="s">
        <v>2319</v>
      </c>
      <c r="F62" s="8">
        <v>1</v>
      </c>
      <c r="H62" s="3" t="s">
        <v>68</v>
      </c>
      <c r="I62" s="8">
        <v>1</v>
      </c>
      <c r="V62" s="3" t="s">
        <v>391</v>
      </c>
      <c r="W62" s="8">
        <v>24</v>
      </c>
    </row>
    <row r="63" spans="1:23" x14ac:dyDescent="0.3">
      <c r="A63" s="3" t="s">
        <v>88</v>
      </c>
      <c r="B63" s="8">
        <v>65</v>
      </c>
      <c r="E63" s="3" t="s">
        <v>657</v>
      </c>
      <c r="F63" s="8">
        <v>4</v>
      </c>
      <c r="H63" s="3" t="s">
        <v>60</v>
      </c>
      <c r="I63" s="8">
        <v>2</v>
      </c>
      <c r="V63" s="3" t="s">
        <v>190</v>
      </c>
      <c r="W63" s="8">
        <v>26</v>
      </c>
    </row>
    <row r="64" spans="1:23" x14ac:dyDescent="0.3">
      <c r="A64" s="3" t="s">
        <v>93</v>
      </c>
      <c r="B64" s="8">
        <v>6</v>
      </c>
      <c r="E64" s="3" t="s">
        <v>2783</v>
      </c>
      <c r="F64" s="8">
        <v>2</v>
      </c>
      <c r="H64" s="3" t="s">
        <v>55</v>
      </c>
      <c r="I64" s="8">
        <v>1</v>
      </c>
      <c r="V64" s="3" t="s">
        <v>223</v>
      </c>
      <c r="W64" s="8">
        <v>6</v>
      </c>
    </row>
    <row r="65" spans="1:23" x14ac:dyDescent="0.3">
      <c r="A65" s="3" t="s">
        <v>745</v>
      </c>
      <c r="B65" s="8">
        <v>5</v>
      </c>
      <c r="E65" s="3" t="s">
        <v>1142</v>
      </c>
      <c r="F65" s="8">
        <v>3</v>
      </c>
      <c r="H65" s="3" t="s">
        <v>57</v>
      </c>
      <c r="I65" s="8">
        <v>115</v>
      </c>
      <c r="V65" s="3" t="s">
        <v>88</v>
      </c>
      <c r="W65" s="8">
        <v>65</v>
      </c>
    </row>
    <row r="66" spans="1:23" x14ac:dyDescent="0.3">
      <c r="A66" s="3" t="s">
        <v>445</v>
      </c>
      <c r="B66" s="8">
        <v>20</v>
      </c>
      <c r="E66" s="3" t="s">
        <v>592</v>
      </c>
      <c r="F66" s="8">
        <v>4</v>
      </c>
      <c r="H66" s="3" t="s">
        <v>43</v>
      </c>
      <c r="I66" s="8">
        <v>2</v>
      </c>
      <c r="V66" s="3" t="s">
        <v>93</v>
      </c>
      <c r="W66" s="8">
        <v>6</v>
      </c>
    </row>
    <row r="67" spans="1:23" x14ac:dyDescent="0.3">
      <c r="A67" s="3" t="s">
        <v>2897</v>
      </c>
      <c r="B67" s="8">
        <v>1</v>
      </c>
      <c r="E67" s="3" t="s">
        <v>1346</v>
      </c>
      <c r="F67" s="8">
        <v>1</v>
      </c>
      <c r="H67" s="3" t="s">
        <v>36</v>
      </c>
      <c r="I67" s="8">
        <v>1</v>
      </c>
      <c r="V67" s="3" t="s">
        <v>745</v>
      </c>
      <c r="W67" s="8">
        <v>5</v>
      </c>
    </row>
    <row r="68" spans="1:23" x14ac:dyDescent="0.3">
      <c r="A68" s="3" t="s">
        <v>1433</v>
      </c>
      <c r="B68" s="8">
        <v>5</v>
      </c>
      <c r="E68" s="3" t="s">
        <v>2195</v>
      </c>
      <c r="F68" s="8">
        <v>4</v>
      </c>
      <c r="H68" s="3" t="s">
        <v>40</v>
      </c>
      <c r="I68" s="8">
        <v>72</v>
      </c>
      <c r="V68" s="3" t="s">
        <v>445</v>
      </c>
      <c r="W68" s="8">
        <v>20</v>
      </c>
    </row>
    <row r="69" spans="1:23" x14ac:dyDescent="0.3">
      <c r="A69" s="3" t="s">
        <v>476</v>
      </c>
      <c r="B69" s="8">
        <v>1</v>
      </c>
      <c r="E69" s="3" t="s">
        <v>1905</v>
      </c>
      <c r="F69" s="8">
        <v>2</v>
      </c>
      <c r="H69" s="3" t="s">
        <v>94</v>
      </c>
      <c r="I69" s="8">
        <v>40</v>
      </c>
      <c r="V69" s="3" t="s">
        <v>2897</v>
      </c>
      <c r="W69" s="8">
        <v>1</v>
      </c>
    </row>
    <row r="70" spans="1:23" x14ac:dyDescent="0.3">
      <c r="A70" s="3" t="s">
        <v>1794</v>
      </c>
      <c r="B70" s="8">
        <v>1</v>
      </c>
      <c r="E70" s="3" t="s">
        <v>2489</v>
      </c>
      <c r="F70" s="8">
        <v>1</v>
      </c>
      <c r="H70" s="3" t="s">
        <v>362</v>
      </c>
      <c r="I70" s="8">
        <v>26</v>
      </c>
      <c r="V70" s="3" t="s">
        <v>1433</v>
      </c>
      <c r="W70" s="8">
        <v>5</v>
      </c>
    </row>
    <row r="71" spans="1:23" x14ac:dyDescent="0.3">
      <c r="A71" s="3" t="s">
        <v>1489</v>
      </c>
      <c r="B71" s="8">
        <v>1</v>
      </c>
      <c r="E71" s="3" t="s">
        <v>2431</v>
      </c>
      <c r="F71" s="8">
        <v>1</v>
      </c>
      <c r="H71" s="3" t="s">
        <v>23</v>
      </c>
      <c r="I71" s="8">
        <v>18</v>
      </c>
      <c r="V71" s="3" t="s">
        <v>476</v>
      </c>
      <c r="W71" s="8">
        <v>1</v>
      </c>
    </row>
    <row r="72" spans="1:23" x14ac:dyDescent="0.3">
      <c r="A72" s="3" t="s">
        <v>255</v>
      </c>
      <c r="B72" s="8">
        <v>6</v>
      </c>
      <c r="E72" s="3" t="s">
        <v>2728</v>
      </c>
      <c r="F72" s="8">
        <v>2</v>
      </c>
      <c r="H72" s="3" t="s">
        <v>16</v>
      </c>
      <c r="I72" s="8">
        <v>13</v>
      </c>
      <c r="V72" s="3" t="s">
        <v>1794</v>
      </c>
      <c r="W72" s="8">
        <v>1</v>
      </c>
    </row>
    <row r="73" spans="1:23" x14ac:dyDescent="0.3">
      <c r="A73" s="3" t="s">
        <v>383</v>
      </c>
      <c r="B73" s="8">
        <v>6</v>
      </c>
      <c r="E73" s="3" t="s">
        <v>2434</v>
      </c>
      <c r="F73" s="8">
        <v>1</v>
      </c>
      <c r="H73" s="3" t="s">
        <v>31</v>
      </c>
      <c r="I73" s="8">
        <v>1</v>
      </c>
      <c r="V73" s="3" t="s">
        <v>1489</v>
      </c>
      <c r="W73" s="8">
        <v>1</v>
      </c>
    </row>
    <row r="74" spans="1:23" x14ac:dyDescent="0.3">
      <c r="A74" s="3" t="s">
        <v>1798</v>
      </c>
      <c r="B74" s="8">
        <v>1</v>
      </c>
      <c r="E74" s="3" t="s">
        <v>1185</v>
      </c>
      <c r="F74" s="8">
        <v>2</v>
      </c>
      <c r="H74" s="3" t="s">
        <v>237</v>
      </c>
      <c r="I74" s="8">
        <v>10</v>
      </c>
      <c r="V74" s="3" t="s">
        <v>255</v>
      </c>
      <c r="W74" s="8">
        <v>6</v>
      </c>
    </row>
    <row r="75" spans="1:23" x14ac:dyDescent="0.3">
      <c r="A75" s="3" t="s">
        <v>1268</v>
      </c>
      <c r="B75" s="8">
        <v>4</v>
      </c>
      <c r="E75" s="3" t="s">
        <v>1444</v>
      </c>
      <c r="F75" s="8">
        <v>2</v>
      </c>
      <c r="H75" s="3" t="s">
        <v>3027</v>
      </c>
      <c r="I75" s="8">
        <v>1074</v>
      </c>
      <c r="V75" s="3" t="s">
        <v>383</v>
      </c>
      <c r="W75" s="8">
        <v>6</v>
      </c>
    </row>
    <row r="76" spans="1:23" x14ac:dyDescent="0.3">
      <c r="A76" s="3" t="s">
        <v>1785</v>
      </c>
      <c r="B76" s="8">
        <v>2</v>
      </c>
      <c r="E76" s="3" t="s">
        <v>2400</v>
      </c>
      <c r="F76" s="8">
        <v>3</v>
      </c>
      <c r="V76" s="3" t="s">
        <v>1798</v>
      </c>
      <c r="W76" s="8">
        <v>1</v>
      </c>
    </row>
    <row r="77" spans="1:23" x14ac:dyDescent="0.3">
      <c r="A77" s="3" t="s">
        <v>1527</v>
      </c>
      <c r="B77" s="8">
        <v>1</v>
      </c>
      <c r="E77" s="3" t="s">
        <v>2116</v>
      </c>
      <c r="F77" s="8">
        <v>2</v>
      </c>
      <c r="V77" s="3" t="s">
        <v>1268</v>
      </c>
      <c r="W77" s="8">
        <v>4</v>
      </c>
    </row>
    <row r="78" spans="1:23" x14ac:dyDescent="0.3">
      <c r="A78" s="3" t="s">
        <v>582</v>
      </c>
      <c r="B78" s="8">
        <v>12</v>
      </c>
      <c r="E78" s="3" t="s">
        <v>1288</v>
      </c>
      <c r="F78" s="8">
        <v>1</v>
      </c>
      <c r="V78" s="3" t="s">
        <v>1785</v>
      </c>
      <c r="W78" s="8">
        <v>2</v>
      </c>
    </row>
    <row r="79" spans="1:23" x14ac:dyDescent="0.3">
      <c r="A79" s="3" t="s">
        <v>1194</v>
      </c>
      <c r="B79" s="8">
        <v>2</v>
      </c>
      <c r="E79" s="3" t="s">
        <v>1910</v>
      </c>
      <c r="F79" s="8">
        <v>2</v>
      </c>
      <c r="V79" s="3" t="s">
        <v>1527</v>
      </c>
      <c r="W79" s="8">
        <v>1</v>
      </c>
    </row>
    <row r="80" spans="1:23" x14ac:dyDescent="0.3">
      <c r="A80" s="3" t="s">
        <v>239</v>
      </c>
      <c r="B80" s="8">
        <v>12</v>
      </c>
      <c r="E80" s="3" t="s">
        <v>2359</v>
      </c>
      <c r="F80" s="8">
        <v>2</v>
      </c>
      <c r="V80" s="3" t="s">
        <v>582</v>
      </c>
      <c r="W80" s="8">
        <v>12</v>
      </c>
    </row>
    <row r="81" spans="1:23" x14ac:dyDescent="0.3">
      <c r="A81" s="3" t="s">
        <v>1466</v>
      </c>
      <c r="B81" s="8">
        <v>3</v>
      </c>
      <c r="E81" s="3" t="s">
        <v>2642</v>
      </c>
      <c r="F81" s="8">
        <v>1</v>
      </c>
      <c r="V81" s="3" t="s">
        <v>1194</v>
      </c>
      <c r="W81" s="8">
        <v>2</v>
      </c>
    </row>
    <row r="82" spans="1:23" x14ac:dyDescent="0.3">
      <c r="A82" s="3" t="s">
        <v>38</v>
      </c>
      <c r="B82" s="8">
        <v>6</v>
      </c>
      <c r="E82" s="3" t="s">
        <v>1805</v>
      </c>
      <c r="F82" s="8">
        <v>1</v>
      </c>
      <c r="V82" s="3" t="s">
        <v>239</v>
      </c>
      <c r="W82" s="8">
        <v>12</v>
      </c>
    </row>
    <row r="83" spans="1:23" x14ac:dyDescent="0.3">
      <c r="A83" s="3" t="s">
        <v>843</v>
      </c>
      <c r="B83" s="8">
        <v>5</v>
      </c>
      <c r="E83" s="3" t="s">
        <v>901</v>
      </c>
      <c r="F83" s="8">
        <v>3</v>
      </c>
      <c r="V83" s="3" t="s">
        <v>1466</v>
      </c>
      <c r="W83" s="8">
        <v>3</v>
      </c>
    </row>
    <row r="84" spans="1:23" x14ac:dyDescent="0.3">
      <c r="A84" s="3" t="s">
        <v>1254</v>
      </c>
      <c r="B84" s="8">
        <v>2</v>
      </c>
      <c r="E84" s="3" t="s">
        <v>1982</v>
      </c>
      <c r="F84" s="8">
        <v>1</v>
      </c>
      <c r="V84" s="3" t="s">
        <v>38</v>
      </c>
      <c r="W84" s="8">
        <v>6</v>
      </c>
    </row>
    <row r="85" spans="1:23" x14ac:dyDescent="0.3">
      <c r="A85" s="3" t="s">
        <v>153</v>
      </c>
      <c r="B85" s="8">
        <v>3</v>
      </c>
      <c r="E85" s="3" t="s">
        <v>62</v>
      </c>
      <c r="F85" s="8">
        <v>1</v>
      </c>
      <c r="V85" s="3" t="s">
        <v>843</v>
      </c>
      <c r="W85" s="8">
        <v>5</v>
      </c>
    </row>
    <row r="86" spans="1:23" x14ac:dyDescent="0.3">
      <c r="A86" s="3" t="s">
        <v>815</v>
      </c>
      <c r="B86" s="8">
        <v>3</v>
      </c>
      <c r="E86" s="3" t="s">
        <v>2264</v>
      </c>
      <c r="F86" s="8">
        <v>1</v>
      </c>
      <c r="V86" s="3" t="s">
        <v>1254</v>
      </c>
      <c r="W86" s="8">
        <v>2</v>
      </c>
    </row>
    <row r="87" spans="1:23" x14ac:dyDescent="0.3">
      <c r="A87" s="3" t="s">
        <v>52</v>
      </c>
      <c r="B87" s="8">
        <v>43</v>
      </c>
      <c r="E87" s="3" t="s">
        <v>1255</v>
      </c>
      <c r="F87" s="8">
        <v>4</v>
      </c>
      <c r="V87" s="3" t="s">
        <v>153</v>
      </c>
      <c r="W87" s="8">
        <v>3</v>
      </c>
    </row>
    <row r="88" spans="1:23" x14ac:dyDescent="0.3">
      <c r="A88" s="3" t="s">
        <v>21</v>
      </c>
      <c r="B88" s="8">
        <v>562</v>
      </c>
      <c r="E88" s="3" t="s">
        <v>1407</v>
      </c>
      <c r="F88" s="8">
        <v>5</v>
      </c>
      <c r="V88" s="3" t="s">
        <v>815</v>
      </c>
      <c r="W88" s="8">
        <v>3</v>
      </c>
    </row>
    <row r="89" spans="1:23" x14ac:dyDescent="0.3">
      <c r="A89" s="3" t="s">
        <v>1123</v>
      </c>
      <c r="B89" s="8">
        <v>2</v>
      </c>
      <c r="E89" s="3" t="s">
        <v>1343</v>
      </c>
      <c r="F89" s="8">
        <v>3</v>
      </c>
      <c r="V89" s="3" t="s">
        <v>52</v>
      </c>
      <c r="W89" s="8">
        <v>43</v>
      </c>
    </row>
    <row r="90" spans="1:23" x14ac:dyDescent="0.3">
      <c r="A90" s="3" t="s">
        <v>3027</v>
      </c>
      <c r="B90" s="8">
        <v>1074</v>
      </c>
      <c r="E90" s="3" t="s">
        <v>801</v>
      </c>
      <c r="F90" s="8">
        <v>3</v>
      </c>
      <c r="V90" s="3" t="s">
        <v>21</v>
      </c>
      <c r="W90" s="8">
        <v>562</v>
      </c>
    </row>
    <row r="91" spans="1:23" x14ac:dyDescent="0.3">
      <c r="E91" s="3" t="s">
        <v>2152</v>
      </c>
      <c r="F91" s="8">
        <v>3</v>
      </c>
      <c r="V91" s="3" t="s">
        <v>1123</v>
      </c>
      <c r="W91" s="8">
        <v>2</v>
      </c>
    </row>
    <row r="92" spans="1:23" x14ac:dyDescent="0.3">
      <c r="E92" s="3" t="s">
        <v>2241</v>
      </c>
      <c r="F92" s="8">
        <v>3</v>
      </c>
      <c r="V92" s="3" t="s">
        <v>3027</v>
      </c>
      <c r="W92" s="8">
        <v>1074</v>
      </c>
    </row>
    <row r="93" spans="1:23" x14ac:dyDescent="0.3">
      <c r="E93" s="3" t="s">
        <v>2887</v>
      </c>
      <c r="F93" s="8">
        <v>1</v>
      </c>
    </row>
    <row r="94" spans="1:23" x14ac:dyDescent="0.3">
      <c r="E94" s="3" t="s">
        <v>2008</v>
      </c>
      <c r="F94" s="8">
        <v>2</v>
      </c>
    </row>
    <row r="95" spans="1:23" x14ac:dyDescent="0.3">
      <c r="E95" s="3" t="s">
        <v>1820</v>
      </c>
      <c r="F95" s="8">
        <v>3</v>
      </c>
    </row>
    <row r="96" spans="1:23" x14ac:dyDescent="0.3">
      <c r="E96" s="3" t="s">
        <v>1935</v>
      </c>
      <c r="F96" s="8">
        <v>3</v>
      </c>
    </row>
    <row r="97" spans="5:6" x14ac:dyDescent="0.3">
      <c r="E97" s="3" t="s">
        <v>1940</v>
      </c>
      <c r="F97" s="8">
        <v>1</v>
      </c>
    </row>
    <row r="98" spans="5:6" x14ac:dyDescent="0.3">
      <c r="E98" s="3" t="s">
        <v>2099</v>
      </c>
      <c r="F98" s="8">
        <v>3</v>
      </c>
    </row>
    <row r="99" spans="5:6" x14ac:dyDescent="0.3">
      <c r="E99" s="3" t="s">
        <v>2212</v>
      </c>
      <c r="F99" s="8">
        <v>3</v>
      </c>
    </row>
    <row r="100" spans="5:6" x14ac:dyDescent="0.3">
      <c r="E100" s="3" t="s">
        <v>2267</v>
      </c>
      <c r="F100" s="8">
        <v>3</v>
      </c>
    </row>
    <row r="101" spans="5:6" x14ac:dyDescent="0.3">
      <c r="E101" s="3" t="s">
        <v>2110</v>
      </c>
      <c r="F101" s="8">
        <v>2</v>
      </c>
    </row>
    <row r="102" spans="5:6" x14ac:dyDescent="0.3">
      <c r="E102" s="3" t="s">
        <v>1108</v>
      </c>
      <c r="F102" s="8">
        <v>3</v>
      </c>
    </row>
    <row r="103" spans="5:6" x14ac:dyDescent="0.3">
      <c r="E103" s="3" t="s">
        <v>1959</v>
      </c>
      <c r="F103" s="8">
        <v>1</v>
      </c>
    </row>
    <row r="104" spans="5:6" x14ac:dyDescent="0.3">
      <c r="E104" s="3" t="s">
        <v>1595</v>
      </c>
      <c r="F104" s="8">
        <v>4</v>
      </c>
    </row>
    <row r="105" spans="5:6" x14ac:dyDescent="0.3">
      <c r="E105" s="3" t="s">
        <v>2724</v>
      </c>
      <c r="F105" s="8">
        <v>1</v>
      </c>
    </row>
    <row r="106" spans="5:6" x14ac:dyDescent="0.3">
      <c r="E106" s="3" t="s">
        <v>1969</v>
      </c>
      <c r="F106" s="8">
        <v>2</v>
      </c>
    </row>
    <row r="107" spans="5:6" x14ac:dyDescent="0.3">
      <c r="E107" s="3" t="s">
        <v>1356</v>
      </c>
      <c r="F107" s="8">
        <v>2</v>
      </c>
    </row>
    <row r="108" spans="5:6" x14ac:dyDescent="0.3">
      <c r="E108" s="3" t="s">
        <v>2167</v>
      </c>
      <c r="F108" s="8">
        <v>1</v>
      </c>
    </row>
    <row r="109" spans="5:6" x14ac:dyDescent="0.3">
      <c r="E109" s="3" t="s">
        <v>1470</v>
      </c>
      <c r="F109" s="8">
        <v>1</v>
      </c>
    </row>
    <row r="110" spans="5:6" x14ac:dyDescent="0.3">
      <c r="E110" s="3" t="s">
        <v>2721</v>
      </c>
      <c r="F110" s="8">
        <v>1</v>
      </c>
    </row>
    <row r="111" spans="5:6" x14ac:dyDescent="0.3">
      <c r="E111" s="3" t="s">
        <v>1138</v>
      </c>
      <c r="F111" s="8">
        <v>1</v>
      </c>
    </row>
    <row r="112" spans="5:6" x14ac:dyDescent="0.3">
      <c r="E112" s="3" t="s">
        <v>1248</v>
      </c>
      <c r="F112" s="8">
        <v>3</v>
      </c>
    </row>
    <row r="113" spans="5:6" x14ac:dyDescent="0.3">
      <c r="E113" s="3" t="s">
        <v>2596</v>
      </c>
      <c r="F113" s="8">
        <v>2</v>
      </c>
    </row>
    <row r="114" spans="5:6" x14ac:dyDescent="0.3">
      <c r="E114" s="3" t="s">
        <v>1779</v>
      </c>
      <c r="F114" s="8">
        <v>2</v>
      </c>
    </row>
    <row r="115" spans="5:6" x14ac:dyDescent="0.3">
      <c r="E115" s="3" t="s">
        <v>2428</v>
      </c>
      <c r="F115" s="8">
        <v>2</v>
      </c>
    </row>
    <row r="116" spans="5:6" x14ac:dyDescent="0.3">
      <c r="E116" s="3" t="s">
        <v>1182</v>
      </c>
      <c r="F116" s="8">
        <v>2</v>
      </c>
    </row>
    <row r="117" spans="5:6" x14ac:dyDescent="0.3">
      <c r="E117" s="3" t="s">
        <v>452</v>
      </c>
      <c r="F117" s="8">
        <v>4</v>
      </c>
    </row>
    <row r="118" spans="5:6" x14ac:dyDescent="0.3">
      <c r="E118" s="3" t="s">
        <v>1165</v>
      </c>
      <c r="F118" s="8">
        <v>3</v>
      </c>
    </row>
    <row r="119" spans="5:6" x14ac:dyDescent="0.3">
      <c r="E119" s="3" t="s">
        <v>2290</v>
      </c>
      <c r="F119" s="8">
        <v>2</v>
      </c>
    </row>
    <row r="120" spans="5:6" x14ac:dyDescent="0.3">
      <c r="E120" s="3" t="s">
        <v>1340</v>
      </c>
      <c r="F120" s="8">
        <v>3</v>
      </c>
    </row>
    <row r="121" spans="5:6" x14ac:dyDescent="0.3">
      <c r="E121" s="3" t="s">
        <v>2274</v>
      </c>
      <c r="F121" s="8">
        <v>1</v>
      </c>
    </row>
    <row r="122" spans="5:6" x14ac:dyDescent="0.3">
      <c r="E122" s="3" t="s">
        <v>1305</v>
      </c>
      <c r="F122" s="8">
        <v>5</v>
      </c>
    </row>
    <row r="123" spans="5:6" x14ac:dyDescent="0.3">
      <c r="E123" s="3" t="s">
        <v>1608</v>
      </c>
      <c r="F123" s="8">
        <v>2</v>
      </c>
    </row>
    <row r="124" spans="5:6" x14ac:dyDescent="0.3">
      <c r="E124" s="3" t="s">
        <v>2345</v>
      </c>
      <c r="F124" s="8">
        <v>1</v>
      </c>
    </row>
    <row r="125" spans="5:6" x14ac:dyDescent="0.3">
      <c r="E125" s="3" t="s">
        <v>1442</v>
      </c>
      <c r="F125" s="8">
        <v>3</v>
      </c>
    </row>
    <row r="126" spans="5:6" x14ac:dyDescent="0.3">
      <c r="E126" s="3" t="s">
        <v>2608</v>
      </c>
      <c r="F126" s="8">
        <v>1</v>
      </c>
    </row>
    <row r="127" spans="5:6" x14ac:dyDescent="0.3">
      <c r="E127" s="3" t="s">
        <v>2361</v>
      </c>
      <c r="F127" s="8">
        <v>1</v>
      </c>
    </row>
    <row r="128" spans="5:6" x14ac:dyDescent="0.3">
      <c r="E128" s="3" t="s">
        <v>1159</v>
      </c>
      <c r="F128" s="8">
        <v>1</v>
      </c>
    </row>
    <row r="129" spans="5:6" x14ac:dyDescent="0.3">
      <c r="E129" s="3" t="s">
        <v>145</v>
      </c>
      <c r="F129" s="8">
        <v>60</v>
      </c>
    </row>
    <row r="130" spans="5:6" x14ac:dyDescent="0.3">
      <c r="E130" s="3" t="s">
        <v>798</v>
      </c>
      <c r="F130" s="8">
        <v>1</v>
      </c>
    </row>
    <row r="131" spans="5:6" x14ac:dyDescent="0.3">
      <c r="E131" s="3" t="s">
        <v>951</v>
      </c>
      <c r="F131" s="8">
        <v>12</v>
      </c>
    </row>
    <row r="132" spans="5:6" x14ac:dyDescent="0.3">
      <c r="E132" s="3" t="s">
        <v>2218</v>
      </c>
      <c r="F132" s="8">
        <v>1</v>
      </c>
    </row>
    <row r="133" spans="5:6" x14ac:dyDescent="0.3">
      <c r="E133" s="3" t="s">
        <v>1790</v>
      </c>
      <c r="F133" s="8">
        <v>4</v>
      </c>
    </row>
    <row r="134" spans="5:6" x14ac:dyDescent="0.3">
      <c r="E134" s="3" t="s">
        <v>1312</v>
      </c>
      <c r="F134" s="8">
        <v>1</v>
      </c>
    </row>
    <row r="135" spans="5:6" x14ac:dyDescent="0.3">
      <c r="E135" s="3" t="s">
        <v>1367</v>
      </c>
      <c r="F135" s="8">
        <v>1</v>
      </c>
    </row>
    <row r="136" spans="5:6" x14ac:dyDescent="0.3">
      <c r="E136" s="3" t="s">
        <v>2380</v>
      </c>
      <c r="F136" s="8">
        <v>4</v>
      </c>
    </row>
    <row r="137" spans="5:6" x14ac:dyDescent="0.3">
      <c r="E137" s="3" t="s">
        <v>1860</v>
      </c>
      <c r="F137" s="8">
        <v>1</v>
      </c>
    </row>
    <row r="138" spans="5:6" x14ac:dyDescent="0.3">
      <c r="E138" s="3" t="s">
        <v>2054</v>
      </c>
      <c r="F138" s="8">
        <v>1</v>
      </c>
    </row>
    <row r="139" spans="5:6" x14ac:dyDescent="0.3">
      <c r="E139" s="3" t="s">
        <v>2636</v>
      </c>
      <c r="F139" s="8">
        <v>1</v>
      </c>
    </row>
    <row r="140" spans="5:6" x14ac:dyDescent="0.3">
      <c r="E140" s="3" t="s">
        <v>1682</v>
      </c>
      <c r="F140" s="8">
        <v>4</v>
      </c>
    </row>
    <row r="141" spans="5:6" x14ac:dyDescent="0.3">
      <c r="E141" s="3" t="s">
        <v>1309</v>
      </c>
      <c r="F141" s="8">
        <v>3</v>
      </c>
    </row>
    <row r="142" spans="5:6" x14ac:dyDescent="0.3">
      <c r="E142" s="3" t="s">
        <v>1877</v>
      </c>
      <c r="F142" s="8">
        <v>1</v>
      </c>
    </row>
    <row r="143" spans="5:6" x14ac:dyDescent="0.3">
      <c r="E143" s="3" t="s">
        <v>2204</v>
      </c>
      <c r="F143" s="8">
        <v>3</v>
      </c>
    </row>
    <row r="144" spans="5:6" x14ac:dyDescent="0.3">
      <c r="E144" s="3" t="s">
        <v>589</v>
      </c>
      <c r="F144" s="8">
        <v>2</v>
      </c>
    </row>
    <row r="145" spans="5:6" x14ac:dyDescent="0.3">
      <c r="E145" s="3" t="s">
        <v>1324</v>
      </c>
      <c r="F145" s="8">
        <v>3</v>
      </c>
    </row>
    <row r="146" spans="5:6" x14ac:dyDescent="0.3">
      <c r="E146" s="3" t="s">
        <v>1330</v>
      </c>
      <c r="F146" s="8">
        <v>5</v>
      </c>
    </row>
    <row r="147" spans="5:6" x14ac:dyDescent="0.3">
      <c r="E147" s="3" t="s">
        <v>1416</v>
      </c>
      <c r="F147" s="8">
        <v>1</v>
      </c>
    </row>
    <row r="148" spans="5:6" x14ac:dyDescent="0.3">
      <c r="E148" s="3" t="s">
        <v>2813</v>
      </c>
      <c r="F148" s="8">
        <v>1</v>
      </c>
    </row>
    <row r="149" spans="5:6" x14ac:dyDescent="0.3">
      <c r="E149" s="3" t="s">
        <v>1215</v>
      </c>
      <c r="F149" s="8">
        <v>3</v>
      </c>
    </row>
    <row r="150" spans="5:6" x14ac:dyDescent="0.3">
      <c r="E150" s="3" t="s">
        <v>1429</v>
      </c>
      <c r="F150" s="8">
        <v>1</v>
      </c>
    </row>
    <row r="151" spans="5:6" x14ac:dyDescent="0.3">
      <c r="E151" s="3" t="s">
        <v>1897</v>
      </c>
      <c r="F151" s="8">
        <v>3</v>
      </c>
    </row>
    <row r="152" spans="5:6" x14ac:dyDescent="0.3">
      <c r="E152" s="3" t="s">
        <v>1145</v>
      </c>
      <c r="F152" s="8">
        <v>2</v>
      </c>
    </row>
    <row r="153" spans="5:6" x14ac:dyDescent="0.3">
      <c r="E153" s="3" t="s">
        <v>839</v>
      </c>
      <c r="F153" s="8">
        <v>4</v>
      </c>
    </row>
    <row r="154" spans="5:6" x14ac:dyDescent="0.3">
      <c r="E154" s="3" t="s">
        <v>1808</v>
      </c>
      <c r="F154" s="8">
        <v>3</v>
      </c>
    </row>
    <row r="155" spans="5:6" x14ac:dyDescent="0.3">
      <c r="E155" s="3" t="s">
        <v>1871</v>
      </c>
      <c r="F155" s="8">
        <v>2</v>
      </c>
    </row>
    <row r="156" spans="5:6" x14ac:dyDescent="0.3">
      <c r="E156" s="3" t="s">
        <v>2060</v>
      </c>
      <c r="F156" s="8">
        <v>1</v>
      </c>
    </row>
    <row r="157" spans="5:6" x14ac:dyDescent="0.3">
      <c r="E157" s="3" t="s">
        <v>1542</v>
      </c>
      <c r="F157" s="8">
        <v>2</v>
      </c>
    </row>
    <row r="158" spans="5:6" x14ac:dyDescent="0.3">
      <c r="E158" s="3" t="s">
        <v>782</v>
      </c>
      <c r="F158" s="8">
        <v>3</v>
      </c>
    </row>
    <row r="159" spans="5:6" x14ac:dyDescent="0.3">
      <c r="E159" s="3" t="s">
        <v>1520</v>
      </c>
      <c r="F159" s="8">
        <v>2</v>
      </c>
    </row>
    <row r="160" spans="5:6" x14ac:dyDescent="0.3">
      <c r="E160" s="3" t="s">
        <v>2617</v>
      </c>
      <c r="F160" s="8">
        <v>2</v>
      </c>
    </row>
    <row r="161" spans="5:6" x14ac:dyDescent="0.3">
      <c r="E161" s="3" t="s">
        <v>1233</v>
      </c>
      <c r="F161" s="8">
        <v>1</v>
      </c>
    </row>
    <row r="162" spans="5:6" x14ac:dyDescent="0.3">
      <c r="E162" s="3" t="s">
        <v>2018</v>
      </c>
      <c r="F162" s="8">
        <v>2</v>
      </c>
    </row>
    <row r="163" spans="5:6" x14ac:dyDescent="0.3">
      <c r="E163" s="3" t="s">
        <v>1447</v>
      </c>
      <c r="F163" s="8">
        <v>3</v>
      </c>
    </row>
    <row r="164" spans="5:6" x14ac:dyDescent="0.3">
      <c r="E164" s="3" t="s">
        <v>1517</v>
      </c>
      <c r="F164" s="8">
        <v>3</v>
      </c>
    </row>
    <row r="165" spans="5:6" x14ac:dyDescent="0.3">
      <c r="E165" s="3" t="s">
        <v>2563</v>
      </c>
      <c r="F165" s="8">
        <v>1</v>
      </c>
    </row>
    <row r="166" spans="5:6" x14ac:dyDescent="0.3">
      <c r="E166" s="3" t="s">
        <v>2844</v>
      </c>
      <c r="F166" s="8">
        <v>2</v>
      </c>
    </row>
    <row r="167" spans="5:6" x14ac:dyDescent="0.3">
      <c r="E167" s="3" t="s">
        <v>1111</v>
      </c>
      <c r="F167" s="8">
        <v>5</v>
      </c>
    </row>
    <row r="168" spans="5:6" x14ac:dyDescent="0.3">
      <c r="E168" s="3" t="s">
        <v>2119</v>
      </c>
      <c r="F168" s="8">
        <v>3</v>
      </c>
    </row>
    <row r="169" spans="5:6" x14ac:dyDescent="0.3">
      <c r="E169" s="3" t="s">
        <v>2522</v>
      </c>
      <c r="F169" s="8">
        <v>1</v>
      </c>
    </row>
    <row r="170" spans="5:6" x14ac:dyDescent="0.3">
      <c r="E170" s="3" t="s">
        <v>1298</v>
      </c>
      <c r="F170" s="8">
        <v>2</v>
      </c>
    </row>
    <row r="171" spans="5:6" x14ac:dyDescent="0.3">
      <c r="E171" s="3" t="s">
        <v>2236</v>
      </c>
      <c r="F171" s="8">
        <v>1</v>
      </c>
    </row>
    <row r="172" spans="5:6" x14ac:dyDescent="0.3">
      <c r="E172" s="3" t="s">
        <v>2476</v>
      </c>
      <c r="F172" s="8">
        <v>1</v>
      </c>
    </row>
    <row r="173" spans="5:6" x14ac:dyDescent="0.3">
      <c r="E173" s="3" t="s">
        <v>930</v>
      </c>
      <c r="F173" s="8">
        <v>1</v>
      </c>
    </row>
    <row r="174" spans="5:6" x14ac:dyDescent="0.3">
      <c r="E174" s="3" t="s">
        <v>1900</v>
      </c>
      <c r="F174" s="8">
        <v>3</v>
      </c>
    </row>
    <row r="175" spans="5:6" x14ac:dyDescent="0.3">
      <c r="E175" s="3" t="s">
        <v>746</v>
      </c>
      <c r="F175" s="8">
        <v>3</v>
      </c>
    </row>
    <row r="176" spans="5:6" x14ac:dyDescent="0.3">
      <c r="E176" s="3" t="s">
        <v>1506</v>
      </c>
      <c r="F176" s="8">
        <v>2</v>
      </c>
    </row>
    <row r="177" spans="5:6" x14ac:dyDescent="0.3">
      <c r="E177" s="3" t="s">
        <v>2177</v>
      </c>
      <c r="F177" s="8">
        <v>3</v>
      </c>
    </row>
    <row r="178" spans="5:6" x14ac:dyDescent="0.3">
      <c r="E178" s="3" t="s">
        <v>1327</v>
      </c>
      <c r="F178" s="8">
        <v>3</v>
      </c>
    </row>
    <row r="179" spans="5:6" x14ac:dyDescent="0.3">
      <c r="E179" s="3" t="s">
        <v>2599</v>
      </c>
      <c r="F179" s="8">
        <v>2</v>
      </c>
    </row>
    <row r="180" spans="5:6" x14ac:dyDescent="0.3">
      <c r="E180" s="3" t="s">
        <v>1439</v>
      </c>
      <c r="F180" s="8">
        <v>2</v>
      </c>
    </row>
    <row r="181" spans="5:6" x14ac:dyDescent="0.3">
      <c r="E181" s="3" t="s">
        <v>1277</v>
      </c>
      <c r="F181" s="8">
        <v>3</v>
      </c>
    </row>
    <row r="182" spans="5:6" x14ac:dyDescent="0.3">
      <c r="E182" s="3" t="s">
        <v>2420</v>
      </c>
      <c r="F182" s="8">
        <v>2</v>
      </c>
    </row>
    <row r="183" spans="5:6" x14ac:dyDescent="0.3">
      <c r="E183" s="3" t="s">
        <v>1590</v>
      </c>
      <c r="F183" s="8">
        <v>2</v>
      </c>
    </row>
    <row r="184" spans="5:6" x14ac:dyDescent="0.3">
      <c r="E184" s="3" t="s">
        <v>2253</v>
      </c>
      <c r="F184" s="8">
        <v>1</v>
      </c>
    </row>
    <row r="185" spans="5:6" x14ac:dyDescent="0.3">
      <c r="E185" s="3" t="s">
        <v>1292</v>
      </c>
      <c r="F185" s="8">
        <v>2</v>
      </c>
    </row>
    <row r="186" spans="5:6" x14ac:dyDescent="0.3">
      <c r="E186" s="3" t="s">
        <v>2066</v>
      </c>
      <c r="F186" s="8">
        <v>1</v>
      </c>
    </row>
    <row r="187" spans="5:6" x14ac:dyDescent="0.3">
      <c r="E187" s="3" t="s">
        <v>583</v>
      </c>
      <c r="F187" s="8">
        <v>4</v>
      </c>
    </row>
    <row r="188" spans="5:6" x14ac:dyDescent="0.3">
      <c r="E188" s="3" t="s">
        <v>2102</v>
      </c>
      <c r="F188" s="8">
        <v>2</v>
      </c>
    </row>
    <row r="189" spans="5:6" x14ac:dyDescent="0.3">
      <c r="E189" s="3" t="s">
        <v>2532</v>
      </c>
      <c r="F189" s="8">
        <v>2</v>
      </c>
    </row>
    <row r="190" spans="5:6" x14ac:dyDescent="0.3">
      <c r="E190" s="3" t="s">
        <v>1460</v>
      </c>
      <c r="F190" s="8">
        <v>1</v>
      </c>
    </row>
    <row r="191" spans="5:6" x14ac:dyDescent="0.3">
      <c r="E191" s="3" t="s">
        <v>2032</v>
      </c>
      <c r="F191" s="8">
        <v>1</v>
      </c>
    </row>
    <row r="192" spans="5:6" x14ac:dyDescent="0.3">
      <c r="E192" s="3" t="s">
        <v>1653</v>
      </c>
      <c r="F192" s="8">
        <v>2</v>
      </c>
    </row>
    <row r="193" spans="5:6" x14ac:dyDescent="0.3">
      <c r="E193" s="3" t="s">
        <v>2611</v>
      </c>
      <c r="F193" s="8">
        <v>2</v>
      </c>
    </row>
    <row r="194" spans="5:6" x14ac:dyDescent="0.3">
      <c r="E194" s="3" t="s">
        <v>2039</v>
      </c>
      <c r="F194" s="8">
        <v>4</v>
      </c>
    </row>
    <row r="195" spans="5:6" x14ac:dyDescent="0.3">
      <c r="E195" s="3" t="s">
        <v>2511</v>
      </c>
      <c r="F195" s="8">
        <v>3</v>
      </c>
    </row>
    <row r="196" spans="5:6" x14ac:dyDescent="0.3">
      <c r="E196" s="3" t="s">
        <v>875</v>
      </c>
      <c r="F196" s="8">
        <v>3</v>
      </c>
    </row>
    <row r="197" spans="5:6" x14ac:dyDescent="0.3">
      <c r="E197" s="3" t="s">
        <v>1531</v>
      </c>
      <c r="F197" s="8">
        <v>2</v>
      </c>
    </row>
    <row r="198" spans="5:6" x14ac:dyDescent="0.3">
      <c r="E198" s="3" t="s">
        <v>2164</v>
      </c>
      <c r="F198" s="8">
        <v>1</v>
      </c>
    </row>
    <row r="199" spans="5:6" x14ac:dyDescent="0.3">
      <c r="E199" s="3" t="s">
        <v>1554</v>
      </c>
      <c r="F199" s="8">
        <v>4</v>
      </c>
    </row>
    <row r="200" spans="5:6" x14ac:dyDescent="0.3">
      <c r="E200" s="3" t="s">
        <v>2639</v>
      </c>
      <c r="F200" s="8">
        <v>1</v>
      </c>
    </row>
    <row r="201" spans="5:6" x14ac:dyDescent="0.3">
      <c r="E201" s="3" t="s">
        <v>871</v>
      </c>
      <c r="F201" s="8">
        <v>1</v>
      </c>
    </row>
    <row r="202" spans="5:6" x14ac:dyDescent="0.3">
      <c r="E202" s="3" t="s">
        <v>1706</v>
      </c>
      <c r="F202" s="8">
        <v>3</v>
      </c>
    </row>
    <row r="203" spans="5:6" x14ac:dyDescent="0.3">
      <c r="E203" s="3" t="s">
        <v>1398</v>
      </c>
      <c r="F203" s="8">
        <v>2</v>
      </c>
    </row>
    <row r="204" spans="5:6" x14ac:dyDescent="0.3">
      <c r="E204" s="3" t="s">
        <v>2669</v>
      </c>
      <c r="F204" s="8">
        <v>1</v>
      </c>
    </row>
    <row r="205" spans="5:6" x14ac:dyDescent="0.3">
      <c r="E205" s="3" t="s">
        <v>2682</v>
      </c>
      <c r="F205" s="8">
        <v>1</v>
      </c>
    </row>
    <row r="206" spans="5:6" x14ac:dyDescent="0.3">
      <c r="E206" s="3" t="s">
        <v>1482</v>
      </c>
      <c r="F206" s="8">
        <v>3</v>
      </c>
    </row>
    <row r="207" spans="5:6" x14ac:dyDescent="0.3">
      <c r="E207" s="3" t="s">
        <v>480</v>
      </c>
      <c r="F207" s="8">
        <v>2</v>
      </c>
    </row>
    <row r="208" spans="5:6" x14ac:dyDescent="0.3">
      <c r="E208" s="3" t="s">
        <v>1584</v>
      </c>
      <c r="F208" s="8">
        <v>2</v>
      </c>
    </row>
    <row r="209" spans="5:6" x14ac:dyDescent="0.3">
      <c r="E209" s="3" t="s">
        <v>2397</v>
      </c>
      <c r="F209" s="8">
        <v>1</v>
      </c>
    </row>
    <row r="210" spans="5:6" x14ac:dyDescent="0.3">
      <c r="E210" s="3" t="s">
        <v>1261</v>
      </c>
      <c r="F210" s="8">
        <v>1</v>
      </c>
    </row>
    <row r="211" spans="5:6" x14ac:dyDescent="0.3">
      <c r="E211" s="3" t="s">
        <v>2229</v>
      </c>
      <c r="F211" s="8">
        <v>1</v>
      </c>
    </row>
    <row r="212" spans="5:6" x14ac:dyDescent="0.3">
      <c r="E212" s="3" t="s">
        <v>2383</v>
      </c>
      <c r="F212" s="8">
        <v>3</v>
      </c>
    </row>
    <row r="213" spans="5:6" x14ac:dyDescent="0.3">
      <c r="E213" s="3" t="s">
        <v>1691</v>
      </c>
      <c r="F213" s="8">
        <v>2</v>
      </c>
    </row>
    <row r="214" spans="5:6" x14ac:dyDescent="0.3">
      <c r="E214" s="3" t="s">
        <v>196</v>
      </c>
      <c r="F214" s="8">
        <v>5</v>
      </c>
    </row>
    <row r="215" spans="5:6" x14ac:dyDescent="0.3">
      <c r="E215" s="3" t="s">
        <v>1629</v>
      </c>
      <c r="F215" s="8">
        <v>1</v>
      </c>
    </row>
    <row r="216" spans="5:6" x14ac:dyDescent="0.3">
      <c r="E216" s="3" t="s">
        <v>1816</v>
      </c>
      <c r="F216" s="8">
        <v>2</v>
      </c>
    </row>
    <row r="217" spans="5:6" x14ac:dyDescent="0.3">
      <c r="E217" s="3" t="s">
        <v>311</v>
      </c>
      <c r="F217" s="8">
        <v>1</v>
      </c>
    </row>
    <row r="218" spans="5:6" x14ac:dyDescent="0.3">
      <c r="E218" s="3" t="s">
        <v>1453</v>
      </c>
      <c r="F218" s="8">
        <v>2</v>
      </c>
    </row>
    <row r="219" spans="5:6" x14ac:dyDescent="0.3">
      <c r="E219" s="3" t="s">
        <v>991</v>
      </c>
      <c r="F219" s="8">
        <v>5</v>
      </c>
    </row>
    <row r="220" spans="5:6" x14ac:dyDescent="0.3">
      <c r="E220" s="3" t="s">
        <v>1179</v>
      </c>
      <c r="F220" s="8">
        <v>1</v>
      </c>
    </row>
    <row r="221" spans="5:6" x14ac:dyDescent="0.3">
      <c r="E221" s="3" t="s">
        <v>28</v>
      </c>
      <c r="F221" s="8">
        <v>30</v>
      </c>
    </row>
    <row r="222" spans="5:6" x14ac:dyDescent="0.3">
      <c r="E222" s="3" t="s">
        <v>1635</v>
      </c>
      <c r="F222" s="8">
        <v>5</v>
      </c>
    </row>
    <row r="223" spans="5:6" x14ac:dyDescent="0.3">
      <c r="E223" s="3" t="s">
        <v>1633</v>
      </c>
      <c r="F223" s="8">
        <v>1</v>
      </c>
    </row>
    <row r="224" spans="5:6" x14ac:dyDescent="0.3">
      <c r="E224" s="3" t="s">
        <v>1711</v>
      </c>
      <c r="F224" s="8">
        <v>2</v>
      </c>
    </row>
    <row r="225" spans="5:6" x14ac:dyDescent="0.3">
      <c r="E225" s="3" t="s">
        <v>2075</v>
      </c>
      <c r="F225" s="8">
        <v>1</v>
      </c>
    </row>
    <row r="226" spans="5:6" x14ac:dyDescent="0.3">
      <c r="E226" s="3" t="s">
        <v>2409</v>
      </c>
      <c r="F226" s="8">
        <v>1</v>
      </c>
    </row>
    <row r="227" spans="5:6" x14ac:dyDescent="0.3">
      <c r="E227" s="3" t="s">
        <v>1599</v>
      </c>
      <c r="F227" s="8">
        <v>3</v>
      </c>
    </row>
    <row r="228" spans="5:6" x14ac:dyDescent="0.3">
      <c r="E228" s="3" t="s">
        <v>2740</v>
      </c>
      <c r="F228" s="8">
        <v>1</v>
      </c>
    </row>
    <row r="229" spans="5:6" x14ac:dyDescent="0.3">
      <c r="E229" s="3" t="s">
        <v>1977</v>
      </c>
      <c r="F229" s="8">
        <v>2</v>
      </c>
    </row>
    <row r="230" spans="5:6" x14ac:dyDescent="0.3">
      <c r="E230" s="3" t="s">
        <v>2986</v>
      </c>
      <c r="F230" s="8">
        <v>1</v>
      </c>
    </row>
    <row r="231" spans="5:6" x14ac:dyDescent="0.3">
      <c r="E231" s="3" t="s">
        <v>2329</v>
      </c>
      <c r="F231" s="8">
        <v>1</v>
      </c>
    </row>
    <row r="232" spans="5:6" x14ac:dyDescent="0.3">
      <c r="E232" s="3" t="s">
        <v>1302</v>
      </c>
      <c r="F232" s="8">
        <v>5</v>
      </c>
    </row>
    <row r="233" spans="5:6" x14ac:dyDescent="0.3">
      <c r="E233" s="3" t="s">
        <v>1124</v>
      </c>
      <c r="F233" s="8">
        <v>2</v>
      </c>
    </row>
    <row r="234" spans="5:6" x14ac:dyDescent="0.3">
      <c r="E234" s="3" t="s">
        <v>897</v>
      </c>
      <c r="F234" s="8">
        <v>1</v>
      </c>
    </row>
    <row r="235" spans="5:6" x14ac:dyDescent="0.3">
      <c r="E235" s="3" t="s">
        <v>878</v>
      </c>
      <c r="F235" s="8">
        <v>5</v>
      </c>
    </row>
    <row r="236" spans="5:6" x14ac:dyDescent="0.3">
      <c r="E236" s="3" t="s">
        <v>1493</v>
      </c>
      <c r="F236" s="8">
        <v>4</v>
      </c>
    </row>
    <row r="237" spans="5:6" x14ac:dyDescent="0.3">
      <c r="E237" s="3" t="s">
        <v>2282</v>
      </c>
      <c r="F237" s="8">
        <v>1</v>
      </c>
    </row>
    <row r="238" spans="5:6" x14ac:dyDescent="0.3">
      <c r="E238" s="3" t="s">
        <v>2089</v>
      </c>
      <c r="F238" s="8">
        <v>1</v>
      </c>
    </row>
    <row r="239" spans="5:6" x14ac:dyDescent="0.3">
      <c r="E239" s="3" t="s">
        <v>1245</v>
      </c>
      <c r="F239" s="8">
        <v>2</v>
      </c>
    </row>
    <row r="240" spans="5:6" x14ac:dyDescent="0.3">
      <c r="E240" s="3" t="s">
        <v>2068</v>
      </c>
      <c r="F240" s="8">
        <v>2</v>
      </c>
    </row>
    <row r="241" spans="5:6" x14ac:dyDescent="0.3">
      <c r="E241" s="3" t="s">
        <v>693</v>
      </c>
      <c r="F241" s="8">
        <v>2</v>
      </c>
    </row>
    <row r="242" spans="5:6" x14ac:dyDescent="0.3">
      <c r="E242" s="3" t="s">
        <v>1421</v>
      </c>
      <c r="F242" s="8">
        <v>5</v>
      </c>
    </row>
    <row r="243" spans="5:6" x14ac:dyDescent="0.3">
      <c r="E243" s="3" t="s">
        <v>994</v>
      </c>
      <c r="F243" s="8">
        <v>2</v>
      </c>
    </row>
    <row r="244" spans="5:6" x14ac:dyDescent="0.3">
      <c r="E244" s="3" t="s">
        <v>1054</v>
      </c>
      <c r="F244" s="8">
        <v>3</v>
      </c>
    </row>
    <row r="245" spans="5:6" x14ac:dyDescent="0.3">
      <c r="E245" s="3" t="s">
        <v>1101</v>
      </c>
      <c r="F245" s="8">
        <v>2</v>
      </c>
    </row>
    <row r="246" spans="5:6" x14ac:dyDescent="0.3">
      <c r="E246" s="3" t="s">
        <v>1104</v>
      </c>
      <c r="F246" s="8">
        <v>4</v>
      </c>
    </row>
    <row r="247" spans="5:6" x14ac:dyDescent="0.3">
      <c r="E247" s="3" t="s">
        <v>1362</v>
      </c>
      <c r="F247" s="8">
        <v>2</v>
      </c>
    </row>
    <row r="248" spans="5:6" x14ac:dyDescent="0.3">
      <c r="E248" s="3" t="s">
        <v>216</v>
      </c>
      <c r="F248" s="8">
        <v>3</v>
      </c>
    </row>
    <row r="249" spans="5:6" x14ac:dyDescent="0.3">
      <c r="E249" s="3" t="s">
        <v>1006</v>
      </c>
      <c r="F249" s="8">
        <v>2</v>
      </c>
    </row>
    <row r="250" spans="5:6" x14ac:dyDescent="0.3">
      <c r="E250" s="3" t="s">
        <v>792</v>
      </c>
      <c r="F250" s="8">
        <v>2</v>
      </c>
    </row>
    <row r="251" spans="5:6" x14ac:dyDescent="0.3">
      <c r="E251" s="3" t="s">
        <v>2215</v>
      </c>
      <c r="F251" s="8">
        <v>3</v>
      </c>
    </row>
    <row r="252" spans="5:6" x14ac:dyDescent="0.3">
      <c r="E252" s="3" t="s">
        <v>2301</v>
      </c>
      <c r="F252" s="8">
        <v>3</v>
      </c>
    </row>
    <row r="253" spans="5:6" x14ac:dyDescent="0.3">
      <c r="E253" s="3" t="s">
        <v>1130</v>
      </c>
      <c r="F253" s="8">
        <v>3</v>
      </c>
    </row>
    <row r="254" spans="5:6" x14ac:dyDescent="0.3">
      <c r="E254" s="3" t="s">
        <v>2353</v>
      </c>
      <c r="F254" s="8">
        <v>1</v>
      </c>
    </row>
    <row r="255" spans="5:6" x14ac:dyDescent="0.3">
      <c r="E255" s="3" t="s">
        <v>1219</v>
      </c>
      <c r="F255" s="8">
        <v>4</v>
      </c>
    </row>
    <row r="256" spans="5:6" x14ac:dyDescent="0.3">
      <c r="E256" s="3" t="s">
        <v>1697</v>
      </c>
      <c r="F256" s="8">
        <v>1</v>
      </c>
    </row>
    <row r="257" spans="5:6" x14ac:dyDescent="0.3">
      <c r="E257" s="3" t="s">
        <v>1750</v>
      </c>
      <c r="F257" s="8">
        <v>1</v>
      </c>
    </row>
    <row r="258" spans="5:6" x14ac:dyDescent="0.3">
      <c r="E258" s="3" t="s">
        <v>226</v>
      </c>
      <c r="F258" s="8">
        <v>1</v>
      </c>
    </row>
    <row r="259" spans="5:6" x14ac:dyDescent="0.3">
      <c r="E259" s="3" t="s">
        <v>1919</v>
      </c>
      <c r="F259" s="8">
        <v>1</v>
      </c>
    </row>
    <row r="260" spans="5:6" x14ac:dyDescent="0.3">
      <c r="E260" s="3" t="s">
        <v>1618</v>
      </c>
      <c r="F260" s="8">
        <v>2</v>
      </c>
    </row>
    <row r="261" spans="5:6" x14ac:dyDescent="0.3">
      <c r="E261" s="3" t="s">
        <v>2443</v>
      </c>
      <c r="F261" s="8">
        <v>1</v>
      </c>
    </row>
    <row r="262" spans="5:6" x14ac:dyDescent="0.3">
      <c r="E262" s="3" t="s">
        <v>2332</v>
      </c>
      <c r="F262" s="8">
        <v>1</v>
      </c>
    </row>
    <row r="263" spans="5:6" x14ac:dyDescent="0.3">
      <c r="E263" s="3" t="s">
        <v>1649</v>
      </c>
      <c r="F263" s="8">
        <v>1</v>
      </c>
    </row>
    <row r="264" spans="5:6" x14ac:dyDescent="0.3">
      <c r="E264" s="3" t="s">
        <v>706</v>
      </c>
      <c r="F264" s="8">
        <v>2</v>
      </c>
    </row>
    <row r="265" spans="5:6" x14ac:dyDescent="0.3">
      <c r="E265" s="3" t="s">
        <v>1063</v>
      </c>
      <c r="F265" s="8">
        <v>2</v>
      </c>
    </row>
    <row r="266" spans="5:6" x14ac:dyDescent="0.3">
      <c r="E266" s="3" t="s">
        <v>651</v>
      </c>
      <c r="F266" s="8">
        <v>4</v>
      </c>
    </row>
    <row r="267" spans="5:6" x14ac:dyDescent="0.3">
      <c r="E267" s="3" t="s">
        <v>1811</v>
      </c>
      <c r="F267" s="8">
        <v>1</v>
      </c>
    </row>
    <row r="268" spans="5:6" x14ac:dyDescent="0.3">
      <c r="E268" s="3" t="s">
        <v>917</v>
      </c>
      <c r="F268" s="8">
        <v>1</v>
      </c>
    </row>
    <row r="269" spans="5:6" x14ac:dyDescent="0.3">
      <c r="E269" s="3" t="s">
        <v>1501</v>
      </c>
      <c r="F269" s="8">
        <v>1</v>
      </c>
    </row>
    <row r="270" spans="5:6" x14ac:dyDescent="0.3">
      <c r="E270" s="3" t="s">
        <v>2662</v>
      </c>
      <c r="F270" s="8">
        <v>1</v>
      </c>
    </row>
    <row r="271" spans="5:6" x14ac:dyDescent="0.3">
      <c r="E271" s="3" t="s">
        <v>1049</v>
      </c>
      <c r="F271" s="8">
        <v>1</v>
      </c>
    </row>
    <row r="272" spans="5:6" x14ac:dyDescent="0.3">
      <c r="E272" s="3" t="s">
        <v>2180</v>
      </c>
      <c r="F272" s="8">
        <v>2</v>
      </c>
    </row>
    <row r="273" spans="5:6" x14ac:dyDescent="0.3">
      <c r="E273" s="3" t="s">
        <v>2057</v>
      </c>
      <c r="F273" s="8">
        <v>2</v>
      </c>
    </row>
    <row r="274" spans="5:6" x14ac:dyDescent="0.3">
      <c r="E274" s="3" t="s">
        <v>1479</v>
      </c>
      <c r="F274" s="8">
        <v>1</v>
      </c>
    </row>
    <row r="275" spans="5:6" x14ac:dyDescent="0.3">
      <c r="E275" s="3" t="s">
        <v>1666</v>
      </c>
      <c r="F275" s="8">
        <v>3</v>
      </c>
    </row>
    <row r="276" spans="5:6" x14ac:dyDescent="0.3">
      <c r="E276" s="3" t="s">
        <v>881</v>
      </c>
      <c r="F276" s="8">
        <v>1</v>
      </c>
    </row>
    <row r="277" spans="5:6" x14ac:dyDescent="0.3">
      <c r="E277" s="3" t="s">
        <v>700</v>
      </c>
      <c r="F277" s="8">
        <v>1</v>
      </c>
    </row>
    <row r="278" spans="5:6" x14ac:dyDescent="0.3">
      <c r="E278" s="3" t="s">
        <v>2113</v>
      </c>
      <c r="F278" s="8">
        <v>1</v>
      </c>
    </row>
    <row r="279" spans="5:6" x14ac:dyDescent="0.3">
      <c r="E279" s="3" t="s">
        <v>1972</v>
      </c>
      <c r="F279" s="8">
        <v>1</v>
      </c>
    </row>
    <row r="280" spans="5:6" x14ac:dyDescent="0.3">
      <c r="E280" s="3" t="s">
        <v>1317</v>
      </c>
      <c r="F280" s="8">
        <v>3</v>
      </c>
    </row>
    <row r="281" spans="5:6" x14ac:dyDescent="0.3">
      <c r="E281" s="3" t="s">
        <v>548</v>
      </c>
      <c r="F281" s="8">
        <v>3</v>
      </c>
    </row>
    <row r="282" spans="5:6" x14ac:dyDescent="0.3">
      <c r="E282" s="3" t="s">
        <v>1835</v>
      </c>
      <c r="F282" s="8">
        <v>1</v>
      </c>
    </row>
    <row r="283" spans="5:6" x14ac:dyDescent="0.3">
      <c r="E283" s="3" t="s">
        <v>1604</v>
      </c>
      <c r="F283" s="8">
        <v>1</v>
      </c>
    </row>
    <row r="284" spans="5:6" x14ac:dyDescent="0.3">
      <c r="E284" s="3" t="s">
        <v>173</v>
      </c>
      <c r="F284" s="8">
        <v>3</v>
      </c>
    </row>
    <row r="285" spans="5:6" x14ac:dyDescent="0.3">
      <c r="E285" s="3" t="s">
        <v>1568</v>
      </c>
      <c r="F285" s="8">
        <v>2</v>
      </c>
    </row>
    <row r="286" spans="5:6" x14ac:dyDescent="0.3">
      <c r="E286" s="3" t="s">
        <v>697</v>
      </c>
      <c r="F286" s="8">
        <v>3</v>
      </c>
    </row>
    <row r="287" spans="5:6" x14ac:dyDescent="0.3">
      <c r="E287" s="3" t="s">
        <v>1389</v>
      </c>
      <c r="F287" s="8">
        <v>2</v>
      </c>
    </row>
    <row r="288" spans="5:6" x14ac:dyDescent="0.3">
      <c r="E288" s="3" t="s">
        <v>620</v>
      </c>
      <c r="F288" s="8">
        <v>4</v>
      </c>
    </row>
    <row r="289" spans="5:6" x14ac:dyDescent="0.3">
      <c r="E289" s="3" t="s">
        <v>2139</v>
      </c>
      <c r="F289" s="8">
        <v>2</v>
      </c>
    </row>
    <row r="290" spans="5:6" x14ac:dyDescent="0.3">
      <c r="E290" s="3" t="s">
        <v>2107</v>
      </c>
      <c r="F290" s="8">
        <v>1</v>
      </c>
    </row>
    <row r="291" spans="5:6" x14ac:dyDescent="0.3">
      <c r="E291" s="3" t="s">
        <v>1404</v>
      </c>
      <c r="F291" s="8">
        <v>1</v>
      </c>
    </row>
    <row r="292" spans="5:6" x14ac:dyDescent="0.3">
      <c r="E292" s="3" t="s">
        <v>2011</v>
      </c>
      <c r="F292" s="8">
        <v>1</v>
      </c>
    </row>
    <row r="293" spans="5:6" x14ac:dyDescent="0.3">
      <c r="E293" s="3" t="s">
        <v>3011</v>
      </c>
      <c r="F293" s="8">
        <v>1</v>
      </c>
    </row>
    <row r="294" spans="5:6" x14ac:dyDescent="0.3">
      <c r="E294" s="3" t="s">
        <v>1173</v>
      </c>
      <c r="F294" s="8">
        <v>4</v>
      </c>
    </row>
    <row r="295" spans="5:6" x14ac:dyDescent="0.3">
      <c r="E295" s="3" t="s">
        <v>2655</v>
      </c>
      <c r="F295" s="8">
        <v>1</v>
      </c>
    </row>
    <row r="296" spans="5:6" x14ac:dyDescent="0.3">
      <c r="E296" s="3" t="s">
        <v>1092</v>
      </c>
      <c r="F296" s="8">
        <v>2</v>
      </c>
    </row>
    <row r="297" spans="5:6" x14ac:dyDescent="0.3">
      <c r="E297" s="3" t="s">
        <v>1928</v>
      </c>
      <c r="F297" s="8">
        <v>2</v>
      </c>
    </row>
    <row r="298" spans="5:6" x14ac:dyDescent="0.3">
      <c r="E298" s="3" t="s">
        <v>907</v>
      </c>
      <c r="F298" s="8">
        <v>1</v>
      </c>
    </row>
    <row r="299" spans="5:6" x14ac:dyDescent="0.3">
      <c r="E299" s="3" t="s">
        <v>2387</v>
      </c>
      <c r="F299" s="8">
        <v>2</v>
      </c>
    </row>
    <row r="300" spans="5:6" x14ac:dyDescent="0.3">
      <c r="E300" s="3" t="s">
        <v>1476</v>
      </c>
      <c r="F300" s="8">
        <v>2</v>
      </c>
    </row>
    <row r="301" spans="5:6" x14ac:dyDescent="0.3">
      <c r="E301" s="3" t="s">
        <v>970</v>
      </c>
      <c r="F301" s="8">
        <v>1</v>
      </c>
    </row>
    <row r="302" spans="5:6" x14ac:dyDescent="0.3">
      <c r="E302" s="3" t="s">
        <v>1009</v>
      </c>
      <c r="F302" s="8">
        <v>2</v>
      </c>
    </row>
    <row r="303" spans="5:6" x14ac:dyDescent="0.3">
      <c r="E303" s="3" t="s">
        <v>57</v>
      </c>
      <c r="F303" s="8">
        <v>7</v>
      </c>
    </row>
    <row r="304" spans="5:6" x14ac:dyDescent="0.3">
      <c r="E304" s="3" t="s">
        <v>136</v>
      </c>
      <c r="F304" s="8">
        <v>2</v>
      </c>
    </row>
    <row r="305" spans="5:6" x14ac:dyDescent="0.3">
      <c r="E305" s="3" t="s">
        <v>1392</v>
      </c>
      <c r="F305" s="8">
        <v>2</v>
      </c>
    </row>
    <row r="306" spans="5:6" x14ac:dyDescent="0.3">
      <c r="E306" s="3" t="s">
        <v>1574</v>
      </c>
      <c r="F306" s="8">
        <v>1</v>
      </c>
    </row>
    <row r="307" spans="5:6" x14ac:dyDescent="0.3">
      <c r="E307" s="3" t="s">
        <v>1473</v>
      </c>
      <c r="F307" s="8">
        <v>3</v>
      </c>
    </row>
    <row r="308" spans="5:6" x14ac:dyDescent="0.3">
      <c r="E308" s="3" t="s">
        <v>660</v>
      </c>
      <c r="F308" s="8">
        <v>2</v>
      </c>
    </row>
    <row r="309" spans="5:6" x14ac:dyDescent="0.3">
      <c r="E309" s="3" t="s">
        <v>438</v>
      </c>
      <c r="F309" s="8">
        <v>1</v>
      </c>
    </row>
    <row r="310" spans="5:6" x14ac:dyDescent="0.3">
      <c r="E310" s="3" t="s">
        <v>2581</v>
      </c>
      <c r="F310" s="8">
        <v>1</v>
      </c>
    </row>
    <row r="311" spans="5:6" x14ac:dyDescent="0.3">
      <c r="E311" s="3" t="s">
        <v>924</v>
      </c>
      <c r="F311" s="8">
        <v>3</v>
      </c>
    </row>
    <row r="312" spans="5:6" x14ac:dyDescent="0.3">
      <c r="E312" s="3" t="s">
        <v>844</v>
      </c>
      <c r="F312" s="8">
        <v>4</v>
      </c>
    </row>
    <row r="313" spans="5:6" x14ac:dyDescent="0.3">
      <c r="E313" s="3" t="s">
        <v>1728</v>
      </c>
      <c r="F313" s="8">
        <v>2</v>
      </c>
    </row>
    <row r="314" spans="5:6" x14ac:dyDescent="0.3">
      <c r="E314" s="3" t="s">
        <v>435</v>
      </c>
      <c r="F314" s="8">
        <v>1</v>
      </c>
    </row>
    <row r="315" spans="5:6" x14ac:dyDescent="0.3">
      <c r="E315" s="3" t="s">
        <v>778</v>
      </c>
      <c r="F315" s="8">
        <v>1</v>
      </c>
    </row>
    <row r="316" spans="5:6" x14ac:dyDescent="0.3">
      <c r="E316" s="3" t="s">
        <v>703</v>
      </c>
      <c r="F316" s="8">
        <v>2</v>
      </c>
    </row>
    <row r="317" spans="5:6" x14ac:dyDescent="0.3">
      <c r="E317" s="3" t="s">
        <v>420</v>
      </c>
      <c r="F317" s="8">
        <v>1</v>
      </c>
    </row>
    <row r="318" spans="5:6" x14ac:dyDescent="0.3">
      <c r="E318" s="3" t="s">
        <v>2898</v>
      </c>
      <c r="F318" s="8">
        <v>1</v>
      </c>
    </row>
    <row r="319" spans="5:6" x14ac:dyDescent="0.3">
      <c r="E319" s="3" t="s">
        <v>955</v>
      </c>
      <c r="F319" s="8">
        <v>3</v>
      </c>
    </row>
    <row r="320" spans="5:6" x14ac:dyDescent="0.3">
      <c r="E320" s="3" t="s">
        <v>816</v>
      </c>
      <c r="F320" s="8">
        <v>1</v>
      </c>
    </row>
    <row r="321" spans="5:6" x14ac:dyDescent="0.3">
      <c r="E321" s="3" t="s">
        <v>1115</v>
      </c>
      <c r="F321" s="8">
        <v>2</v>
      </c>
    </row>
    <row r="322" spans="5:6" x14ac:dyDescent="0.3">
      <c r="E322" s="3" t="s">
        <v>1413</v>
      </c>
      <c r="F322" s="8">
        <v>1</v>
      </c>
    </row>
    <row r="323" spans="5:6" x14ac:dyDescent="0.3">
      <c r="E323" s="3" t="s">
        <v>1571</v>
      </c>
      <c r="F323" s="8">
        <v>2</v>
      </c>
    </row>
    <row r="324" spans="5:6" x14ac:dyDescent="0.3">
      <c r="E324" s="3" t="s">
        <v>1562</v>
      </c>
      <c r="F324" s="8">
        <v>1</v>
      </c>
    </row>
    <row r="325" spans="5:6" x14ac:dyDescent="0.3">
      <c r="E325" s="3" t="s">
        <v>355</v>
      </c>
      <c r="F325" s="8">
        <v>2</v>
      </c>
    </row>
    <row r="326" spans="5:6" x14ac:dyDescent="0.3">
      <c r="E326" s="3" t="s">
        <v>551</v>
      </c>
      <c r="F326" s="8">
        <v>1</v>
      </c>
    </row>
    <row r="327" spans="5:6" x14ac:dyDescent="0.3">
      <c r="E327" s="3" t="s">
        <v>519</v>
      </c>
      <c r="F327" s="8">
        <v>2</v>
      </c>
    </row>
    <row r="328" spans="5:6" x14ac:dyDescent="0.3">
      <c r="E328" s="3" t="s">
        <v>133</v>
      </c>
      <c r="F328" s="8">
        <v>3</v>
      </c>
    </row>
    <row r="329" spans="5:6" x14ac:dyDescent="0.3">
      <c r="E329" s="3" t="s">
        <v>501</v>
      </c>
      <c r="F329" s="8">
        <v>1</v>
      </c>
    </row>
    <row r="330" spans="5:6" x14ac:dyDescent="0.3">
      <c r="E330" s="3" t="s">
        <v>2304</v>
      </c>
      <c r="F330" s="8">
        <v>1</v>
      </c>
    </row>
    <row r="331" spans="5:6" x14ac:dyDescent="0.3">
      <c r="E331" s="3" t="s">
        <v>1229</v>
      </c>
      <c r="F331" s="8">
        <v>1</v>
      </c>
    </row>
    <row r="332" spans="5:6" x14ac:dyDescent="0.3">
      <c r="E332" s="3" t="s">
        <v>1832</v>
      </c>
      <c r="F332" s="8">
        <v>2</v>
      </c>
    </row>
    <row r="333" spans="5:6" x14ac:dyDescent="0.3">
      <c r="E333" s="3" t="s">
        <v>399</v>
      </c>
      <c r="F333" s="8">
        <v>3</v>
      </c>
    </row>
    <row r="334" spans="5:6" x14ac:dyDescent="0.3">
      <c r="E334" s="3" t="s">
        <v>623</v>
      </c>
      <c r="F334" s="8">
        <v>2</v>
      </c>
    </row>
    <row r="335" spans="5:6" x14ac:dyDescent="0.3">
      <c r="E335" s="3" t="s">
        <v>638</v>
      </c>
      <c r="F335" s="8">
        <v>3</v>
      </c>
    </row>
    <row r="336" spans="5:6" x14ac:dyDescent="0.3">
      <c r="E336" s="3" t="s">
        <v>2144</v>
      </c>
      <c r="F336" s="8">
        <v>1</v>
      </c>
    </row>
    <row r="337" spans="5:6" x14ac:dyDescent="0.3">
      <c r="E337" s="3" t="s">
        <v>1685</v>
      </c>
      <c r="F337" s="8">
        <v>1</v>
      </c>
    </row>
    <row r="338" spans="5:6" x14ac:dyDescent="0.3">
      <c r="E338" s="3" t="s">
        <v>2674</v>
      </c>
      <c r="F338" s="8">
        <v>1</v>
      </c>
    </row>
    <row r="339" spans="5:6" x14ac:dyDescent="0.3">
      <c r="E339" s="3" t="s">
        <v>1947</v>
      </c>
      <c r="F339" s="8">
        <v>1</v>
      </c>
    </row>
    <row r="340" spans="5:6" x14ac:dyDescent="0.3">
      <c r="E340" s="3" t="s">
        <v>674</v>
      </c>
      <c r="F340" s="8">
        <v>2</v>
      </c>
    </row>
    <row r="341" spans="5:6" x14ac:dyDescent="0.3">
      <c r="E341" s="3" t="s">
        <v>1640</v>
      </c>
      <c r="F341" s="8">
        <v>1</v>
      </c>
    </row>
    <row r="342" spans="5:6" x14ac:dyDescent="0.3">
      <c r="E342" s="3" t="s">
        <v>789</v>
      </c>
      <c r="F342" s="8">
        <v>2</v>
      </c>
    </row>
    <row r="343" spans="5:6" x14ac:dyDescent="0.3">
      <c r="E343" s="3" t="s">
        <v>328</v>
      </c>
      <c r="F343" s="8">
        <v>1</v>
      </c>
    </row>
    <row r="344" spans="5:6" x14ac:dyDescent="0.3">
      <c r="E344" s="3" t="s">
        <v>384</v>
      </c>
      <c r="F344" s="8">
        <v>3</v>
      </c>
    </row>
    <row r="345" spans="5:6" x14ac:dyDescent="0.3">
      <c r="E345" s="3" t="s">
        <v>1700</v>
      </c>
      <c r="F345" s="8">
        <v>2</v>
      </c>
    </row>
    <row r="346" spans="5:6" x14ac:dyDescent="0.3">
      <c r="E346" s="3" t="s">
        <v>795</v>
      </c>
      <c r="F346" s="8">
        <v>4</v>
      </c>
    </row>
    <row r="347" spans="5:6" x14ac:dyDescent="0.3">
      <c r="E347" s="3" t="s">
        <v>1723</v>
      </c>
      <c r="F347" s="8">
        <v>2</v>
      </c>
    </row>
    <row r="348" spans="5:6" x14ac:dyDescent="0.3">
      <c r="E348" s="3" t="s">
        <v>2390</v>
      </c>
      <c r="F348" s="8">
        <v>1</v>
      </c>
    </row>
    <row r="349" spans="5:6" x14ac:dyDescent="0.3">
      <c r="E349" s="3" t="s">
        <v>1148</v>
      </c>
      <c r="F349" s="8">
        <v>3</v>
      </c>
    </row>
    <row r="350" spans="5:6" x14ac:dyDescent="0.3">
      <c r="E350" s="3" t="s">
        <v>2631</v>
      </c>
      <c r="F350" s="8">
        <v>1</v>
      </c>
    </row>
    <row r="351" spans="5:6" x14ac:dyDescent="0.3">
      <c r="E351" s="3" t="s">
        <v>980</v>
      </c>
      <c r="F351" s="8">
        <v>1</v>
      </c>
    </row>
    <row r="352" spans="5:6" x14ac:dyDescent="0.3">
      <c r="E352" s="3" t="s">
        <v>522</v>
      </c>
      <c r="F352" s="8">
        <v>1</v>
      </c>
    </row>
    <row r="353" spans="5:6" x14ac:dyDescent="0.3">
      <c r="E353" s="3" t="s">
        <v>2800</v>
      </c>
      <c r="F353" s="8">
        <v>1</v>
      </c>
    </row>
    <row r="354" spans="5:6" x14ac:dyDescent="0.3">
      <c r="E354" s="3" t="s">
        <v>885</v>
      </c>
      <c r="F354" s="8">
        <v>1</v>
      </c>
    </row>
    <row r="355" spans="5:6" x14ac:dyDescent="0.3">
      <c r="E355" s="3" t="s">
        <v>1295</v>
      </c>
      <c r="F355" s="8">
        <v>1</v>
      </c>
    </row>
    <row r="356" spans="5:6" x14ac:dyDescent="0.3">
      <c r="E356" s="3" t="s">
        <v>612</v>
      </c>
      <c r="F356" s="8">
        <v>2</v>
      </c>
    </row>
    <row r="357" spans="5:6" x14ac:dyDescent="0.3">
      <c r="E357" s="3" t="s">
        <v>806</v>
      </c>
      <c r="F357" s="8">
        <v>1</v>
      </c>
    </row>
    <row r="358" spans="5:6" x14ac:dyDescent="0.3">
      <c r="E358" s="3" t="s">
        <v>1236</v>
      </c>
      <c r="F358" s="8">
        <v>1</v>
      </c>
    </row>
    <row r="359" spans="5:6" x14ac:dyDescent="0.3">
      <c r="E359" s="3" t="s">
        <v>1084</v>
      </c>
      <c r="F359" s="8">
        <v>2</v>
      </c>
    </row>
    <row r="360" spans="5:6" x14ac:dyDescent="0.3">
      <c r="E360" s="3" t="s">
        <v>1036</v>
      </c>
      <c r="F360" s="8">
        <v>4</v>
      </c>
    </row>
    <row r="361" spans="5:6" x14ac:dyDescent="0.3">
      <c r="E361" s="3" t="s">
        <v>102</v>
      </c>
      <c r="F361" s="8">
        <v>1</v>
      </c>
    </row>
    <row r="362" spans="5:6" x14ac:dyDescent="0.3">
      <c r="E362" s="3" t="s">
        <v>654</v>
      </c>
      <c r="F362" s="8">
        <v>2</v>
      </c>
    </row>
    <row r="363" spans="5:6" x14ac:dyDescent="0.3">
      <c r="E363" s="3" t="s">
        <v>2256</v>
      </c>
      <c r="F363" s="8">
        <v>1</v>
      </c>
    </row>
    <row r="364" spans="5:6" x14ac:dyDescent="0.3">
      <c r="E364" s="3" t="s">
        <v>988</v>
      </c>
      <c r="F364" s="8">
        <v>2</v>
      </c>
    </row>
    <row r="365" spans="5:6" x14ac:dyDescent="0.3">
      <c r="E365" s="3" t="s">
        <v>2890</v>
      </c>
      <c r="F365" s="8">
        <v>1</v>
      </c>
    </row>
    <row r="366" spans="5:6" x14ac:dyDescent="0.3">
      <c r="E366" s="3" t="s">
        <v>1057</v>
      </c>
      <c r="F366" s="8">
        <v>2</v>
      </c>
    </row>
    <row r="367" spans="5:6" x14ac:dyDescent="0.3">
      <c r="E367" s="3" t="s">
        <v>645</v>
      </c>
      <c r="F367" s="8">
        <v>2</v>
      </c>
    </row>
    <row r="368" spans="5:6" x14ac:dyDescent="0.3">
      <c r="E368" s="3" t="s">
        <v>121</v>
      </c>
      <c r="F368" s="8">
        <v>1</v>
      </c>
    </row>
    <row r="369" spans="5:6" x14ac:dyDescent="0.3">
      <c r="E369" s="3" t="s">
        <v>465</v>
      </c>
      <c r="F369" s="8">
        <v>2</v>
      </c>
    </row>
    <row r="370" spans="5:6" x14ac:dyDescent="0.3">
      <c r="E370" s="3" t="s">
        <v>668</v>
      </c>
      <c r="F370" s="8">
        <v>1</v>
      </c>
    </row>
    <row r="371" spans="5:6" x14ac:dyDescent="0.3">
      <c r="E371" s="3" t="s">
        <v>715</v>
      </c>
      <c r="F371" s="8">
        <v>1</v>
      </c>
    </row>
    <row r="372" spans="5:6" x14ac:dyDescent="0.3">
      <c r="E372" s="3" t="s">
        <v>910</v>
      </c>
      <c r="F372" s="8">
        <v>4</v>
      </c>
    </row>
    <row r="373" spans="5:6" x14ac:dyDescent="0.3">
      <c r="E373" s="3" t="s">
        <v>231</v>
      </c>
      <c r="F373" s="8">
        <v>3</v>
      </c>
    </row>
    <row r="374" spans="5:6" x14ac:dyDescent="0.3">
      <c r="E374" s="3" t="s">
        <v>664</v>
      </c>
      <c r="F374" s="8">
        <v>2</v>
      </c>
    </row>
    <row r="375" spans="5:6" x14ac:dyDescent="0.3">
      <c r="E375" s="3" t="s">
        <v>40</v>
      </c>
      <c r="F375" s="8">
        <v>9</v>
      </c>
    </row>
    <row r="376" spans="5:6" x14ac:dyDescent="0.3">
      <c r="E376" s="3" t="s">
        <v>848</v>
      </c>
      <c r="F376" s="8">
        <v>2</v>
      </c>
    </row>
    <row r="377" spans="5:6" x14ac:dyDescent="0.3">
      <c r="E377" s="3" t="s">
        <v>569</v>
      </c>
      <c r="F377" s="8">
        <v>3</v>
      </c>
    </row>
    <row r="378" spans="5:6" x14ac:dyDescent="0.3">
      <c r="E378" s="3" t="s">
        <v>768</v>
      </c>
      <c r="F378" s="8">
        <v>2</v>
      </c>
    </row>
    <row r="379" spans="5:6" x14ac:dyDescent="0.3">
      <c r="E379" s="3" t="s">
        <v>615</v>
      </c>
      <c r="F379" s="8">
        <v>1</v>
      </c>
    </row>
    <row r="380" spans="5:6" x14ac:dyDescent="0.3">
      <c r="E380" s="3" t="s">
        <v>934</v>
      </c>
      <c r="F380" s="8">
        <v>4</v>
      </c>
    </row>
    <row r="381" spans="5:6" x14ac:dyDescent="0.3">
      <c r="E381" s="3" t="s">
        <v>1557</v>
      </c>
      <c r="F381" s="8">
        <v>2</v>
      </c>
    </row>
    <row r="382" spans="5:6" x14ac:dyDescent="0.3">
      <c r="E382" s="3" t="s">
        <v>2051</v>
      </c>
      <c r="F382" s="8">
        <v>2</v>
      </c>
    </row>
    <row r="383" spans="5:6" x14ac:dyDescent="0.3">
      <c r="E383" s="3" t="s">
        <v>462</v>
      </c>
      <c r="F383" s="8">
        <v>1</v>
      </c>
    </row>
    <row r="384" spans="5:6" x14ac:dyDescent="0.3">
      <c r="E384" s="3" t="s">
        <v>2823</v>
      </c>
      <c r="F384" s="8">
        <v>1</v>
      </c>
    </row>
    <row r="385" spans="5:6" x14ac:dyDescent="0.3">
      <c r="E385" s="3" t="s">
        <v>2983</v>
      </c>
      <c r="F385" s="8">
        <v>1</v>
      </c>
    </row>
    <row r="386" spans="5:6" x14ac:dyDescent="0.3">
      <c r="E386" s="3" t="s">
        <v>1485</v>
      </c>
      <c r="F386" s="8">
        <v>2</v>
      </c>
    </row>
    <row r="387" spans="5:6" x14ac:dyDescent="0.3">
      <c r="E387" s="3" t="s">
        <v>2836</v>
      </c>
      <c r="F387" s="8">
        <v>2</v>
      </c>
    </row>
    <row r="388" spans="5:6" x14ac:dyDescent="0.3">
      <c r="E388" s="3" t="s">
        <v>2271</v>
      </c>
      <c r="F388" s="8">
        <v>1</v>
      </c>
    </row>
    <row r="389" spans="5:6" x14ac:dyDescent="0.3">
      <c r="E389" s="3" t="s">
        <v>2124</v>
      </c>
      <c r="F389" s="8">
        <v>1</v>
      </c>
    </row>
    <row r="390" spans="5:6" x14ac:dyDescent="0.3">
      <c r="E390" s="3" t="s">
        <v>738</v>
      </c>
      <c r="F390" s="8">
        <v>4</v>
      </c>
    </row>
    <row r="391" spans="5:6" x14ac:dyDescent="0.3">
      <c r="E391" s="3" t="s">
        <v>410</v>
      </c>
      <c r="F391" s="8">
        <v>2</v>
      </c>
    </row>
    <row r="392" spans="5:6" x14ac:dyDescent="0.3">
      <c r="E392" s="3" t="s">
        <v>1087</v>
      </c>
      <c r="F392" s="8">
        <v>2</v>
      </c>
    </row>
    <row r="393" spans="5:6" x14ac:dyDescent="0.3">
      <c r="E393" s="3" t="s">
        <v>2566</v>
      </c>
      <c r="F393" s="8">
        <v>1</v>
      </c>
    </row>
    <row r="394" spans="5:6" x14ac:dyDescent="0.3">
      <c r="E394" s="3" t="s">
        <v>1776</v>
      </c>
      <c r="F394" s="8">
        <v>1</v>
      </c>
    </row>
    <row r="395" spans="5:6" x14ac:dyDescent="0.3">
      <c r="E395" s="3" t="s">
        <v>1646</v>
      </c>
      <c r="F395" s="8">
        <v>1</v>
      </c>
    </row>
    <row r="396" spans="5:6" x14ac:dyDescent="0.3">
      <c r="E396" s="3" t="s">
        <v>1922</v>
      </c>
      <c r="F396" s="8">
        <v>1</v>
      </c>
    </row>
    <row r="397" spans="5:6" x14ac:dyDescent="0.3">
      <c r="E397" s="3" t="s">
        <v>857</v>
      </c>
      <c r="F397" s="8">
        <v>1</v>
      </c>
    </row>
    <row r="398" spans="5:6" x14ac:dyDescent="0.3">
      <c r="E398" s="3" t="s">
        <v>854</v>
      </c>
      <c r="F398" s="8">
        <v>2</v>
      </c>
    </row>
    <row r="399" spans="5:6" x14ac:dyDescent="0.3">
      <c r="E399" s="3" t="s">
        <v>2538</v>
      </c>
      <c r="F399" s="8">
        <v>1</v>
      </c>
    </row>
    <row r="400" spans="5:6" x14ac:dyDescent="0.3">
      <c r="E400" s="3" t="s">
        <v>753</v>
      </c>
      <c r="F400" s="8">
        <v>2</v>
      </c>
    </row>
    <row r="401" spans="5:6" x14ac:dyDescent="0.3">
      <c r="E401" s="3" t="s">
        <v>1162</v>
      </c>
      <c r="F401" s="8">
        <v>2</v>
      </c>
    </row>
    <row r="402" spans="5:6" x14ac:dyDescent="0.3">
      <c r="E402" s="3" t="s">
        <v>1426</v>
      </c>
      <c r="F402" s="8">
        <v>2</v>
      </c>
    </row>
    <row r="403" spans="5:6" x14ac:dyDescent="0.3">
      <c r="E403" s="3" t="s">
        <v>2468</v>
      </c>
      <c r="F403" s="8">
        <v>1</v>
      </c>
    </row>
    <row r="404" spans="5:6" x14ac:dyDescent="0.3">
      <c r="E404" s="3" t="s">
        <v>617</v>
      </c>
      <c r="F404" s="8">
        <v>2</v>
      </c>
    </row>
    <row r="405" spans="5:6" x14ac:dyDescent="0.3">
      <c r="E405" s="3" t="s">
        <v>941</v>
      </c>
      <c r="F405" s="8">
        <v>1</v>
      </c>
    </row>
    <row r="406" spans="5:6" x14ac:dyDescent="0.3">
      <c r="E406" s="3" t="s">
        <v>1374</v>
      </c>
      <c r="F406" s="8">
        <v>1</v>
      </c>
    </row>
    <row r="407" spans="5:6" x14ac:dyDescent="0.3">
      <c r="E407" s="3" t="s">
        <v>1755</v>
      </c>
      <c r="F407" s="8">
        <v>2</v>
      </c>
    </row>
    <row r="408" spans="5:6" x14ac:dyDescent="0.3">
      <c r="E408" s="3" t="s">
        <v>726</v>
      </c>
      <c r="F408" s="8">
        <v>1</v>
      </c>
    </row>
    <row r="409" spans="5:6" x14ac:dyDescent="0.3">
      <c r="E409" s="3" t="s">
        <v>1864</v>
      </c>
      <c r="F409" s="8">
        <v>1</v>
      </c>
    </row>
    <row r="410" spans="5:6" x14ac:dyDescent="0.3">
      <c r="E410" s="3" t="s">
        <v>292</v>
      </c>
      <c r="F410" s="8">
        <v>2</v>
      </c>
    </row>
    <row r="411" spans="5:6" x14ac:dyDescent="0.3">
      <c r="E411" s="3" t="s">
        <v>811</v>
      </c>
      <c r="F411" s="8">
        <v>1</v>
      </c>
    </row>
    <row r="412" spans="5:6" x14ac:dyDescent="0.3">
      <c r="E412" s="3" t="s">
        <v>1587</v>
      </c>
      <c r="F412" s="8">
        <v>2</v>
      </c>
    </row>
    <row r="413" spans="5:6" x14ac:dyDescent="0.3">
      <c r="E413" s="3" t="s">
        <v>1022</v>
      </c>
      <c r="F413" s="8">
        <v>1</v>
      </c>
    </row>
    <row r="414" spans="5:6" x14ac:dyDescent="0.3">
      <c r="E414" s="3" t="s">
        <v>785</v>
      </c>
      <c r="F414" s="8">
        <v>1</v>
      </c>
    </row>
    <row r="415" spans="5:6" x14ac:dyDescent="0.3">
      <c r="E415" s="3" t="s">
        <v>1987</v>
      </c>
      <c r="F415" s="8">
        <v>1</v>
      </c>
    </row>
    <row r="416" spans="5:6" x14ac:dyDescent="0.3">
      <c r="E416" s="3" t="s">
        <v>605</v>
      </c>
      <c r="F416" s="8">
        <v>1</v>
      </c>
    </row>
    <row r="417" spans="5:6" x14ac:dyDescent="0.3">
      <c r="E417" s="3" t="s">
        <v>1195</v>
      </c>
      <c r="F417" s="8">
        <v>1</v>
      </c>
    </row>
    <row r="418" spans="5:6" x14ac:dyDescent="0.3">
      <c r="E418" s="3" t="s">
        <v>1536</v>
      </c>
      <c r="F418" s="8">
        <v>1</v>
      </c>
    </row>
    <row r="419" spans="5:6" x14ac:dyDescent="0.3">
      <c r="E419" s="3" t="s">
        <v>183</v>
      </c>
      <c r="F419" s="8">
        <v>2</v>
      </c>
    </row>
    <row r="420" spans="5:6" x14ac:dyDescent="0.3">
      <c r="E420" s="3" t="s">
        <v>488</v>
      </c>
      <c r="F420" s="8">
        <v>1</v>
      </c>
    </row>
    <row r="421" spans="5:6" x14ac:dyDescent="0.3">
      <c r="E421" s="3" t="s">
        <v>477</v>
      </c>
      <c r="F421" s="8">
        <v>1</v>
      </c>
    </row>
    <row r="422" spans="5:6" x14ac:dyDescent="0.3">
      <c r="E422" s="3" t="s">
        <v>209</v>
      </c>
      <c r="F422" s="8">
        <v>1</v>
      </c>
    </row>
    <row r="423" spans="5:6" x14ac:dyDescent="0.3">
      <c r="E423" s="3" t="s">
        <v>1802</v>
      </c>
      <c r="F423" s="8">
        <v>1</v>
      </c>
    </row>
    <row r="424" spans="5:6" x14ac:dyDescent="0.3">
      <c r="E424" s="3" t="s">
        <v>496</v>
      </c>
      <c r="F424" s="8">
        <v>1</v>
      </c>
    </row>
    <row r="425" spans="5:6" x14ac:dyDescent="0.3">
      <c r="E425" s="3" t="s">
        <v>1242</v>
      </c>
      <c r="F425" s="8">
        <v>1</v>
      </c>
    </row>
    <row r="426" spans="5:6" x14ac:dyDescent="0.3">
      <c r="E426" s="3" t="s">
        <v>1760</v>
      </c>
      <c r="F426" s="8">
        <v>1</v>
      </c>
    </row>
    <row r="427" spans="5:6" x14ac:dyDescent="0.3">
      <c r="E427" s="3" t="s">
        <v>1799</v>
      </c>
      <c r="F427" s="8">
        <v>2</v>
      </c>
    </row>
    <row r="428" spans="5:6" x14ac:dyDescent="0.3">
      <c r="E428" s="3" t="s">
        <v>48</v>
      </c>
      <c r="F428" s="8">
        <v>3</v>
      </c>
    </row>
    <row r="429" spans="5:6" x14ac:dyDescent="0.3">
      <c r="E429" s="3" t="s">
        <v>2350</v>
      </c>
      <c r="F429" s="8">
        <v>1</v>
      </c>
    </row>
    <row r="430" spans="5:6" x14ac:dyDescent="0.3">
      <c r="E430" s="3" t="s">
        <v>1490</v>
      </c>
      <c r="F430" s="8">
        <v>1</v>
      </c>
    </row>
    <row r="431" spans="5:6" x14ac:dyDescent="0.3">
      <c r="E431" s="3" t="s">
        <v>861</v>
      </c>
      <c r="F431" s="8">
        <v>1</v>
      </c>
    </row>
    <row r="432" spans="5:6" x14ac:dyDescent="0.3">
      <c r="E432" s="3" t="s">
        <v>342</v>
      </c>
      <c r="F432" s="8">
        <v>2</v>
      </c>
    </row>
    <row r="433" spans="5:6" x14ac:dyDescent="0.3">
      <c r="E433" s="3" t="s">
        <v>2976</v>
      </c>
      <c r="F433" s="8">
        <v>1</v>
      </c>
    </row>
    <row r="434" spans="5:6" x14ac:dyDescent="0.3">
      <c r="E434" s="3" t="s">
        <v>423</v>
      </c>
      <c r="F434" s="8">
        <v>2</v>
      </c>
    </row>
    <row r="435" spans="5:6" x14ac:dyDescent="0.3">
      <c r="E435" s="3" t="s">
        <v>2795</v>
      </c>
      <c r="F435" s="8">
        <v>1</v>
      </c>
    </row>
    <row r="436" spans="5:6" x14ac:dyDescent="0.3">
      <c r="E436" s="3" t="s">
        <v>1000</v>
      </c>
      <c r="F436" s="8">
        <v>1</v>
      </c>
    </row>
    <row r="437" spans="5:6" x14ac:dyDescent="0.3">
      <c r="E437" s="3" t="s">
        <v>2712</v>
      </c>
      <c r="F437" s="8">
        <v>1</v>
      </c>
    </row>
    <row r="438" spans="5:6" x14ac:dyDescent="0.3">
      <c r="E438" s="3" t="s">
        <v>1643</v>
      </c>
      <c r="F438" s="8">
        <v>1</v>
      </c>
    </row>
    <row r="439" spans="5:6" x14ac:dyDescent="0.3">
      <c r="E439" s="3" t="s">
        <v>1202</v>
      </c>
      <c r="F439" s="8">
        <v>2</v>
      </c>
    </row>
    <row r="440" spans="5:6" x14ac:dyDescent="0.3">
      <c r="E440" s="3" t="s">
        <v>2590</v>
      </c>
      <c r="F440" s="8">
        <v>1</v>
      </c>
    </row>
    <row r="441" spans="5:6" x14ac:dyDescent="0.3">
      <c r="E441" s="3" t="s">
        <v>511</v>
      </c>
      <c r="F441" s="8">
        <v>1</v>
      </c>
    </row>
    <row r="442" spans="5:6" x14ac:dyDescent="0.3">
      <c r="E442" s="3" t="s">
        <v>544</v>
      </c>
      <c r="F442" s="8">
        <v>2</v>
      </c>
    </row>
    <row r="443" spans="5:6" x14ac:dyDescent="0.3">
      <c r="E443" s="3" t="s">
        <v>94</v>
      </c>
      <c r="F443" s="8">
        <v>4</v>
      </c>
    </row>
    <row r="444" spans="5:6" x14ac:dyDescent="0.3">
      <c r="E444" s="3" t="s">
        <v>446</v>
      </c>
      <c r="F444" s="8">
        <v>3</v>
      </c>
    </row>
    <row r="445" spans="5:6" x14ac:dyDescent="0.3">
      <c r="E445" s="3" t="s">
        <v>338</v>
      </c>
      <c r="F445" s="8">
        <v>2</v>
      </c>
    </row>
    <row r="446" spans="5:6" x14ac:dyDescent="0.3">
      <c r="E446" s="3" t="s">
        <v>285</v>
      </c>
      <c r="F446" s="8">
        <v>2</v>
      </c>
    </row>
    <row r="447" spans="5:6" x14ac:dyDescent="0.3">
      <c r="E447" s="3" t="s">
        <v>2839</v>
      </c>
      <c r="F447" s="8">
        <v>1</v>
      </c>
    </row>
    <row r="448" spans="5:6" x14ac:dyDescent="0.3">
      <c r="E448" s="3" t="s">
        <v>2224</v>
      </c>
      <c r="F448" s="8">
        <v>1</v>
      </c>
    </row>
    <row r="449" spans="5:6" x14ac:dyDescent="0.3">
      <c r="E449" s="3" t="s">
        <v>1098</v>
      </c>
      <c r="F449" s="8">
        <v>2</v>
      </c>
    </row>
    <row r="450" spans="5:6" x14ac:dyDescent="0.3">
      <c r="E450" s="3" t="s">
        <v>763</v>
      </c>
      <c r="F450" s="8">
        <v>2</v>
      </c>
    </row>
    <row r="451" spans="5:6" x14ac:dyDescent="0.3">
      <c r="E451" s="3" t="s">
        <v>3024</v>
      </c>
      <c r="F451" s="8">
        <v>1</v>
      </c>
    </row>
    <row r="452" spans="5:6" x14ac:dyDescent="0.3">
      <c r="E452" s="3" t="s">
        <v>2949</v>
      </c>
      <c r="F452" s="8">
        <v>1</v>
      </c>
    </row>
    <row r="453" spans="5:6" x14ac:dyDescent="0.3">
      <c r="E453" s="3" t="s">
        <v>1457</v>
      </c>
      <c r="F453" s="8">
        <v>1</v>
      </c>
    </row>
    <row r="454" spans="5:6" x14ac:dyDescent="0.3">
      <c r="E454" s="3" t="s">
        <v>1030</v>
      </c>
      <c r="F454" s="8">
        <v>2</v>
      </c>
    </row>
    <row r="455" spans="5:6" x14ac:dyDescent="0.3">
      <c r="E455" s="3" t="s">
        <v>379</v>
      </c>
      <c r="F455" s="8">
        <v>1</v>
      </c>
    </row>
    <row r="456" spans="5:6" x14ac:dyDescent="0.3">
      <c r="E456" s="3" t="s">
        <v>1856</v>
      </c>
      <c r="F456" s="8">
        <v>2</v>
      </c>
    </row>
    <row r="457" spans="5:6" x14ac:dyDescent="0.3">
      <c r="E457" s="3" t="s">
        <v>2022</v>
      </c>
      <c r="F457" s="8">
        <v>1</v>
      </c>
    </row>
    <row r="458" spans="5:6" x14ac:dyDescent="0.3">
      <c r="E458" s="3" t="s">
        <v>540</v>
      </c>
      <c r="F458" s="8">
        <v>2</v>
      </c>
    </row>
    <row r="459" spans="5:6" x14ac:dyDescent="0.3">
      <c r="E459" s="3" t="s">
        <v>1190</v>
      </c>
      <c r="F459" s="8">
        <v>1</v>
      </c>
    </row>
    <row r="460" spans="5:6" x14ac:dyDescent="0.3">
      <c r="E460" s="3" t="s">
        <v>1209</v>
      </c>
      <c r="F460" s="8">
        <v>2</v>
      </c>
    </row>
    <row r="461" spans="5:6" x14ac:dyDescent="0.3">
      <c r="E461" s="3" t="s">
        <v>627</v>
      </c>
      <c r="F461" s="8">
        <v>1</v>
      </c>
    </row>
    <row r="462" spans="5:6" x14ac:dyDescent="0.3">
      <c r="E462" s="3" t="s">
        <v>470</v>
      </c>
      <c r="F462" s="8">
        <v>1</v>
      </c>
    </row>
    <row r="463" spans="5:6" x14ac:dyDescent="0.3">
      <c r="E463" s="3" t="s">
        <v>364</v>
      </c>
      <c r="F463" s="8">
        <v>1</v>
      </c>
    </row>
    <row r="464" spans="5:6" x14ac:dyDescent="0.3">
      <c r="E464" s="3" t="s">
        <v>493</v>
      </c>
      <c r="F464" s="8">
        <v>1</v>
      </c>
    </row>
    <row r="465" spans="5:6" x14ac:dyDescent="0.3">
      <c r="E465" s="3" t="s">
        <v>2543</v>
      </c>
      <c r="F465" s="8">
        <v>1</v>
      </c>
    </row>
    <row r="466" spans="5:6" x14ac:dyDescent="0.3">
      <c r="E466" s="3" t="s">
        <v>1916</v>
      </c>
      <c r="F466" s="8">
        <v>2</v>
      </c>
    </row>
    <row r="467" spans="5:6" x14ac:dyDescent="0.3">
      <c r="E467" s="3" t="s">
        <v>574</v>
      </c>
      <c r="F467" s="8">
        <v>2</v>
      </c>
    </row>
    <row r="468" spans="5:6" x14ac:dyDescent="0.3">
      <c r="E468" s="3" t="s">
        <v>2425</v>
      </c>
      <c r="F468" s="8">
        <v>1</v>
      </c>
    </row>
    <row r="469" spans="5:6" x14ac:dyDescent="0.3">
      <c r="E469" s="3" t="s">
        <v>671</v>
      </c>
      <c r="F469" s="8">
        <v>1</v>
      </c>
    </row>
    <row r="470" spans="5:6" x14ac:dyDescent="0.3">
      <c r="E470" s="3" t="s">
        <v>1694</v>
      </c>
      <c r="F470" s="8">
        <v>2</v>
      </c>
    </row>
    <row r="471" spans="5:6" x14ac:dyDescent="0.3">
      <c r="E471" s="3" t="s">
        <v>300</v>
      </c>
      <c r="F471" s="8">
        <v>4</v>
      </c>
    </row>
    <row r="472" spans="5:6" x14ac:dyDescent="0.3">
      <c r="E472" s="3" t="s">
        <v>1523</v>
      </c>
      <c r="F472" s="8">
        <v>1</v>
      </c>
    </row>
    <row r="473" spans="5:6" x14ac:dyDescent="0.3">
      <c r="E473" s="3" t="s">
        <v>718</v>
      </c>
      <c r="F473" s="8">
        <v>1</v>
      </c>
    </row>
    <row r="474" spans="5:6" x14ac:dyDescent="0.3">
      <c r="E474" s="3" t="s">
        <v>1027</v>
      </c>
      <c r="F474" s="8">
        <v>2</v>
      </c>
    </row>
    <row r="475" spans="5:6" x14ac:dyDescent="0.3">
      <c r="E475" s="3" t="s">
        <v>973</v>
      </c>
      <c r="F475" s="8">
        <v>1</v>
      </c>
    </row>
    <row r="476" spans="5:6" x14ac:dyDescent="0.3">
      <c r="E476" s="3" t="s">
        <v>741</v>
      </c>
      <c r="F476" s="8">
        <v>1</v>
      </c>
    </row>
    <row r="477" spans="5:6" x14ac:dyDescent="0.3">
      <c r="E477" s="3" t="s">
        <v>1613</v>
      </c>
      <c r="F477" s="8">
        <v>1</v>
      </c>
    </row>
    <row r="478" spans="5:6" x14ac:dyDescent="0.3">
      <c r="E478" s="3" t="s">
        <v>261</v>
      </c>
      <c r="F478" s="8">
        <v>1</v>
      </c>
    </row>
    <row r="479" spans="5:6" x14ac:dyDescent="0.3">
      <c r="E479" s="3" t="s">
        <v>2172</v>
      </c>
      <c r="F479" s="8">
        <v>1</v>
      </c>
    </row>
    <row r="480" spans="5:6" x14ac:dyDescent="0.3">
      <c r="E480" s="3" t="s">
        <v>984</v>
      </c>
      <c r="F480" s="8">
        <v>3</v>
      </c>
    </row>
    <row r="481" spans="5:6" x14ac:dyDescent="0.3">
      <c r="E481" s="3" t="s">
        <v>867</v>
      </c>
      <c r="F481" s="8">
        <v>2</v>
      </c>
    </row>
    <row r="482" spans="5:6" x14ac:dyDescent="0.3">
      <c r="E482" s="3" t="s">
        <v>219</v>
      </c>
      <c r="F482" s="8">
        <v>2</v>
      </c>
    </row>
    <row r="483" spans="5:6" x14ac:dyDescent="0.3">
      <c r="E483" s="3" t="s">
        <v>1206</v>
      </c>
      <c r="F483" s="8">
        <v>1</v>
      </c>
    </row>
    <row r="484" spans="5:6" x14ac:dyDescent="0.3">
      <c r="E484" s="3" t="s">
        <v>2548</v>
      </c>
      <c r="F484" s="8">
        <v>1</v>
      </c>
    </row>
    <row r="485" spans="5:6" x14ac:dyDescent="0.3">
      <c r="E485" s="3" t="s">
        <v>1012</v>
      </c>
      <c r="F485" s="8">
        <v>1</v>
      </c>
    </row>
    <row r="486" spans="5:6" x14ac:dyDescent="0.3">
      <c r="E486" s="3" t="s">
        <v>1882</v>
      </c>
      <c r="F486" s="8">
        <v>1</v>
      </c>
    </row>
    <row r="487" spans="5:6" x14ac:dyDescent="0.3">
      <c r="E487" s="3" t="s">
        <v>564</v>
      </c>
      <c r="F487" s="8">
        <v>1</v>
      </c>
    </row>
    <row r="488" spans="5:6" x14ac:dyDescent="0.3">
      <c r="E488" s="3" t="s">
        <v>913</v>
      </c>
      <c r="F488" s="8">
        <v>1</v>
      </c>
    </row>
    <row r="489" spans="5:6" x14ac:dyDescent="0.3">
      <c r="E489" s="3" t="s">
        <v>2991</v>
      </c>
      <c r="F489" s="8">
        <v>1</v>
      </c>
    </row>
    <row r="490" spans="5:6" x14ac:dyDescent="0.3">
      <c r="E490" s="3" t="s">
        <v>1579</v>
      </c>
      <c r="F490" s="8">
        <v>1</v>
      </c>
    </row>
    <row r="491" spans="5:6" x14ac:dyDescent="0.3">
      <c r="E491" s="3" t="s">
        <v>1068</v>
      </c>
      <c r="F491" s="8">
        <v>1</v>
      </c>
    </row>
    <row r="492" spans="5:6" x14ac:dyDescent="0.3">
      <c r="E492" s="3" t="s">
        <v>836</v>
      </c>
      <c r="F492" s="8">
        <v>1</v>
      </c>
    </row>
    <row r="493" spans="5:6" x14ac:dyDescent="0.3">
      <c r="E493" s="3" t="s">
        <v>1176</v>
      </c>
      <c r="F493" s="8">
        <v>1</v>
      </c>
    </row>
    <row r="494" spans="5:6" x14ac:dyDescent="0.3">
      <c r="E494" s="3" t="s">
        <v>1273</v>
      </c>
      <c r="F494" s="8">
        <v>1</v>
      </c>
    </row>
    <row r="495" spans="5:6" x14ac:dyDescent="0.3">
      <c r="E495" s="3" t="s">
        <v>240</v>
      </c>
      <c r="F495" s="8">
        <v>2</v>
      </c>
    </row>
    <row r="496" spans="5:6" x14ac:dyDescent="0.3">
      <c r="E496" s="3" t="s">
        <v>750</v>
      </c>
      <c r="F496" s="8">
        <v>2</v>
      </c>
    </row>
    <row r="497" spans="5:6" x14ac:dyDescent="0.3">
      <c r="E497" s="3" t="s">
        <v>115</v>
      </c>
      <c r="F497" s="8">
        <v>1</v>
      </c>
    </row>
    <row r="498" spans="5:6" x14ac:dyDescent="0.3">
      <c r="E498" s="3" t="s">
        <v>920</v>
      </c>
      <c r="F498" s="8">
        <v>3</v>
      </c>
    </row>
    <row r="499" spans="5:6" x14ac:dyDescent="0.3">
      <c r="E499" s="3" t="s">
        <v>396</v>
      </c>
      <c r="F499" s="8">
        <v>1</v>
      </c>
    </row>
    <row r="500" spans="5:6" x14ac:dyDescent="0.3">
      <c r="E500" s="3" t="s">
        <v>441</v>
      </c>
      <c r="F500" s="8">
        <v>1</v>
      </c>
    </row>
    <row r="501" spans="5:6" x14ac:dyDescent="0.3">
      <c r="E501" s="3" t="s">
        <v>888</v>
      </c>
      <c r="F501" s="8">
        <v>1</v>
      </c>
    </row>
    <row r="502" spans="5:6" x14ac:dyDescent="0.3">
      <c r="E502" s="3" t="s">
        <v>125</v>
      </c>
      <c r="F502" s="8">
        <v>2</v>
      </c>
    </row>
    <row r="503" spans="5:6" x14ac:dyDescent="0.3">
      <c r="E503" s="3" t="s">
        <v>2186</v>
      </c>
      <c r="F503" s="8">
        <v>1</v>
      </c>
    </row>
    <row r="504" spans="5:6" x14ac:dyDescent="0.3">
      <c r="E504" s="3" t="s">
        <v>683</v>
      </c>
      <c r="F504" s="8">
        <v>1</v>
      </c>
    </row>
    <row r="505" spans="5:6" x14ac:dyDescent="0.3">
      <c r="E505" s="3" t="s">
        <v>280</v>
      </c>
      <c r="F505" s="8">
        <v>1</v>
      </c>
    </row>
    <row r="506" spans="5:6" x14ac:dyDescent="0.3">
      <c r="E506" s="3" t="s">
        <v>1395</v>
      </c>
      <c r="F506" s="8">
        <v>1</v>
      </c>
    </row>
    <row r="507" spans="5:6" x14ac:dyDescent="0.3">
      <c r="E507" s="3" t="s">
        <v>1212</v>
      </c>
      <c r="F507" s="8">
        <v>1</v>
      </c>
    </row>
    <row r="508" spans="5:6" x14ac:dyDescent="0.3">
      <c r="E508" s="3" t="s">
        <v>535</v>
      </c>
      <c r="F508" s="8">
        <v>2</v>
      </c>
    </row>
    <row r="509" spans="5:6" x14ac:dyDescent="0.3">
      <c r="E509" s="3" t="s">
        <v>864</v>
      </c>
      <c r="F509" s="8">
        <v>1</v>
      </c>
    </row>
    <row r="510" spans="5:6" x14ac:dyDescent="0.3">
      <c r="E510" s="3" t="s">
        <v>557</v>
      </c>
      <c r="F510" s="8">
        <v>2</v>
      </c>
    </row>
    <row r="511" spans="5:6" x14ac:dyDescent="0.3">
      <c r="E511" s="3" t="s">
        <v>161</v>
      </c>
      <c r="F511" s="8">
        <v>1</v>
      </c>
    </row>
    <row r="512" spans="5:6" x14ac:dyDescent="0.3">
      <c r="E512" s="3" t="s">
        <v>1226</v>
      </c>
      <c r="F512" s="8">
        <v>1</v>
      </c>
    </row>
    <row r="513" spans="5:6" x14ac:dyDescent="0.3">
      <c r="E513" s="3" t="s">
        <v>1838</v>
      </c>
      <c r="F513" s="8">
        <v>1</v>
      </c>
    </row>
    <row r="514" spans="5:6" x14ac:dyDescent="0.3">
      <c r="E514" s="3" t="s">
        <v>109</v>
      </c>
      <c r="F514" s="8">
        <v>3</v>
      </c>
    </row>
    <row r="515" spans="5:6" x14ac:dyDescent="0.3">
      <c r="E515" s="3" t="s">
        <v>268</v>
      </c>
      <c r="F515" s="8">
        <v>3</v>
      </c>
    </row>
    <row r="516" spans="5:6" x14ac:dyDescent="0.3">
      <c r="E516" s="3" t="s">
        <v>596</v>
      </c>
      <c r="F516" s="8">
        <v>1</v>
      </c>
    </row>
    <row r="517" spans="5:6" x14ac:dyDescent="0.3">
      <c r="E517" s="3" t="s">
        <v>965</v>
      </c>
      <c r="F517" s="8">
        <v>1</v>
      </c>
    </row>
    <row r="518" spans="5:6" x14ac:dyDescent="0.3">
      <c r="E518" s="3" t="s">
        <v>1844</v>
      </c>
      <c r="F518" s="8">
        <v>1</v>
      </c>
    </row>
    <row r="519" spans="5:6" x14ac:dyDescent="0.3">
      <c r="E519" s="3" t="s">
        <v>2356</v>
      </c>
      <c r="F519" s="8">
        <v>1</v>
      </c>
    </row>
    <row r="520" spans="5:6" x14ac:dyDescent="0.3">
      <c r="E520" s="3" t="s">
        <v>1039</v>
      </c>
      <c r="F520" s="8">
        <v>1</v>
      </c>
    </row>
    <row r="521" spans="5:6" x14ac:dyDescent="0.3">
      <c r="E521" s="3" t="s">
        <v>904</v>
      </c>
      <c r="F521" s="8">
        <v>1</v>
      </c>
    </row>
    <row r="522" spans="5:6" x14ac:dyDescent="0.3">
      <c r="E522" s="3" t="s">
        <v>1673</v>
      </c>
      <c r="F522" s="8">
        <v>1</v>
      </c>
    </row>
    <row r="523" spans="5:6" x14ac:dyDescent="0.3">
      <c r="E523" s="3" t="s">
        <v>678</v>
      </c>
      <c r="F523" s="8">
        <v>4</v>
      </c>
    </row>
    <row r="524" spans="5:6" x14ac:dyDescent="0.3">
      <c r="E524" s="3" t="s">
        <v>157</v>
      </c>
      <c r="F524" s="8">
        <v>1</v>
      </c>
    </row>
    <row r="525" spans="5:6" x14ac:dyDescent="0.3">
      <c r="E525" s="3" t="s">
        <v>1874</v>
      </c>
      <c r="F525" s="8">
        <v>2</v>
      </c>
    </row>
    <row r="526" spans="5:6" x14ac:dyDescent="0.3">
      <c r="E526" s="3" t="s">
        <v>23</v>
      </c>
      <c r="F526" s="8">
        <v>2</v>
      </c>
    </row>
    <row r="527" spans="5:6" x14ac:dyDescent="0.3">
      <c r="E527" s="3" t="s">
        <v>165</v>
      </c>
      <c r="F527" s="8">
        <v>4</v>
      </c>
    </row>
    <row r="528" spans="5:6" x14ac:dyDescent="0.3">
      <c r="E528" s="3" t="s">
        <v>376</v>
      </c>
      <c r="F528" s="8">
        <v>1</v>
      </c>
    </row>
    <row r="529" spans="5:6" x14ac:dyDescent="0.3">
      <c r="E529" s="3" t="s">
        <v>415</v>
      </c>
      <c r="F529" s="8">
        <v>1</v>
      </c>
    </row>
    <row r="530" spans="5:6" x14ac:dyDescent="0.3">
      <c r="E530" s="3" t="s">
        <v>3019</v>
      </c>
      <c r="F530" s="8">
        <v>1</v>
      </c>
    </row>
    <row r="531" spans="5:6" x14ac:dyDescent="0.3">
      <c r="E531" s="3" t="s">
        <v>997</v>
      </c>
      <c r="F531" s="8">
        <v>1</v>
      </c>
    </row>
    <row r="532" spans="5:6" x14ac:dyDescent="0.3">
      <c r="E532" s="3" t="s">
        <v>392</v>
      </c>
      <c r="F532" s="8">
        <v>1</v>
      </c>
    </row>
    <row r="533" spans="5:6" x14ac:dyDescent="0.3">
      <c r="E533" s="3" t="s">
        <v>927</v>
      </c>
      <c r="F533" s="8">
        <v>1</v>
      </c>
    </row>
    <row r="534" spans="5:6" x14ac:dyDescent="0.3">
      <c r="E534" s="3" t="s">
        <v>304</v>
      </c>
      <c r="F534" s="8">
        <v>1</v>
      </c>
    </row>
    <row r="535" spans="5:6" x14ac:dyDescent="0.3">
      <c r="E535" s="3" t="s">
        <v>527</v>
      </c>
      <c r="F535" s="8">
        <v>1</v>
      </c>
    </row>
    <row r="536" spans="5:6" x14ac:dyDescent="0.3">
      <c r="E536" s="3" t="s">
        <v>428</v>
      </c>
      <c r="F536" s="8">
        <v>1</v>
      </c>
    </row>
    <row r="537" spans="5:6" x14ac:dyDescent="0.3">
      <c r="E537" s="3" t="s">
        <v>1285</v>
      </c>
      <c r="F537" s="8">
        <v>1</v>
      </c>
    </row>
    <row r="538" spans="5:6" x14ac:dyDescent="0.3">
      <c r="E538" s="3" t="s">
        <v>333</v>
      </c>
      <c r="F538" s="8">
        <v>1</v>
      </c>
    </row>
    <row r="539" spans="5:6" x14ac:dyDescent="0.3">
      <c r="E539" s="3" t="s">
        <v>352</v>
      </c>
      <c r="F539" s="8">
        <v>1</v>
      </c>
    </row>
    <row r="540" spans="5:6" x14ac:dyDescent="0.3">
      <c r="E540" s="3" t="s">
        <v>775</v>
      </c>
      <c r="F540" s="8">
        <v>1</v>
      </c>
    </row>
    <row r="541" spans="5:6" x14ac:dyDescent="0.3">
      <c r="E541" s="3" t="s">
        <v>821</v>
      </c>
      <c r="F541" s="8">
        <v>1</v>
      </c>
    </row>
    <row r="542" spans="5:6" x14ac:dyDescent="0.3">
      <c r="E542" s="3" t="s">
        <v>1239</v>
      </c>
      <c r="F542" s="8">
        <v>1</v>
      </c>
    </row>
    <row r="543" spans="5:6" x14ac:dyDescent="0.3">
      <c r="E543" s="3" t="s">
        <v>323</v>
      </c>
      <c r="F543" s="8">
        <v>1</v>
      </c>
    </row>
    <row r="544" spans="5:6" x14ac:dyDescent="0.3">
      <c r="E544" s="3" t="s">
        <v>608</v>
      </c>
      <c r="F544" s="8">
        <v>2</v>
      </c>
    </row>
    <row r="545" spans="5:6" x14ac:dyDescent="0.3">
      <c r="E545" s="3" t="s">
        <v>449</v>
      </c>
      <c r="F545" s="8">
        <v>1</v>
      </c>
    </row>
    <row r="546" spans="5:6" x14ac:dyDescent="0.3">
      <c r="E546" s="3" t="s">
        <v>2500</v>
      </c>
      <c r="F546" s="8">
        <v>2</v>
      </c>
    </row>
    <row r="547" spans="5:6" x14ac:dyDescent="0.3">
      <c r="E547" s="3" t="s">
        <v>760</v>
      </c>
      <c r="F547" s="8">
        <v>1</v>
      </c>
    </row>
    <row r="548" spans="5:6" x14ac:dyDescent="0.3">
      <c r="E548" s="3" t="s">
        <v>2996</v>
      </c>
      <c r="F548" s="8">
        <v>1</v>
      </c>
    </row>
    <row r="549" spans="5:6" x14ac:dyDescent="0.3">
      <c r="E549" s="3" t="s">
        <v>2366</v>
      </c>
      <c r="F549" s="8">
        <v>1</v>
      </c>
    </row>
    <row r="550" spans="5:6" x14ac:dyDescent="0.3">
      <c r="E550" s="3" t="s">
        <v>962</v>
      </c>
      <c r="F550" s="8">
        <v>1</v>
      </c>
    </row>
    <row r="551" spans="5:6" x14ac:dyDescent="0.3">
      <c r="E551" s="3" t="s">
        <v>771</v>
      </c>
      <c r="F551" s="8">
        <v>1</v>
      </c>
    </row>
    <row r="552" spans="5:6" x14ac:dyDescent="0.3">
      <c r="E552" s="3" t="s">
        <v>405</v>
      </c>
      <c r="F552" s="8">
        <v>1</v>
      </c>
    </row>
    <row r="553" spans="5:6" x14ac:dyDescent="0.3">
      <c r="E553" s="3" t="s">
        <v>16</v>
      </c>
      <c r="F553" s="8">
        <v>1</v>
      </c>
    </row>
    <row r="554" spans="5:6" x14ac:dyDescent="0.3">
      <c r="E554" s="3" t="s">
        <v>1467</v>
      </c>
      <c r="F554" s="8">
        <v>1</v>
      </c>
    </row>
    <row r="555" spans="5:6" x14ac:dyDescent="0.3">
      <c r="E555" s="3" t="s">
        <v>561</v>
      </c>
      <c r="F555" s="8">
        <v>1</v>
      </c>
    </row>
    <row r="556" spans="5:6" x14ac:dyDescent="0.3">
      <c r="E556" s="3" t="s">
        <v>1378</v>
      </c>
      <c r="F556" s="8">
        <v>2</v>
      </c>
    </row>
    <row r="557" spans="5:6" x14ac:dyDescent="0.3">
      <c r="E557" s="3" t="s">
        <v>432</v>
      </c>
      <c r="F557" s="8">
        <v>2</v>
      </c>
    </row>
    <row r="558" spans="5:6" x14ac:dyDescent="0.3">
      <c r="E558" s="3" t="s">
        <v>345</v>
      </c>
      <c r="F558" s="8">
        <v>1</v>
      </c>
    </row>
    <row r="559" spans="5:6" x14ac:dyDescent="0.3">
      <c r="E559" s="3" t="s">
        <v>98</v>
      </c>
      <c r="F559" s="8">
        <v>1</v>
      </c>
    </row>
    <row r="560" spans="5:6" x14ac:dyDescent="0.3">
      <c r="E560" s="3" t="s">
        <v>1135</v>
      </c>
      <c r="F560" s="8">
        <v>1</v>
      </c>
    </row>
    <row r="561" spans="5:6" x14ac:dyDescent="0.3">
      <c r="E561" s="3" t="s">
        <v>2792</v>
      </c>
      <c r="F561" s="8">
        <v>1</v>
      </c>
    </row>
    <row r="562" spans="5:6" x14ac:dyDescent="0.3">
      <c r="E562" s="3" t="s">
        <v>349</v>
      </c>
      <c r="F562" s="8">
        <v>1</v>
      </c>
    </row>
    <row r="563" spans="5:6" x14ac:dyDescent="0.3">
      <c r="E563" s="3" t="s">
        <v>319</v>
      </c>
      <c r="F563" s="8">
        <v>1</v>
      </c>
    </row>
    <row r="564" spans="5:6" x14ac:dyDescent="0.3">
      <c r="E564" s="3" t="s">
        <v>531</v>
      </c>
      <c r="F564" s="8">
        <v>1</v>
      </c>
    </row>
    <row r="565" spans="5:6" x14ac:dyDescent="0.3">
      <c r="E565" s="3" t="s">
        <v>387</v>
      </c>
      <c r="F565" s="8">
        <v>1</v>
      </c>
    </row>
    <row r="566" spans="5:6" x14ac:dyDescent="0.3">
      <c r="E566" s="3" t="s">
        <v>2733</v>
      </c>
      <c r="F566" s="8">
        <v>1</v>
      </c>
    </row>
    <row r="567" spans="5:6" x14ac:dyDescent="0.3">
      <c r="E567" s="3" t="s">
        <v>2706</v>
      </c>
      <c r="F567" s="8">
        <v>1</v>
      </c>
    </row>
    <row r="568" spans="5:6" x14ac:dyDescent="0.3">
      <c r="E568" s="3" t="s">
        <v>458</v>
      </c>
      <c r="F568" s="8">
        <v>2</v>
      </c>
    </row>
    <row r="569" spans="5:6" x14ac:dyDescent="0.3">
      <c r="E569" s="3" t="s">
        <v>1156</v>
      </c>
      <c r="F569" s="8">
        <v>1</v>
      </c>
    </row>
    <row r="570" spans="5:6" x14ac:dyDescent="0.3">
      <c r="E570" s="3" t="s">
        <v>1998</v>
      </c>
      <c r="F570" s="8">
        <v>1</v>
      </c>
    </row>
    <row r="571" spans="5:6" x14ac:dyDescent="0.3">
      <c r="E571" s="3" t="s">
        <v>632</v>
      </c>
      <c r="F571" s="8">
        <v>1</v>
      </c>
    </row>
    <row r="572" spans="5:6" x14ac:dyDescent="0.3">
      <c r="E572" s="3" t="s">
        <v>1852</v>
      </c>
      <c r="F572" s="8">
        <v>1</v>
      </c>
    </row>
    <row r="573" spans="5:6" x14ac:dyDescent="0.3">
      <c r="E573" s="3" t="s">
        <v>1841</v>
      </c>
      <c r="F573" s="8">
        <v>1</v>
      </c>
    </row>
    <row r="574" spans="5:6" x14ac:dyDescent="0.3">
      <c r="E574" s="3" t="s">
        <v>1621</v>
      </c>
      <c r="F574" s="8">
        <v>2</v>
      </c>
    </row>
    <row r="575" spans="5:6" x14ac:dyDescent="0.3">
      <c r="E575" s="3" t="s">
        <v>1072</v>
      </c>
      <c r="F575" s="8">
        <v>2</v>
      </c>
    </row>
    <row r="576" spans="5:6" x14ac:dyDescent="0.3">
      <c r="E576" s="3" t="s">
        <v>112</v>
      </c>
      <c r="F576" s="8">
        <v>1</v>
      </c>
    </row>
    <row r="577" spans="5:6" x14ac:dyDescent="0.3">
      <c r="E577" s="3" t="s">
        <v>894</v>
      </c>
      <c r="F577" s="8">
        <v>1</v>
      </c>
    </row>
    <row r="578" spans="5:6" x14ac:dyDescent="0.3">
      <c r="E578" s="3" t="s">
        <v>2015</v>
      </c>
      <c r="F578" s="8">
        <v>1</v>
      </c>
    </row>
    <row r="579" spans="5:6" x14ac:dyDescent="0.3">
      <c r="E579" s="3" t="s">
        <v>3016</v>
      </c>
      <c r="F579" s="8">
        <v>1</v>
      </c>
    </row>
    <row r="580" spans="5:6" x14ac:dyDescent="0.3">
      <c r="E580" s="3" t="s">
        <v>504</v>
      </c>
      <c r="F580" s="8">
        <v>1</v>
      </c>
    </row>
    <row r="581" spans="5:6" x14ac:dyDescent="0.3">
      <c r="E581" s="3" t="s">
        <v>958</v>
      </c>
      <c r="F581" s="8">
        <v>1</v>
      </c>
    </row>
    <row r="582" spans="5:6" x14ac:dyDescent="0.3">
      <c r="E582" s="3" t="s">
        <v>2347</v>
      </c>
      <c r="F582" s="8">
        <v>1</v>
      </c>
    </row>
    <row r="583" spans="5:6" x14ac:dyDescent="0.3">
      <c r="E583" s="3" t="s">
        <v>721</v>
      </c>
      <c r="F583" s="8">
        <v>12</v>
      </c>
    </row>
    <row r="584" spans="5:6" x14ac:dyDescent="0.3">
      <c r="E584" s="3" t="s">
        <v>3027</v>
      </c>
      <c r="F584" s="8">
        <v>1074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18E0-411C-4C38-93F2-07AEB6BA422F}">
  <dimension ref="B2:K2"/>
  <sheetViews>
    <sheetView workbookViewId="0">
      <selection activeCell="I21" sqref="I21"/>
    </sheetView>
  </sheetViews>
  <sheetFormatPr defaultRowHeight="14.4" x14ac:dyDescent="0.3"/>
  <cols>
    <col min="11" max="11" width="10.6640625" bestFit="1" customWidth="1"/>
  </cols>
  <sheetData>
    <row r="2" spans="2:11" x14ac:dyDescent="0.3">
      <c r="B2" t="s">
        <v>3030</v>
      </c>
      <c r="K2" t="s">
        <v>4462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31061-3978-4097-B454-45FE72690DA4}">
  <dimension ref="A1:N1075"/>
  <sheetViews>
    <sheetView workbookViewId="0">
      <selection activeCell="J13" sqref="J13"/>
    </sheetView>
  </sheetViews>
  <sheetFormatPr defaultRowHeight="14.4" x14ac:dyDescent="0.3"/>
  <cols>
    <col min="1" max="2" width="11" customWidth="1"/>
    <col min="3" max="4" width="12.6640625" customWidth="1"/>
    <col min="5" max="5" width="29.88671875" bestFit="1" customWidth="1"/>
    <col min="6" max="6" width="18" bestFit="1" customWidth="1"/>
    <col min="7" max="7" width="18.44140625" bestFit="1" customWidth="1"/>
    <col min="8" max="8" width="12.88671875" bestFit="1" customWidth="1"/>
    <col min="9" max="9" width="14.44140625" customWidth="1"/>
    <col min="10" max="10" width="19.21875" bestFit="1" customWidth="1"/>
    <col min="11" max="11" width="9.6640625" customWidth="1"/>
    <col min="12" max="12" width="80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3036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4448</v>
      </c>
      <c r="K1" t="s">
        <v>8</v>
      </c>
      <c r="L1" t="s">
        <v>9</v>
      </c>
      <c r="M1" t="s">
        <v>4449</v>
      </c>
      <c r="N1" t="s">
        <v>4450</v>
      </c>
    </row>
    <row r="2" spans="1:14" x14ac:dyDescent="0.3">
      <c r="A2" t="s">
        <v>10</v>
      </c>
      <c r="B2" s="4" t="s">
        <v>11</v>
      </c>
      <c r="C2" s="1">
        <v>42832</v>
      </c>
      <c r="D2" s="1" t="str">
        <f>TEXT(Table1[[#This Row],[Date Joined]],"YYYY")</f>
        <v>2017</v>
      </c>
      <c r="E2" t="s">
        <v>12</v>
      </c>
      <c r="F2" t="s">
        <v>13</v>
      </c>
      <c r="G2" t="s">
        <v>14</v>
      </c>
      <c r="H2" t="s">
        <v>15</v>
      </c>
      <c r="I2">
        <v>2012</v>
      </c>
      <c r="J2" t="e">
        <f t="shared" ref="J2:J65" si="0">VALUE(SUBSTITUTE(SUBSTITUTE(K2, "$", ""), "B", "")) * 1000000000</f>
        <v>#VALUE!</v>
      </c>
      <c r="K2" t="s">
        <v>4457</v>
      </c>
      <c r="L2" t="s">
        <v>4458</v>
      </c>
      <c r="M2" t="s">
        <v>4459</v>
      </c>
      <c r="N2" t="s">
        <v>4460</v>
      </c>
    </row>
    <row r="3" spans="1:14" x14ac:dyDescent="0.3">
      <c r="A3" t="s">
        <v>17</v>
      </c>
      <c r="B3" t="s">
        <v>18</v>
      </c>
      <c r="C3" s="1">
        <v>41244</v>
      </c>
      <c r="D3" s="1" t="str">
        <f>TEXT(Table1[[#This Row],[Date Joined]],"YYYY")</f>
        <v>2012</v>
      </c>
      <c r="E3" t="s">
        <v>19</v>
      </c>
      <c r="F3" t="s">
        <v>20</v>
      </c>
      <c r="G3" t="s">
        <v>21</v>
      </c>
      <c r="H3" t="s">
        <v>22</v>
      </c>
      <c r="I3">
        <v>2002</v>
      </c>
      <c r="J3">
        <f t="shared" si="0"/>
        <v>7000000000</v>
      </c>
      <c r="K3" t="s">
        <v>23</v>
      </c>
      <c r="L3" t="s">
        <v>24</v>
      </c>
    </row>
    <row r="4" spans="1:14" x14ac:dyDescent="0.3">
      <c r="A4" t="s">
        <v>25</v>
      </c>
      <c r="B4" t="s">
        <v>18</v>
      </c>
      <c r="C4" s="1">
        <v>43284</v>
      </c>
      <c r="D4" s="1" t="str">
        <f>TEXT(Table1[[#This Row],[Date Joined]],"YYYY")</f>
        <v>2018</v>
      </c>
      <c r="E4" t="s">
        <v>26</v>
      </c>
      <c r="F4" t="s">
        <v>27</v>
      </c>
      <c r="G4" t="s">
        <v>14</v>
      </c>
      <c r="H4" t="s">
        <v>15</v>
      </c>
      <c r="I4">
        <v>2008</v>
      </c>
      <c r="J4">
        <f t="shared" si="0"/>
        <v>2000000000</v>
      </c>
      <c r="K4" t="s">
        <v>28</v>
      </c>
      <c r="L4" t="s">
        <v>29</v>
      </c>
    </row>
    <row r="5" spans="1:14" x14ac:dyDescent="0.3">
      <c r="A5" t="s">
        <v>30</v>
      </c>
      <c r="B5" t="s">
        <v>31</v>
      </c>
      <c r="C5" s="1">
        <v>41662</v>
      </c>
      <c r="D5" s="1" t="str">
        <f>TEXT(Table1[[#This Row],[Date Joined]],"YYYY")</f>
        <v>2014</v>
      </c>
      <c r="E5" t="s">
        <v>32</v>
      </c>
      <c r="F5" t="s">
        <v>33</v>
      </c>
      <c r="G5" t="s">
        <v>21</v>
      </c>
      <c r="H5" t="s">
        <v>22</v>
      </c>
      <c r="I5">
        <v>2010</v>
      </c>
      <c r="J5">
        <f t="shared" si="0"/>
        <v>2000000000</v>
      </c>
      <c r="K5" t="s">
        <v>28</v>
      </c>
      <c r="L5" t="s">
        <v>34</v>
      </c>
    </row>
    <row r="6" spans="1:14" x14ac:dyDescent="0.3">
      <c r="A6" t="s">
        <v>35</v>
      </c>
      <c r="B6" t="s">
        <v>36</v>
      </c>
      <c r="C6" s="1">
        <v>40889</v>
      </c>
      <c r="D6" s="1" t="str">
        <f>TEXT(Table1[[#This Row],[Date Joined]],"YYYY")</f>
        <v>2011</v>
      </c>
      <c r="E6" t="s">
        <v>32</v>
      </c>
      <c r="F6" t="s">
        <v>37</v>
      </c>
      <c r="G6" t="s">
        <v>38</v>
      </c>
      <c r="H6" t="s">
        <v>39</v>
      </c>
      <c r="I6">
        <v>2005</v>
      </c>
      <c r="J6">
        <f t="shared" si="0"/>
        <v>4000000000</v>
      </c>
      <c r="K6" t="s">
        <v>40</v>
      </c>
      <c r="L6" t="s">
        <v>41</v>
      </c>
    </row>
    <row r="7" spans="1:14" x14ac:dyDescent="0.3">
      <c r="A7" t="s">
        <v>42</v>
      </c>
      <c r="B7" t="s">
        <v>43</v>
      </c>
      <c r="C7" s="1">
        <v>43108</v>
      </c>
      <c r="D7" s="1" t="str">
        <f>TEXT(Table1[[#This Row],[Date Joined]],"YYYY")</f>
        <v>2018</v>
      </c>
      <c r="E7" t="s">
        <v>44</v>
      </c>
      <c r="F7" t="s">
        <v>45</v>
      </c>
      <c r="G7" t="s">
        <v>46</v>
      </c>
      <c r="H7" t="s">
        <v>47</v>
      </c>
      <c r="I7">
        <v>2012</v>
      </c>
      <c r="J7" t="e">
        <f>VALUE(SUBSTITUTE(SUBSTITUTE(K7, "$", ""), "B", "")) * 1000000000</f>
        <v>#VALUE!</v>
      </c>
      <c r="K7" t="s">
        <v>48</v>
      </c>
      <c r="L7" t="s">
        <v>49</v>
      </c>
    </row>
    <row r="8" spans="1:14" x14ac:dyDescent="0.3">
      <c r="A8" t="s">
        <v>50</v>
      </c>
      <c r="B8" t="s">
        <v>43</v>
      </c>
      <c r="C8" s="1">
        <v>43587</v>
      </c>
      <c r="D8" s="1" t="str">
        <f>TEXT(Table1[[#This Row],[Date Joined]],"YYYY")</f>
        <v>2019</v>
      </c>
      <c r="E8" t="s">
        <v>32</v>
      </c>
      <c r="F8" t="s">
        <v>51</v>
      </c>
      <c r="G8" t="s">
        <v>52</v>
      </c>
      <c r="H8" t="s">
        <v>39</v>
      </c>
      <c r="I8">
        <v>2012</v>
      </c>
      <c r="J8">
        <f t="shared" si="0"/>
        <v>2000000000</v>
      </c>
      <c r="K8" t="s">
        <v>28</v>
      </c>
      <c r="L8" t="s">
        <v>53</v>
      </c>
    </row>
    <row r="9" spans="1:14" x14ac:dyDescent="0.3">
      <c r="A9" t="s">
        <v>54</v>
      </c>
      <c r="B9" t="s">
        <v>55</v>
      </c>
      <c r="C9" s="1">
        <v>42003</v>
      </c>
      <c r="D9" s="1" t="str">
        <f>TEXT(Table1[[#This Row],[Date Joined]],"YYYY")</f>
        <v>2014</v>
      </c>
      <c r="E9" t="s">
        <v>56</v>
      </c>
      <c r="F9" t="s">
        <v>33</v>
      </c>
      <c r="G9" t="s">
        <v>21</v>
      </c>
      <c r="H9" t="s">
        <v>22</v>
      </c>
      <c r="I9">
        <v>2012</v>
      </c>
      <c r="J9">
        <f t="shared" si="0"/>
        <v>3000000000</v>
      </c>
      <c r="K9" t="s">
        <v>57</v>
      </c>
      <c r="L9" t="s">
        <v>58</v>
      </c>
    </row>
    <row r="10" spans="1:14" x14ac:dyDescent="0.3">
      <c r="A10" t="s">
        <v>59</v>
      </c>
      <c r="B10" t="s">
        <v>60</v>
      </c>
      <c r="C10" s="1">
        <v>43089</v>
      </c>
      <c r="D10" s="1" t="str">
        <f>TEXT(Table1[[#This Row],[Date Joined]],"YYYY")</f>
        <v>2017</v>
      </c>
      <c r="E10" t="s">
        <v>61</v>
      </c>
      <c r="F10" t="s">
        <v>33</v>
      </c>
      <c r="G10" t="s">
        <v>21</v>
      </c>
      <c r="H10" t="s">
        <v>22</v>
      </c>
      <c r="I10">
        <v>2015</v>
      </c>
      <c r="J10">
        <f t="shared" si="0"/>
        <v>14000000000</v>
      </c>
      <c r="K10" t="s">
        <v>62</v>
      </c>
      <c r="L10" t="s">
        <v>63</v>
      </c>
    </row>
    <row r="11" spans="1:14" x14ac:dyDescent="0.3">
      <c r="A11" t="s">
        <v>64</v>
      </c>
      <c r="B11" t="s">
        <v>60</v>
      </c>
      <c r="C11" s="1">
        <v>43501</v>
      </c>
      <c r="D11" s="1" t="str">
        <f>TEXT(Table1[[#This Row],[Date Joined]],"YYYY")</f>
        <v>2019</v>
      </c>
      <c r="E11" t="s">
        <v>65</v>
      </c>
      <c r="F11" t="s">
        <v>33</v>
      </c>
      <c r="G11" t="s">
        <v>21</v>
      </c>
      <c r="H11" t="s">
        <v>22</v>
      </c>
      <c r="I11">
        <v>2013</v>
      </c>
      <c r="J11">
        <f t="shared" si="0"/>
        <v>3000000000</v>
      </c>
      <c r="K11" t="s">
        <v>57</v>
      </c>
      <c r="L11" t="s">
        <v>66</v>
      </c>
    </row>
    <row r="12" spans="1:14" x14ac:dyDescent="0.3">
      <c r="A12" t="s">
        <v>67</v>
      </c>
      <c r="B12" t="s">
        <v>68</v>
      </c>
      <c r="C12" s="1">
        <v>43216</v>
      </c>
      <c r="D12" s="1" t="str">
        <f>TEXT(Table1[[#This Row],[Date Joined]],"YYYY")</f>
        <v>2018</v>
      </c>
      <c r="E12" t="s">
        <v>32</v>
      </c>
      <c r="F12" t="s">
        <v>51</v>
      </c>
      <c r="G12" t="s">
        <v>52</v>
      </c>
      <c r="H12" t="s">
        <v>39</v>
      </c>
      <c r="I12">
        <v>2015</v>
      </c>
      <c r="J12">
        <f t="shared" si="0"/>
        <v>2000000000</v>
      </c>
      <c r="K12" t="s">
        <v>28</v>
      </c>
      <c r="L12" t="s">
        <v>69</v>
      </c>
    </row>
    <row r="13" spans="1:14" x14ac:dyDescent="0.3">
      <c r="A13" t="s">
        <v>70</v>
      </c>
      <c r="B13" t="s">
        <v>71</v>
      </c>
      <c r="C13" s="1">
        <v>43399</v>
      </c>
      <c r="D13" s="1" t="str">
        <f>TEXT(Table1[[#This Row],[Date Joined]],"YYYY")</f>
        <v>2018</v>
      </c>
      <c r="E13" t="s">
        <v>19</v>
      </c>
      <c r="F13" t="s">
        <v>72</v>
      </c>
      <c r="G13" t="s">
        <v>21</v>
      </c>
      <c r="H13" t="s">
        <v>22</v>
      </c>
      <c r="I13">
        <v>1991</v>
      </c>
      <c r="J13">
        <f t="shared" si="0"/>
        <v>7000000000</v>
      </c>
      <c r="K13" t="s">
        <v>23</v>
      </c>
      <c r="L13" t="s">
        <v>73</v>
      </c>
    </row>
    <row r="14" spans="1:14" x14ac:dyDescent="0.3">
      <c r="A14" t="s">
        <v>74</v>
      </c>
      <c r="B14" t="s">
        <v>71</v>
      </c>
      <c r="C14" s="1">
        <v>44397</v>
      </c>
      <c r="D14" s="1" t="str">
        <f>TEXT(Table1[[#This Row],[Date Joined]],"YYYY")</f>
        <v>2021</v>
      </c>
      <c r="E14" t="s">
        <v>32</v>
      </c>
      <c r="G14" t="s">
        <v>75</v>
      </c>
      <c r="H14" t="s">
        <v>22</v>
      </c>
      <c r="I14">
        <v>2018</v>
      </c>
      <c r="J14">
        <f t="shared" si="0"/>
        <v>2000000000</v>
      </c>
      <c r="K14" t="s">
        <v>28</v>
      </c>
      <c r="L14" t="s">
        <v>76</v>
      </c>
    </row>
    <row r="15" spans="1:14" x14ac:dyDescent="0.3">
      <c r="A15" t="s">
        <v>77</v>
      </c>
      <c r="B15" t="s">
        <v>78</v>
      </c>
      <c r="C15" s="1">
        <v>41066</v>
      </c>
      <c r="D15" s="1" t="str">
        <f>TEXT(Table1[[#This Row],[Date Joined]],"YYYY")</f>
        <v>2012</v>
      </c>
      <c r="E15" t="s">
        <v>26</v>
      </c>
      <c r="F15" t="s">
        <v>79</v>
      </c>
      <c r="G15" t="s">
        <v>21</v>
      </c>
      <c r="H15" t="s">
        <v>22</v>
      </c>
      <c r="I15">
        <v>2002</v>
      </c>
      <c r="J15">
        <f t="shared" si="0"/>
        <v>4000000000</v>
      </c>
      <c r="K15" t="s">
        <v>40</v>
      </c>
      <c r="L15" t="s">
        <v>80</v>
      </c>
    </row>
    <row r="16" spans="1:14" x14ac:dyDescent="0.3">
      <c r="A16" t="s">
        <v>81</v>
      </c>
      <c r="B16" t="s">
        <v>82</v>
      </c>
      <c r="C16" s="1">
        <v>43529</v>
      </c>
      <c r="D16" s="1" t="str">
        <f>TEXT(Table1[[#This Row],[Date Joined]],"YYYY")</f>
        <v>2019</v>
      </c>
      <c r="E16" t="s">
        <v>32</v>
      </c>
      <c r="F16" t="s">
        <v>33</v>
      </c>
      <c r="G16" t="s">
        <v>21</v>
      </c>
      <c r="H16" t="s">
        <v>22</v>
      </c>
      <c r="I16">
        <v>2013</v>
      </c>
      <c r="J16">
        <f t="shared" si="0"/>
        <v>2000000000</v>
      </c>
      <c r="K16" t="s">
        <v>28</v>
      </c>
      <c r="L16" t="s">
        <v>83</v>
      </c>
    </row>
    <row r="17" spans="1:12" x14ac:dyDescent="0.3">
      <c r="A17" t="s">
        <v>84</v>
      </c>
      <c r="B17" t="s">
        <v>85</v>
      </c>
      <c r="C17" s="1">
        <v>42941</v>
      </c>
      <c r="D17" s="1" t="str">
        <f>TEXT(Table1[[#This Row],[Date Joined]],"YYYY")</f>
        <v>2017</v>
      </c>
      <c r="E17" t="s">
        <v>86</v>
      </c>
      <c r="F17" t="s">
        <v>87</v>
      </c>
      <c r="G17" t="s">
        <v>88</v>
      </c>
      <c r="H17" t="s">
        <v>15</v>
      </c>
      <c r="I17">
        <v>2008</v>
      </c>
      <c r="J17">
        <f t="shared" si="0"/>
        <v>4000000000</v>
      </c>
      <c r="K17" t="s">
        <v>40</v>
      </c>
      <c r="L17" t="s">
        <v>89</v>
      </c>
    </row>
    <row r="18" spans="1:12" x14ac:dyDescent="0.3">
      <c r="A18" t="s">
        <v>90</v>
      </c>
      <c r="B18" t="s">
        <v>91</v>
      </c>
      <c r="C18" s="1">
        <v>44293</v>
      </c>
      <c r="D18" s="1" t="str">
        <f>TEXT(Table1[[#This Row],[Date Joined]],"YYYY")</f>
        <v>2021</v>
      </c>
      <c r="E18" t="s">
        <v>56</v>
      </c>
      <c r="F18" t="s">
        <v>92</v>
      </c>
      <c r="G18" t="s">
        <v>93</v>
      </c>
      <c r="H18" t="s">
        <v>15</v>
      </c>
      <c r="I18">
        <v>2015</v>
      </c>
      <c r="J18">
        <f t="shared" si="0"/>
        <v>5000000000</v>
      </c>
      <c r="K18" t="s">
        <v>94</v>
      </c>
      <c r="L18" t="s">
        <v>95</v>
      </c>
    </row>
    <row r="19" spans="1:12" x14ac:dyDescent="0.3">
      <c r="A19" t="s">
        <v>96</v>
      </c>
      <c r="B19" t="s">
        <v>91</v>
      </c>
      <c r="C19" s="1">
        <v>42460</v>
      </c>
      <c r="D19" s="1" t="str">
        <f>TEXT(Table1[[#This Row],[Date Joined]],"YYYY")</f>
        <v>2016</v>
      </c>
      <c r="E19" t="s">
        <v>26</v>
      </c>
      <c r="F19" t="s">
        <v>97</v>
      </c>
      <c r="G19" t="s">
        <v>14</v>
      </c>
      <c r="H19" t="s">
        <v>15</v>
      </c>
      <c r="I19">
        <v>2013</v>
      </c>
      <c r="J19" s="10" t="e">
        <f>VALUE(SUBSTITUTE(SUBSTITUTE(K19, "$", ""), "B", "")) * 1000000000</f>
        <v>#VALUE!</v>
      </c>
      <c r="K19" t="s">
        <v>98</v>
      </c>
      <c r="L19" t="s">
        <v>99</v>
      </c>
    </row>
    <row r="20" spans="1:12" x14ac:dyDescent="0.3">
      <c r="A20" t="s">
        <v>100</v>
      </c>
      <c r="B20" t="s">
        <v>101</v>
      </c>
      <c r="C20" s="1">
        <v>44566</v>
      </c>
      <c r="D20" s="1" t="str">
        <f>TEXT(Table1[[#This Row],[Date Joined]],"YYYY")</f>
        <v>2022</v>
      </c>
      <c r="E20" t="s">
        <v>44</v>
      </c>
      <c r="F20" t="s">
        <v>33</v>
      </c>
      <c r="G20" t="s">
        <v>21</v>
      </c>
      <c r="H20" t="s">
        <v>22</v>
      </c>
      <c r="I20">
        <v>2011</v>
      </c>
      <c r="J20" s="9">
        <f>VALUE(SUBSTITUTE(SUBSTITUTE(K20, "$", ""), "M", "")) * 1000000000</f>
        <v>476000000000</v>
      </c>
      <c r="K20" t="s">
        <v>102</v>
      </c>
      <c r="L20" t="s">
        <v>103</v>
      </c>
    </row>
    <row r="21" spans="1:12" x14ac:dyDescent="0.3">
      <c r="A21" t="s">
        <v>104</v>
      </c>
      <c r="B21" t="s">
        <v>105</v>
      </c>
      <c r="C21" s="1">
        <v>42886</v>
      </c>
      <c r="D21" s="1" t="str">
        <f>TEXT(Table1[[#This Row],[Date Joined]],"YYYY")</f>
        <v>2017</v>
      </c>
      <c r="E21" t="s">
        <v>86</v>
      </c>
      <c r="F21" t="s">
        <v>13</v>
      </c>
      <c r="G21" t="s">
        <v>14</v>
      </c>
      <c r="H21" t="s">
        <v>15</v>
      </c>
      <c r="I21">
        <v>2012</v>
      </c>
      <c r="J21">
        <f t="shared" si="0"/>
        <v>4000000000</v>
      </c>
      <c r="K21" t="s">
        <v>40</v>
      </c>
      <c r="L21" t="s">
        <v>106</v>
      </c>
    </row>
    <row r="22" spans="1:12" x14ac:dyDescent="0.3">
      <c r="A22" t="s">
        <v>107</v>
      </c>
      <c r="B22" t="s">
        <v>108</v>
      </c>
      <c r="C22" s="1">
        <v>43802</v>
      </c>
      <c r="D22" s="1" t="str">
        <f>TEXT(Table1[[#This Row],[Date Joined]],"YYYY")</f>
        <v>2019</v>
      </c>
      <c r="E22" t="s">
        <v>32</v>
      </c>
      <c r="F22" t="s">
        <v>51</v>
      </c>
      <c r="G22" t="s">
        <v>52</v>
      </c>
      <c r="H22" t="s">
        <v>39</v>
      </c>
      <c r="I22">
        <v>2016</v>
      </c>
      <c r="J22" t="e">
        <f t="shared" si="0"/>
        <v>#VALUE!</v>
      </c>
      <c r="K22" t="s">
        <v>109</v>
      </c>
      <c r="L22" t="s">
        <v>110</v>
      </c>
    </row>
    <row r="23" spans="1:12" x14ac:dyDescent="0.3">
      <c r="A23" t="s">
        <v>111</v>
      </c>
      <c r="B23" t="s">
        <v>108</v>
      </c>
      <c r="C23" s="1">
        <v>43210</v>
      </c>
      <c r="D23" s="1" t="str">
        <f>TEXT(Table1[[#This Row],[Date Joined]],"YYYY")</f>
        <v>2018</v>
      </c>
      <c r="E23" t="s">
        <v>44</v>
      </c>
      <c r="F23" t="s">
        <v>33</v>
      </c>
      <c r="G23" t="s">
        <v>21</v>
      </c>
      <c r="H23" t="s">
        <v>22</v>
      </c>
      <c r="I23">
        <v>2012</v>
      </c>
      <c r="J23" t="e">
        <f t="shared" si="0"/>
        <v>#VALUE!</v>
      </c>
      <c r="K23" t="s">
        <v>112</v>
      </c>
      <c r="L23" t="s">
        <v>113</v>
      </c>
    </row>
    <row r="24" spans="1:12" x14ac:dyDescent="0.3">
      <c r="A24" t="s">
        <v>114</v>
      </c>
      <c r="B24" t="s">
        <v>108</v>
      </c>
      <c r="C24" s="1">
        <v>43891</v>
      </c>
      <c r="D24" s="1" t="str">
        <f>TEXT(Table1[[#This Row],[Date Joined]],"YYYY")</f>
        <v>2020</v>
      </c>
      <c r="E24" t="s">
        <v>61</v>
      </c>
      <c r="F24" t="s">
        <v>13</v>
      </c>
      <c r="G24" t="s">
        <v>14</v>
      </c>
      <c r="H24" t="s">
        <v>15</v>
      </c>
      <c r="I24">
        <v>2016</v>
      </c>
      <c r="J24" t="e">
        <f t="shared" si="0"/>
        <v>#VALUE!</v>
      </c>
      <c r="K24" t="s">
        <v>115</v>
      </c>
      <c r="L24" t="s">
        <v>116</v>
      </c>
    </row>
    <row r="25" spans="1:12" x14ac:dyDescent="0.3">
      <c r="A25" t="s">
        <v>117</v>
      </c>
      <c r="B25" t="s">
        <v>108</v>
      </c>
      <c r="C25" s="1">
        <v>44112</v>
      </c>
      <c r="D25" s="1" t="str">
        <f>TEXT(Table1[[#This Row],[Date Joined]],"YYYY")</f>
        <v>2020</v>
      </c>
      <c r="E25" t="s">
        <v>26</v>
      </c>
      <c r="F25" t="s">
        <v>118</v>
      </c>
      <c r="G25" t="s">
        <v>21</v>
      </c>
      <c r="H25" t="s">
        <v>22</v>
      </c>
      <c r="I25">
        <v>2013</v>
      </c>
      <c r="J25">
        <f t="shared" si="0"/>
        <v>3000000000</v>
      </c>
      <c r="K25" t="s">
        <v>57</v>
      </c>
      <c r="L25" t="s">
        <v>119</v>
      </c>
    </row>
    <row r="26" spans="1:12" x14ac:dyDescent="0.3">
      <c r="A26" t="s">
        <v>120</v>
      </c>
      <c r="B26" t="s">
        <v>62</v>
      </c>
      <c r="C26" s="1">
        <v>44244</v>
      </c>
      <c r="D26" s="1" t="str">
        <f>TEXT(Table1[[#This Row],[Date Joined]],"YYYY")</f>
        <v>2021</v>
      </c>
      <c r="E26" t="s">
        <v>32</v>
      </c>
      <c r="F26" t="s">
        <v>51</v>
      </c>
      <c r="G26" t="s">
        <v>52</v>
      </c>
      <c r="H26" t="s">
        <v>39</v>
      </c>
      <c r="I26">
        <v>2011</v>
      </c>
      <c r="J26" t="e">
        <f t="shared" si="0"/>
        <v>#VALUE!</v>
      </c>
      <c r="K26" t="s">
        <v>121</v>
      </c>
      <c r="L26" t="s">
        <v>122</v>
      </c>
    </row>
    <row r="27" spans="1:12" x14ac:dyDescent="0.3">
      <c r="A27" t="s">
        <v>123</v>
      </c>
      <c r="B27" t="s">
        <v>124</v>
      </c>
      <c r="C27" s="1">
        <v>43445</v>
      </c>
      <c r="D27" s="1" t="str">
        <f>TEXT(Table1[[#This Row],[Date Joined]],"YYYY")</f>
        <v>2018</v>
      </c>
      <c r="E27" t="s">
        <v>32</v>
      </c>
      <c r="F27" t="s">
        <v>33</v>
      </c>
      <c r="G27" t="s">
        <v>21</v>
      </c>
      <c r="H27" t="s">
        <v>22</v>
      </c>
      <c r="I27">
        <v>2012</v>
      </c>
      <c r="J27" t="e">
        <f t="shared" si="0"/>
        <v>#VALUE!</v>
      </c>
      <c r="K27" t="s">
        <v>125</v>
      </c>
      <c r="L27" t="s">
        <v>126</v>
      </c>
    </row>
    <row r="28" spans="1:12" x14ac:dyDescent="0.3">
      <c r="A28" t="s">
        <v>127</v>
      </c>
      <c r="B28" t="s">
        <v>124</v>
      </c>
      <c r="C28" s="1">
        <v>43389</v>
      </c>
      <c r="D28" s="1" t="str">
        <f>TEXT(Table1[[#This Row],[Date Joined]],"YYYY")</f>
        <v>2018</v>
      </c>
      <c r="E28" t="s">
        <v>128</v>
      </c>
      <c r="F28" t="s">
        <v>129</v>
      </c>
      <c r="G28" t="s">
        <v>21</v>
      </c>
      <c r="H28" t="s">
        <v>22</v>
      </c>
      <c r="I28">
        <v>2017</v>
      </c>
      <c r="J28">
        <f t="shared" si="0"/>
        <v>2000000000</v>
      </c>
      <c r="K28" t="s">
        <v>28</v>
      </c>
      <c r="L28" t="s">
        <v>130</v>
      </c>
    </row>
    <row r="29" spans="1:12" x14ac:dyDescent="0.3">
      <c r="A29" t="s">
        <v>131</v>
      </c>
      <c r="B29" t="s">
        <v>124</v>
      </c>
      <c r="C29" s="1">
        <v>44397</v>
      </c>
      <c r="D29" s="1" t="str">
        <f>TEXT(Table1[[#This Row],[Date Joined]],"YYYY")</f>
        <v>2021</v>
      </c>
      <c r="E29" t="s">
        <v>26</v>
      </c>
      <c r="F29" t="s">
        <v>132</v>
      </c>
      <c r="G29" t="s">
        <v>21</v>
      </c>
      <c r="H29" t="s">
        <v>22</v>
      </c>
      <c r="I29">
        <v>2017</v>
      </c>
      <c r="J29" t="e">
        <f t="shared" si="0"/>
        <v>#VALUE!</v>
      </c>
      <c r="K29" t="s">
        <v>133</v>
      </c>
      <c r="L29" t="s">
        <v>134</v>
      </c>
    </row>
    <row r="30" spans="1:12" x14ac:dyDescent="0.3">
      <c r="A30" t="s">
        <v>135</v>
      </c>
      <c r="B30" t="s">
        <v>124</v>
      </c>
      <c r="C30" s="1">
        <v>43748</v>
      </c>
      <c r="D30" s="1" t="str">
        <f>TEXT(Table1[[#This Row],[Date Joined]],"YYYY")</f>
        <v>2019</v>
      </c>
      <c r="E30" t="s">
        <v>44</v>
      </c>
      <c r="F30" t="s">
        <v>33</v>
      </c>
      <c r="G30" t="s">
        <v>21</v>
      </c>
      <c r="H30" t="s">
        <v>22</v>
      </c>
      <c r="I30">
        <v>2009</v>
      </c>
      <c r="J30" t="e">
        <f t="shared" si="0"/>
        <v>#VALUE!</v>
      </c>
      <c r="K30" t="s">
        <v>136</v>
      </c>
      <c r="L30" t="s">
        <v>137</v>
      </c>
    </row>
    <row r="31" spans="1:12" x14ac:dyDescent="0.3">
      <c r="A31" t="s">
        <v>138</v>
      </c>
      <c r="B31" t="s">
        <v>139</v>
      </c>
      <c r="C31" s="1">
        <v>43658</v>
      </c>
      <c r="D31" s="1" t="str">
        <f>TEXT(Table1[[#This Row],[Date Joined]],"YYYY")</f>
        <v>2019</v>
      </c>
      <c r="E31" t="s">
        <v>12</v>
      </c>
      <c r="F31" t="s">
        <v>140</v>
      </c>
      <c r="G31" t="s">
        <v>21</v>
      </c>
      <c r="H31" t="s">
        <v>22</v>
      </c>
      <c r="I31">
        <v>2016</v>
      </c>
      <c r="J31">
        <f t="shared" si="0"/>
        <v>4000000000</v>
      </c>
      <c r="K31" t="s">
        <v>40</v>
      </c>
      <c r="L31" t="s">
        <v>141</v>
      </c>
    </row>
    <row r="32" spans="1:12" x14ac:dyDescent="0.3">
      <c r="A32" t="s">
        <v>142</v>
      </c>
      <c r="B32" t="s">
        <v>139</v>
      </c>
      <c r="C32" s="1">
        <v>43628</v>
      </c>
      <c r="D32" s="1" t="str">
        <f>TEXT(Table1[[#This Row],[Date Joined]],"YYYY")</f>
        <v>2019</v>
      </c>
      <c r="E32" t="s">
        <v>19</v>
      </c>
      <c r="F32" t="s">
        <v>37</v>
      </c>
      <c r="G32" t="s">
        <v>38</v>
      </c>
      <c r="H32" t="s">
        <v>39</v>
      </c>
      <c r="I32">
        <v>2016</v>
      </c>
      <c r="J32">
        <f t="shared" si="0"/>
        <v>4000000000</v>
      </c>
      <c r="K32" t="s">
        <v>40</v>
      </c>
      <c r="L32" t="s">
        <v>143</v>
      </c>
    </row>
    <row r="33" spans="1:12" x14ac:dyDescent="0.3">
      <c r="A33" t="s">
        <v>144</v>
      </c>
      <c r="B33" t="s">
        <v>139</v>
      </c>
      <c r="C33" s="1">
        <v>43768</v>
      </c>
      <c r="D33" s="1" t="str">
        <f>TEXT(Table1[[#This Row],[Date Joined]],"YYYY")</f>
        <v>2019</v>
      </c>
      <c r="E33" t="s">
        <v>12</v>
      </c>
      <c r="F33" t="s">
        <v>33</v>
      </c>
      <c r="G33" t="s">
        <v>21</v>
      </c>
      <c r="H33" t="s">
        <v>22</v>
      </c>
      <c r="I33">
        <v>2017</v>
      </c>
      <c r="J33">
        <f t="shared" si="0"/>
        <v>1000000000</v>
      </c>
      <c r="K33" t="s">
        <v>145</v>
      </c>
      <c r="L33" t="s">
        <v>146</v>
      </c>
    </row>
    <row r="34" spans="1:12" x14ac:dyDescent="0.3">
      <c r="A34" t="s">
        <v>147</v>
      </c>
      <c r="B34" t="s">
        <v>139</v>
      </c>
      <c r="C34" s="1">
        <v>43419</v>
      </c>
      <c r="D34" s="1" t="str">
        <f>TEXT(Table1[[#This Row],[Date Joined]],"YYYY")</f>
        <v>2018</v>
      </c>
      <c r="E34" t="s">
        <v>44</v>
      </c>
      <c r="F34" t="s">
        <v>33</v>
      </c>
      <c r="G34" t="s">
        <v>21</v>
      </c>
      <c r="H34" t="s">
        <v>22</v>
      </c>
      <c r="I34">
        <v>2013</v>
      </c>
      <c r="J34">
        <f t="shared" si="0"/>
        <v>1000000000</v>
      </c>
      <c r="K34" t="s">
        <v>145</v>
      </c>
      <c r="L34" t="s">
        <v>148</v>
      </c>
    </row>
    <row r="35" spans="1:12" x14ac:dyDescent="0.3">
      <c r="A35" t="s">
        <v>149</v>
      </c>
      <c r="B35" t="s">
        <v>139</v>
      </c>
      <c r="C35" s="1">
        <v>43378</v>
      </c>
      <c r="D35" s="1" t="str">
        <f>TEXT(Table1[[#This Row],[Date Joined]],"YYYY")</f>
        <v>2018</v>
      </c>
      <c r="E35" t="s">
        <v>32</v>
      </c>
      <c r="F35" t="s">
        <v>33</v>
      </c>
      <c r="G35" t="s">
        <v>21</v>
      </c>
      <c r="H35" t="s">
        <v>22</v>
      </c>
      <c r="I35">
        <v>2017</v>
      </c>
      <c r="J35">
        <f t="shared" si="0"/>
        <v>1000000000</v>
      </c>
      <c r="K35" t="s">
        <v>145</v>
      </c>
      <c r="L35" t="s">
        <v>150</v>
      </c>
    </row>
    <row r="36" spans="1:12" x14ac:dyDescent="0.3">
      <c r="A36" t="s">
        <v>151</v>
      </c>
      <c r="B36" t="s">
        <v>139</v>
      </c>
      <c r="C36" s="1">
        <v>44281</v>
      </c>
      <c r="D36" s="1" t="str">
        <f>TEXT(Table1[[#This Row],[Date Joined]],"YYYY")</f>
        <v>2021</v>
      </c>
      <c r="E36" t="s">
        <v>26</v>
      </c>
      <c r="F36" t="s">
        <v>152</v>
      </c>
      <c r="G36" t="s">
        <v>153</v>
      </c>
      <c r="H36" t="s">
        <v>39</v>
      </c>
      <c r="I36">
        <v>2015</v>
      </c>
      <c r="J36">
        <f t="shared" si="0"/>
        <v>2000000000</v>
      </c>
      <c r="K36" t="s">
        <v>28</v>
      </c>
      <c r="L36" t="s">
        <v>154</v>
      </c>
    </row>
    <row r="37" spans="1:12" x14ac:dyDescent="0.3">
      <c r="A37" t="s">
        <v>155</v>
      </c>
      <c r="B37" t="s">
        <v>139</v>
      </c>
      <c r="C37" s="1">
        <v>43318</v>
      </c>
      <c r="D37" s="1" t="str">
        <f>TEXT(Table1[[#This Row],[Date Joined]],"YYYY")</f>
        <v>2018</v>
      </c>
      <c r="E37" t="s">
        <v>128</v>
      </c>
      <c r="F37" t="s">
        <v>156</v>
      </c>
      <c r="G37" t="s">
        <v>21</v>
      </c>
      <c r="H37" t="s">
        <v>22</v>
      </c>
      <c r="I37">
        <v>2008</v>
      </c>
      <c r="J37" t="e">
        <f t="shared" si="0"/>
        <v>#VALUE!</v>
      </c>
      <c r="K37" t="s">
        <v>157</v>
      </c>
      <c r="L37" t="s">
        <v>158</v>
      </c>
    </row>
    <row r="38" spans="1:12" x14ac:dyDescent="0.3">
      <c r="A38" t="s">
        <v>159</v>
      </c>
      <c r="B38" t="s">
        <v>139</v>
      </c>
      <c r="C38" s="1">
        <v>43287</v>
      </c>
      <c r="D38" s="1" t="str">
        <f>TEXT(Table1[[#This Row],[Date Joined]],"YYYY")</f>
        <v>2018</v>
      </c>
      <c r="E38" t="s">
        <v>160</v>
      </c>
      <c r="F38" t="s">
        <v>13</v>
      </c>
      <c r="G38" t="s">
        <v>14</v>
      </c>
      <c r="H38" t="s">
        <v>15</v>
      </c>
      <c r="I38">
        <v>2015</v>
      </c>
      <c r="J38" t="e">
        <f t="shared" si="0"/>
        <v>#VALUE!</v>
      </c>
      <c r="K38" t="s">
        <v>161</v>
      </c>
      <c r="L38" t="s">
        <v>162</v>
      </c>
    </row>
    <row r="39" spans="1:12" x14ac:dyDescent="0.3">
      <c r="A39" t="s">
        <v>163</v>
      </c>
      <c r="B39" t="s">
        <v>139</v>
      </c>
      <c r="C39" s="1">
        <v>44482</v>
      </c>
      <c r="D39" s="1" t="str">
        <f>TEXT(Table1[[#This Row],[Date Joined]],"YYYY")</f>
        <v>2021</v>
      </c>
      <c r="E39" t="s">
        <v>44</v>
      </c>
      <c r="F39" t="s">
        <v>164</v>
      </c>
      <c r="G39" t="s">
        <v>21</v>
      </c>
      <c r="H39" t="s">
        <v>22</v>
      </c>
      <c r="I39">
        <v>2003</v>
      </c>
      <c r="J39" t="e">
        <f t="shared" si="0"/>
        <v>#VALUE!</v>
      </c>
      <c r="K39" t="s">
        <v>165</v>
      </c>
      <c r="L39" t="s">
        <v>166</v>
      </c>
    </row>
    <row r="40" spans="1:12" x14ac:dyDescent="0.3">
      <c r="A40" t="s">
        <v>167</v>
      </c>
      <c r="B40" t="s">
        <v>139</v>
      </c>
      <c r="C40" s="1">
        <v>44034</v>
      </c>
      <c r="D40" s="1" t="str">
        <f>TEXT(Table1[[#This Row],[Date Joined]],"YYYY")</f>
        <v>2020</v>
      </c>
      <c r="E40" t="s">
        <v>26</v>
      </c>
      <c r="F40" t="s">
        <v>168</v>
      </c>
      <c r="G40" t="s">
        <v>14</v>
      </c>
      <c r="H40" t="s">
        <v>15</v>
      </c>
      <c r="I40">
        <v>2009</v>
      </c>
      <c r="J40">
        <f t="shared" si="0"/>
        <v>5000000000</v>
      </c>
      <c r="K40" t="s">
        <v>94</v>
      </c>
      <c r="L40" t="s">
        <v>169</v>
      </c>
    </row>
    <row r="41" spans="1:12" x14ac:dyDescent="0.3">
      <c r="A41" t="s">
        <v>170</v>
      </c>
      <c r="B41" t="s">
        <v>171</v>
      </c>
      <c r="C41" s="1">
        <v>44350</v>
      </c>
      <c r="D41" s="1" t="str">
        <f>TEXT(Table1[[#This Row],[Date Joined]],"YYYY")</f>
        <v>2021</v>
      </c>
      <c r="E41" t="s">
        <v>172</v>
      </c>
      <c r="F41" t="s">
        <v>97</v>
      </c>
      <c r="G41" t="s">
        <v>14</v>
      </c>
      <c r="H41" t="s">
        <v>15</v>
      </c>
      <c r="I41">
        <v>2013</v>
      </c>
      <c r="J41" t="e">
        <f t="shared" si="0"/>
        <v>#VALUE!</v>
      </c>
      <c r="K41" t="s">
        <v>173</v>
      </c>
      <c r="L41" t="s">
        <v>174</v>
      </c>
    </row>
    <row r="42" spans="1:12" x14ac:dyDescent="0.3">
      <c r="A42" t="s">
        <v>175</v>
      </c>
      <c r="B42" t="s">
        <v>171</v>
      </c>
      <c r="C42" s="1">
        <v>43249</v>
      </c>
      <c r="D42" s="1" t="str">
        <f>TEXT(Table1[[#This Row],[Date Joined]],"YYYY")</f>
        <v>2018</v>
      </c>
      <c r="E42" t="s">
        <v>172</v>
      </c>
      <c r="F42" t="s">
        <v>176</v>
      </c>
      <c r="G42" t="s">
        <v>177</v>
      </c>
      <c r="H42" t="s">
        <v>39</v>
      </c>
      <c r="I42">
        <v>2013</v>
      </c>
      <c r="J42">
        <f t="shared" si="0"/>
        <v>1000000000</v>
      </c>
      <c r="K42" t="s">
        <v>145</v>
      </c>
      <c r="L42" t="s">
        <v>178</v>
      </c>
    </row>
    <row r="43" spans="1:12" x14ac:dyDescent="0.3">
      <c r="A43" t="s">
        <v>179</v>
      </c>
      <c r="B43" t="s">
        <v>171</v>
      </c>
      <c r="C43" s="1">
        <v>43272</v>
      </c>
      <c r="D43" s="1" t="str">
        <f>TEXT(Table1[[#This Row],[Date Joined]],"YYYY")</f>
        <v>2018</v>
      </c>
      <c r="E43" t="s">
        <v>56</v>
      </c>
      <c r="F43" t="s">
        <v>87</v>
      </c>
      <c r="G43" t="s">
        <v>88</v>
      </c>
      <c r="H43" t="s">
        <v>15</v>
      </c>
      <c r="I43">
        <v>2014</v>
      </c>
      <c r="J43">
        <f t="shared" si="0"/>
        <v>5000000000</v>
      </c>
      <c r="K43" t="s">
        <v>94</v>
      </c>
      <c r="L43" t="s">
        <v>180</v>
      </c>
    </row>
    <row r="44" spans="1:12" x14ac:dyDescent="0.3">
      <c r="A44" t="s">
        <v>181</v>
      </c>
      <c r="B44" t="s">
        <v>171</v>
      </c>
      <c r="C44" s="1">
        <v>44324</v>
      </c>
      <c r="D44" s="1" t="str">
        <f>TEXT(Table1[[#This Row],[Date Joined]],"YYYY")</f>
        <v>2021</v>
      </c>
      <c r="E44" t="s">
        <v>61</v>
      </c>
      <c r="F44" t="s">
        <v>182</v>
      </c>
      <c r="G44" t="s">
        <v>14</v>
      </c>
      <c r="H44" t="s">
        <v>15</v>
      </c>
      <c r="I44">
        <v>1999</v>
      </c>
      <c r="J44" t="e">
        <f t="shared" si="0"/>
        <v>#VALUE!</v>
      </c>
      <c r="K44" t="s">
        <v>183</v>
      </c>
      <c r="L44" t="s">
        <v>184</v>
      </c>
    </row>
    <row r="45" spans="1:12" x14ac:dyDescent="0.3">
      <c r="A45" t="s">
        <v>185</v>
      </c>
      <c r="B45" t="s">
        <v>171</v>
      </c>
      <c r="C45" s="1">
        <v>42726</v>
      </c>
      <c r="D45" s="1" t="str">
        <f>TEXT(Table1[[#This Row],[Date Joined]],"YYYY")</f>
        <v>2016</v>
      </c>
      <c r="E45" t="s">
        <v>160</v>
      </c>
      <c r="F45" t="s">
        <v>51</v>
      </c>
      <c r="G45" t="s">
        <v>52</v>
      </c>
      <c r="H45" t="s">
        <v>39</v>
      </c>
      <c r="I45">
        <v>1998</v>
      </c>
      <c r="J45">
        <f t="shared" si="0"/>
        <v>5000000000</v>
      </c>
      <c r="K45" t="s">
        <v>94</v>
      </c>
      <c r="L45" t="s">
        <v>186</v>
      </c>
    </row>
    <row r="46" spans="1:12" x14ac:dyDescent="0.3">
      <c r="A46" t="s">
        <v>175</v>
      </c>
      <c r="B46" t="s">
        <v>171</v>
      </c>
      <c r="C46" s="1">
        <v>44477</v>
      </c>
      <c r="D46" s="1" t="str">
        <f>TEXT(Table1[[#This Row],[Date Joined]],"YYYY")</f>
        <v>2021</v>
      </c>
      <c r="E46" t="s">
        <v>32</v>
      </c>
      <c r="F46" t="s">
        <v>33</v>
      </c>
      <c r="G46" t="s">
        <v>21</v>
      </c>
      <c r="H46" t="s">
        <v>22</v>
      </c>
      <c r="I46">
        <v>2014</v>
      </c>
      <c r="J46">
        <f t="shared" si="0"/>
        <v>1000000000</v>
      </c>
      <c r="K46" t="s">
        <v>145</v>
      </c>
      <c r="L46" t="s">
        <v>187</v>
      </c>
    </row>
    <row r="47" spans="1:12" x14ac:dyDescent="0.3">
      <c r="A47" t="s">
        <v>188</v>
      </c>
      <c r="B47" t="s">
        <v>171</v>
      </c>
      <c r="C47" s="1">
        <v>43277</v>
      </c>
      <c r="D47" s="1" t="str">
        <f>TEXT(Table1[[#This Row],[Date Joined]],"YYYY")</f>
        <v>2018</v>
      </c>
      <c r="E47" t="s">
        <v>65</v>
      </c>
      <c r="F47" t="s">
        <v>189</v>
      </c>
      <c r="G47" t="s">
        <v>190</v>
      </c>
      <c r="H47" t="s">
        <v>39</v>
      </c>
      <c r="I47">
        <v>2011</v>
      </c>
      <c r="J47">
        <f t="shared" si="0"/>
        <v>1000000000</v>
      </c>
      <c r="K47" t="s">
        <v>145</v>
      </c>
      <c r="L47" t="s">
        <v>191</v>
      </c>
    </row>
    <row r="48" spans="1:12" x14ac:dyDescent="0.3">
      <c r="A48" t="s">
        <v>192</v>
      </c>
      <c r="B48" t="s">
        <v>193</v>
      </c>
      <c r="C48" s="1">
        <v>43299</v>
      </c>
      <c r="D48" s="1" t="str">
        <f>TEXT(Table1[[#This Row],[Date Joined]],"YYYY")</f>
        <v>2018</v>
      </c>
      <c r="E48" t="s">
        <v>86</v>
      </c>
      <c r="F48" t="s">
        <v>13</v>
      </c>
      <c r="G48" t="s">
        <v>14</v>
      </c>
      <c r="H48" t="s">
        <v>15</v>
      </c>
      <c r="I48">
        <v>2014</v>
      </c>
      <c r="J48">
        <f t="shared" si="0"/>
        <v>3000000000</v>
      </c>
      <c r="K48" t="s">
        <v>57</v>
      </c>
      <c r="L48" t="s">
        <v>194</v>
      </c>
    </row>
    <row r="49" spans="1:12" x14ac:dyDescent="0.3">
      <c r="A49" t="s">
        <v>195</v>
      </c>
      <c r="B49" t="s">
        <v>193</v>
      </c>
      <c r="C49" s="1">
        <v>43819</v>
      </c>
      <c r="D49" s="1" t="str">
        <f>TEXT(Table1[[#This Row],[Date Joined]],"YYYY")</f>
        <v>2019</v>
      </c>
      <c r="E49" t="s">
        <v>32</v>
      </c>
      <c r="F49" t="s">
        <v>33</v>
      </c>
      <c r="G49" t="s">
        <v>21</v>
      </c>
      <c r="H49" t="s">
        <v>22</v>
      </c>
      <c r="I49">
        <v>2012</v>
      </c>
      <c r="J49" t="e">
        <f t="shared" si="0"/>
        <v>#VALUE!</v>
      </c>
      <c r="K49" t="s">
        <v>196</v>
      </c>
      <c r="L49" t="s">
        <v>197</v>
      </c>
    </row>
    <row r="50" spans="1:12" x14ac:dyDescent="0.3">
      <c r="A50" t="s">
        <v>198</v>
      </c>
      <c r="B50" t="s">
        <v>193</v>
      </c>
      <c r="C50" s="1">
        <v>43368</v>
      </c>
      <c r="D50" s="1" t="str">
        <f>TEXT(Table1[[#This Row],[Date Joined]],"YYYY")</f>
        <v>2018</v>
      </c>
      <c r="E50" t="s">
        <v>199</v>
      </c>
      <c r="F50" t="s">
        <v>200</v>
      </c>
      <c r="G50" t="s">
        <v>88</v>
      </c>
      <c r="H50" t="s">
        <v>15</v>
      </c>
      <c r="I50">
        <v>2012</v>
      </c>
      <c r="J50">
        <f t="shared" si="0"/>
        <v>3000000000</v>
      </c>
      <c r="K50" t="s">
        <v>57</v>
      </c>
      <c r="L50" t="s">
        <v>201</v>
      </c>
    </row>
    <row r="51" spans="1:12" x14ac:dyDescent="0.3">
      <c r="A51" t="s">
        <v>202</v>
      </c>
      <c r="B51" t="s">
        <v>193</v>
      </c>
      <c r="C51" s="1">
        <v>43256</v>
      </c>
      <c r="D51" s="1" t="str">
        <f>TEXT(Table1[[#This Row],[Date Joined]],"YYYY")</f>
        <v>2018</v>
      </c>
      <c r="E51" t="s">
        <v>44</v>
      </c>
      <c r="F51" t="s">
        <v>203</v>
      </c>
      <c r="G51" t="s">
        <v>21</v>
      </c>
      <c r="H51" t="s">
        <v>22</v>
      </c>
      <c r="I51">
        <v>2001</v>
      </c>
      <c r="J51" t="e">
        <f t="shared" si="0"/>
        <v>#VALUE!</v>
      </c>
      <c r="K51" t="s">
        <v>48</v>
      </c>
      <c r="L51" t="s">
        <v>204</v>
      </c>
    </row>
    <row r="52" spans="1:12" x14ac:dyDescent="0.3">
      <c r="A52" t="s">
        <v>205</v>
      </c>
      <c r="B52" t="s">
        <v>193</v>
      </c>
      <c r="C52" s="1">
        <v>43418</v>
      </c>
      <c r="D52" s="1" t="str">
        <f>TEXT(Table1[[#This Row],[Date Joined]],"YYYY")</f>
        <v>2018</v>
      </c>
      <c r="E52" t="s">
        <v>44</v>
      </c>
      <c r="F52" t="s">
        <v>206</v>
      </c>
      <c r="G52" t="s">
        <v>21</v>
      </c>
      <c r="H52" t="s">
        <v>22</v>
      </c>
      <c r="I52">
        <v>2012</v>
      </c>
      <c r="J52">
        <f t="shared" si="0"/>
        <v>1000000000</v>
      </c>
      <c r="K52" t="s">
        <v>145</v>
      </c>
      <c r="L52" t="s">
        <v>207</v>
      </c>
    </row>
    <row r="53" spans="1:12" x14ac:dyDescent="0.3">
      <c r="A53" t="s">
        <v>208</v>
      </c>
      <c r="B53" t="s">
        <v>193</v>
      </c>
      <c r="C53" s="1">
        <v>44497</v>
      </c>
      <c r="D53" s="1" t="str">
        <f>TEXT(Table1[[#This Row],[Date Joined]],"YYYY")</f>
        <v>2021</v>
      </c>
      <c r="E53" t="s">
        <v>32</v>
      </c>
      <c r="F53" t="s">
        <v>33</v>
      </c>
      <c r="G53" t="s">
        <v>21</v>
      </c>
      <c r="H53" t="s">
        <v>22</v>
      </c>
      <c r="I53">
        <v>2017</v>
      </c>
      <c r="J53" t="e">
        <f t="shared" si="0"/>
        <v>#VALUE!</v>
      </c>
      <c r="K53" t="s">
        <v>209</v>
      </c>
      <c r="L53" t="s">
        <v>210</v>
      </c>
    </row>
    <row r="54" spans="1:12" x14ac:dyDescent="0.3">
      <c r="A54" t="s">
        <v>211</v>
      </c>
      <c r="B54" t="s">
        <v>193</v>
      </c>
      <c r="C54" s="1">
        <v>42441</v>
      </c>
      <c r="D54" s="1" t="str">
        <f>TEXT(Table1[[#This Row],[Date Joined]],"YYYY")</f>
        <v>2016</v>
      </c>
      <c r="E54" t="s">
        <v>26</v>
      </c>
      <c r="F54" t="s">
        <v>13</v>
      </c>
      <c r="G54" t="s">
        <v>14</v>
      </c>
      <c r="H54" t="s">
        <v>15</v>
      </c>
      <c r="I54">
        <v>2015</v>
      </c>
      <c r="J54">
        <f t="shared" si="0"/>
        <v>4000000000</v>
      </c>
      <c r="K54" t="s">
        <v>40</v>
      </c>
      <c r="L54" t="s">
        <v>212</v>
      </c>
    </row>
    <row r="55" spans="1:12" x14ac:dyDescent="0.3">
      <c r="A55" t="s">
        <v>213</v>
      </c>
      <c r="B55" t="s">
        <v>193</v>
      </c>
      <c r="C55" s="1">
        <v>44501</v>
      </c>
      <c r="D55" s="1" t="str">
        <f>TEXT(Table1[[#This Row],[Date Joined]],"YYYY")</f>
        <v>2021</v>
      </c>
      <c r="E55" t="s">
        <v>32</v>
      </c>
      <c r="F55" t="s">
        <v>132</v>
      </c>
      <c r="G55" t="s">
        <v>21</v>
      </c>
      <c r="H55" t="s">
        <v>22</v>
      </c>
      <c r="I55">
        <v>2015</v>
      </c>
      <c r="J55">
        <f t="shared" si="0"/>
        <v>1000000000</v>
      </c>
      <c r="K55" t="s">
        <v>145</v>
      </c>
      <c r="L55" t="s">
        <v>214</v>
      </c>
    </row>
    <row r="56" spans="1:12" x14ac:dyDescent="0.3">
      <c r="A56" t="s">
        <v>215</v>
      </c>
      <c r="B56" t="s">
        <v>193</v>
      </c>
      <c r="C56" s="1">
        <v>43951</v>
      </c>
      <c r="D56" s="1" t="str">
        <f>TEXT(Table1[[#This Row],[Date Joined]],"YYYY")</f>
        <v>2020</v>
      </c>
      <c r="E56" t="s">
        <v>44</v>
      </c>
      <c r="F56" t="s">
        <v>33</v>
      </c>
      <c r="G56" t="s">
        <v>21</v>
      </c>
      <c r="H56" t="s">
        <v>22</v>
      </c>
      <c r="I56">
        <v>2012</v>
      </c>
      <c r="J56" t="e">
        <f t="shared" si="0"/>
        <v>#VALUE!</v>
      </c>
      <c r="K56" t="s">
        <v>216</v>
      </c>
      <c r="L56" t="s">
        <v>217</v>
      </c>
    </row>
    <row r="57" spans="1:12" x14ac:dyDescent="0.3">
      <c r="A57" t="s">
        <v>218</v>
      </c>
      <c r="B57" t="s">
        <v>193</v>
      </c>
      <c r="C57" s="1">
        <v>42356</v>
      </c>
      <c r="D57" s="1" t="str">
        <f>TEXT(Table1[[#This Row],[Date Joined]],"YYYY")</f>
        <v>2015</v>
      </c>
      <c r="E57" t="s">
        <v>32</v>
      </c>
      <c r="F57" t="s">
        <v>33</v>
      </c>
      <c r="G57" t="s">
        <v>21</v>
      </c>
      <c r="H57" t="s">
        <v>22</v>
      </c>
      <c r="I57">
        <v>2011</v>
      </c>
      <c r="J57" t="e">
        <f t="shared" si="0"/>
        <v>#VALUE!</v>
      </c>
      <c r="K57" t="s">
        <v>219</v>
      </c>
      <c r="L57" t="s">
        <v>220</v>
      </c>
    </row>
    <row r="58" spans="1:12" x14ac:dyDescent="0.3">
      <c r="A58" t="s">
        <v>221</v>
      </c>
      <c r="B58" t="s">
        <v>193</v>
      </c>
      <c r="C58" s="1">
        <v>43517</v>
      </c>
      <c r="D58" s="1" t="str">
        <f>TEXT(Table1[[#This Row],[Date Joined]],"YYYY")</f>
        <v>2019</v>
      </c>
      <c r="E58" t="s">
        <v>56</v>
      </c>
      <c r="F58" t="s">
        <v>222</v>
      </c>
      <c r="G58" t="s">
        <v>223</v>
      </c>
      <c r="H58" t="s">
        <v>15</v>
      </c>
      <c r="I58">
        <v>2013</v>
      </c>
      <c r="J58">
        <f t="shared" si="0"/>
        <v>2000000000</v>
      </c>
      <c r="K58" t="s">
        <v>28</v>
      </c>
      <c r="L58" t="s">
        <v>224</v>
      </c>
    </row>
    <row r="59" spans="1:12" x14ac:dyDescent="0.3">
      <c r="A59" t="s">
        <v>225</v>
      </c>
      <c r="B59" t="s">
        <v>193</v>
      </c>
      <c r="C59" s="1">
        <v>43922</v>
      </c>
      <c r="D59" s="1" t="str">
        <f>TEXT(Table1[[#This Row],[Date Joined]],"YYYY")</f>
        <v>2020</v>
      </c>
      <c r="E59" t="s">
        <v>44</v>
      </c>
      <c r="F59" t="s">
        <v>33</v>
      </c>
      <c r="G59" t="s">
        <v>21</v>
      </c>
      <c r="H59" t="s">
        <v>22</v>
      </c>
      <c r="I59">
        <v>2016</v>
      </c>
      <c r="J59" t="e">
        <f t="shared" si="0"/>
        <v>#VALUE!</v>
      </c>
      <c r="K59" t="s">
        <v>226</v>
      </c>
      <c r="L59" t="s">
        <v>227</v>
      </c>
    </row>
    <row r="60" spans="1:12" x14ac:dyDescent="0.3">
      <c r="A60" t="s">
        <v>228</v>
      </c>
      <c r="B60" t="s">
        <v>193</v>
      </c>
      <c r="C60" s="1">
        <v>42947</v>
      </c>
      <c r="D60" s="1" t="str">
        <f>TEXT(Table1[[#This Row],[Date Joined]],"YYYY")</f>
        <v>2017</v>
      </c>
      <c r="E60" t="s">
        <v>44</v>
      </c>
      <c r="F60" t="s">
        <v>33</v>
      </c>
      <c r="G60" t="s">
        <v>21</v>
      </c>
      <c r="H60" t="s">
        <v>22</v>
      </c>
      <c r="I60">
        <v>2005</v>
      </c>
      <c r="J60">
        <f t="shared" si="0"/>
        <v>1000000000</v>
      </c>
      <c r="K60" t="s">
        <v>145</v>
      </c>
      <c r="L60" t="s">
        <v>229</v>
      </c>
    </row>
    <row r="61" spans="1:12" x14ac:dyDescent="0.3">
      <c r="A61" t="s">
        <v>230</v>
      </c>
      <c r="B61" t="s">
        <v>193</v>
      </c>
      <c r="C61" s="1">
        <v>43376</v>
      </c>
      <c r="D61" s="1" t="str">
        <f>TEXT(Table1[[#This Row],[Date Joined]],"YYYY")</f>
        <v>2018</v>
      </c>
      <c r="E61" t="s">
        <v>44</v>
      </c>
      <c r="F61" t="s">
        <v>33</v>
      </c>
      <c r="G61" t="s">
        <v>21</v>
      </c>
      <c r="H61" t="s">
        <v>22</v>
      </c>
      <c r="I61">
        <v>2011</v>
      </c>
      <c r="J61" t="e">
        <f t="shared" si="0"/>
        <v>#VALUE!</v>
      </c>
      <c r="K61" t="s">
        <v>231</v>
      </c>
      <c r="L61" t="s">
        <v>232</v>
      </c>
    </row>
    <row r="62" spans="1:12" x14ac:dyDescent="0.3">
      <c r="A62" t="s">
        <v>233</v>
      </c>
      <c r="B62" t="s">
        <v>193</v>
      </c>
      <c r="C62" s="1">
        <v>44027</v>
      </c>
      <c r="D62" s="1" t="str">
        <f>TEXT(Table1[[#This Row],[Date Joined]],"YYYY")</f>
        <v>2020</v>
      </c>
      <c r="E62" t="s">
        <v>19</v>
      </c>
      <c r="F62" t="s">
        <v>234</v>
      </c>
      <c r="G62" t="s">
        <v>21</v>
      </c>
      <c r="H62" t="s">
        <v>22</v>
      </c>
      <c r="I62">
        <v>2018</v>
      </c>
      <c r="J62">
        <f t="shared" si="0"/>
        <v>2000000000</v>
      </c>
      <c r="K62" t="s">
        <v>28</v>
      </c>
      <c r="L62" t="s">
        <v>235</v>
      </c>
    </row>
    <row r="63" spans="1:12" x14ac:dyDescent="0.3">
      <c r="A63" t="s">
        <v>236</v>
      </c>
      <c r="B63" t="s">
        <v>237</v>
      </c>
      <c r="C63" s="1">
        <v>44399</v>
      </c>
      <c r="D63" s="1" t="str">
        <f>TEXT(Table1[[#This Row],[Date Joined]],"YYYY")</f>
        <v>2021</v>
      </c>
      <c r="E63" t="s">
        <v>32</v>
      </c>
      <c r="F63" t="s">
        <v>238</v>
      </c>
      <c r="G63" t="s">
        <v>239</v>
      </c>
      <c r="H63" t="s">
        <v>15</v>
      </c>
      <c r="I63">
        <v>2012</v>
      </c>
      <c r="J63" t="e">
        <f t="shared" si="0"/>
        <v>#VALUE!</v>
      </c>
      <c r="K63" t="s">
        <v>240</v>
      </c>
      <c r="L63" t="s">
        <v>241</v>
      </c>
    </row>
    <row r="64" spans="1:12" x14ac:dyDescent="0.3">
      <c r="A64" t="s">
        <v>242</v>
      </c>
      <c r="B64" t="s">
        <v>237</v>
      </c>
      <c r="C64" s="1">
        <v>43626</v>
      </c>
      <c r="D64" s="1" t="str">
        <f>TEXT(Table1[[#This Row],[Date Joined]],"YYYY")</f>
        <v>2019</v>
      </c>
      <c r="E64" t="s">
        <v>199</v>
      </c>
      <c r="F64" t="s">
        <v>238</v>
      </c>
      <c r="G64" t="s">
        <v>239</v>
      </c>
      <c r="H64" t="s">
        <v>15</v>
      </c>
      <c r="I64">
        <v>2005</v>
      </c>
      <c r="J64">
        <f t="shared" si="0"/>
        <v>2000000000</v>
      </c>
      <c r="K64" t="s">
        <v>28</v>
      </c>
      <c r="L64" t="s">
        <v>243</v>
      </c>
    </row>
    <row r="65" spans="1:12" x14ac:dyDescent="0.3">
      <c r="A65" t="s">
        <v>244</v>
      </c>
      <c r="B65" t="s">
        <v>237</v>
      </c>
      <c r="C65" s="1">
        <v>43292</v>
      </c>
      <c r="D65" s="1" t="str">
        <f>TEXT(Table1[[#This Row],[Date Joined]],"YYYY")</f>
        <v>2018</v>
      </c>
      <c r="E65" t="s">
        <v>12</v>
      </c>
      <c r="F65" t="s">
        <v>245</v>
      </c>
      <c r="G65" t="s">
        <v>21</v>
      </c>
      <c r="H65" t="s">
        <v>22</v>
      </c>
      <c r="I65">
        <v>2016</v>
      </c>
      <c r="J65">
        <f t="shared" si="0"/>
        <v>1000000000</v>
      </c>
      <c r="K65" t="s">
        <v>145</v>
      </c>
      <c r="L65" t="s">
        <v>246</v>
      </c>
    </row>
    <row r="66" spans="1:12" x14ac:dyDescent="0.3">
      <c r="A66" t="s">
        <v>247</v>
      </c>
      <c r="B66" t="s">
        <v>237</v>
      </c>
      <c r="C66" s="1">
        <v>43507</v>
      </c>
      <c r="D66" s="1" t="str">
        <f>TEXT(Table1[[#This Row],[Date Joined]],"YYYY")</f>
        <v>2019</v>
      </c>
      <c r="E66" t="s">
        <v>172</v>
      </c>
      <c r="F66" t="s">
        <v>248</v>
      </c>
      <c r="G66" t="s">
        <v>21</v>
      </c>
      <c r="H66" t="s">
        <v>22</v>
      </c>
      <c r="I66">
        <v>2016</v>
      </c>
      <c r="J66">
        <f t="shared" ref="J66:J129" si="1">VALUE(SUBSTITUTE(SUBSTITUTE(K66, "$", ""), "B", "")) * 1000000000</f>
        <v>2000000000</v>
      </c>
      <c r="K66" t="s">
        <v>28</v>
      </c>
      <c r="L66" t="s">
        <v>249</v>
      </c>
    </row>
    <row r="67" spans="1:12" x14ac:dyDescent="0.3">
      <c r="A67" t="s">
        <v>250</v>
      </c>
      <c r="B67" t="s">
        <v>237</v>
      </c>
      <c r="C67" s="1">
        <v>43851</v>
      </c>
      <c r="D67" s="1" t="str">
        <f>TEXT(Table1[[#This Row],[Date Joined]],"YYYY")</f>
        <v>2020</v>
      </c>
      <c r="E67" t="s">
        <v>251</v>
      </c>
      <c r="F67" t="s">
        <v>203</v>
      </c>
      <c r="G67" t="s">
        <v>21</v>
      </c>
      <c r="H67" t="s">
        <v>22</v>
      </c>
      <c r="I67">
        <v>2015</v>
      </c>
      <c r="J67">
        <f t="shared" si="1"/>
        <v>1000000000</v>
      </c>
      <c r="K67" t="s">
        <v>145</v>
      </c>
      <c r="L67" t="s">
        <v>252</v>
      </c>
    </row>
    <row r="68" spans="1:12" x14ac:dyDescent="0.3">
      <c r="A68" t="s">
        <v>253</v>
      </c>
      <c r="B68" t="s">
        <v>237</v>
      </c>
      <c r="C68" s="1">
        <v>44105</v>
      </c>
      <c r="D68" s="1" t="str">
        <f>TEXT(Table1[[#This Row],[Date Joined]],"YYYY")</f>
        <v>2020</v>
      </c>
      <c r="E68" t="s">
        <v>26</v>
      </c>
      <c r="F68" t="s">
        <v>254</v>
      </c>
      <c r="G68" t="s">
        <v>255</v>
      </c>
      <c r="H68" t="s">
        <v>22</v>
      </c>
      <c r="I68">
        <v>2016</v>
      </c>
      <c r="J68">
        <f t="shared" si="1"/>
        <v>2000000000</v>
      </c>
      <c r="K68" t="s">
        <v>28</v>
      </c>
      <c r="L68" t="s">
        <v>256</v>
      </c>
    </row>
    <row r="69" spans="1:12" x14ac:dyDescent="0.3">
      <c r="A69" t="s">
        <v>257</v>
      </c>
      <c r="B69" t="s">
        <v>237</v>
      </c>
      <c r="C69" s="1">
        <v>43475</v>
      </c>
      <c r="D69" s="1" t="str">
        <f>TEXT(Table1[[#This Row],[Date Joined]],"YYYY")</f>
        <v>2019</v>
      </c>
      <c r="E69" t="s">
        <v>32</v>
      </c>
      <c r="F69" t="s">
        <v>258</v>
      </c>
      <c r="G69" t="s">
        <v>190</v>
      </c>
      <c r="H69" t="s">
        <v>39</v>
      </c>
      <c r="I69">
        <v>2013</v>
      </c>
      <c r="J69">
        <f t="shared" si="1"/>
        <v>2000000000</v>
      </c>
      <c r="K69" t="s">
        <v>28</v>
      </c>
      <c r="L69" t="s">
        <v>259</v>
      </c>
    </row>
    <row r="70" spans="1:12" x14ac:dyDescent="0.3">
      <c r="A70" t="s">
        <v>260</v>
      </c>
      <c r="B70" t="s">
        <v>237</v>
      </c>
      <c r="C70" s="1">
        <v>44152</v>
      </c>
      <c r="D70" s="1" t="str">
        <f>TEXT(Table1[[#This Row],[Date Joined]],"YYYY")</f>
        <v>2020</v>
      </c>
      <c r="E70" t="s">
        <v>44</v>
      </c>
      <c r="F70" t="s">
        <v>203</v>
      </c>
      <c r="G70" t="s">
        <v>21</v>
      </c>
      <c r="H70" t="s">
        <v>22</v>
      </c>
      <c r="I70">
        <v>2012</v>
      </c>
      <c r="J70" t="e">
        <f t="shared" si="1"/>
        <v>#VALUE!</v>
      </c>
      <c r="K70" t="s">
        <v>261</v>
      </c>
      <c r="L70" t="s">
        <v>262</v>
      </c>
    </row>
    <row r="71" spans="1:12" x14ac:dyDescent="0.3">
      <c r="A71" t="s">
        <v>263</v>
      </c>
      <c r="B71" t="s">
        <v>237</v>
      </c>
      <c r="C71" s="1">
        <v>43063</v>
      </c>
      <c r="D71" s="1" t="str">
        <f>TEXT(Table1[[#This Row],[Date Joined]],"YYYY")</f>
        <v>2017</v>
      </c>
      <c r="E71" t="s">
        <v>264</v>
      </c>
      <c r="F71" t="s">
        <v>33</v>
      </c>
      <c r="G71" t="s">
        <v>21</v>
      </c>
      <c r="H71" t="s">
        <v>22</v>
      </c>
      <c r="I71">
        <v>2015</v>
      </c>
      <c r="J71" t="e">
        <f t="shared" si="1"/>
        <v>#VALUE!</v>
      </c>
      <c r="K71" t="s">
        <v>109</v>
      </c>
      <c r="L71" t="s">
        <v>265</v>
      </c>
    </row>
    <row r="72" spans="1:12" x14ac:dyDescent="0.3">
      <c r="A72" t="s">
        <v>266</v>
      </c>
      <c r="B72" t="s">
        <v>237</v>
      </c>
      <c r="C72" s="1">
        <v>42094</v>
      </c>
      <c r="D72" s="1" t="str">
        <f>TEXT(Table1[[#This Row],[Date Joined]],"YYYY")</f>
        <v>2015</v>
      </c>
      <c r="E72" t="s">
        <v>251</v>
      </c>
      <c r="F72" t="s">
        <v>267</v>
      </c>
      <c r="G72" t="s">
        <v>21</v>
      </c>
      <c r="H72" t="s">
        <v>22</v>
      </c>
      <c r="I72">
        <v>2007</v>
      </c>
      <c r="J72" t="e">
        <f t="shared" si="1"/>
        <v>#VALUE!</v>
      </c>
      <c r="K72" t="s">
        <v>268</v>
      </c>
      <c r="L72" t="s">
        <v>269</v>
      </c>
    </row>
    <row r="73" spans="1:12" x14ac:dyDescent="0.3">
      <c r="A73" t="s">
        <v>270</v>
      </c>
      <c r="B73" t="s">
        <v>16</v>
      </c>
      <c r="C73" s="1">
        <v>43564</v>
      </c>
      <c r="D73" s="1" t="str">
        <f>TEXT(Table1[[#This Row],[Date Joined]],"YYYY")</f>
        <v>2019</v>
      </c>
      <c r="E73" t="s">
        <v>44</v>
      </c>
      <c r="F73" t="s">
        <v>271</v>
      </c>
      <c r="G73" t="s">
        <v>88</v>
      </c>
      <c r="H73" t="s">
        <v>15</v>
      </c>
      <c r="I73">
        <v>2007</v>
      </c>
      <c r="J73">
        <f t="shared" si="1"/>
        <v>2000000000</v>
      </c>
      <c r="K73" t="s">
        <v>28</v>
      </c>
      <c r="L73" t="s">
        <v>272</v>
      </c>
    </row>
    <row r="74" spans="1:12" x14ac:dyDescent="0.3">
      <c r="A74" t="s">
        <v>273</v>
      </c>
      <c r="B74" t="s">
        <v>16</v>
      </c>
      <c r="C74" s="1">
        <v>42027</v>
      </c>
      <c r="D74" s="1" t="str">
        <f>TEXT(Table1[[#This Row],[Date Joined]],"YYYY")</f>
        <v>2015</v>
      </c>
      <c r="E74" t="s">
        <v>160</v>
      </c>
      <c r="F74" t="s">
        <v>27</v>
      </c>
      <c r="G74" t="s">
        <v>14</v>
      </c>
      <c r="H74" t="s">
        <v>15</v>
      </c>
      <c r="I74">
        <v>2006</v>
      </c>
      <c r="J74" t="e">
        <f t="shared" si="1"/>
        <v>#VALUE!</v>
      </c>
      <c r="K74" t="s">
        <v>274</v>
      </c>
      <c r="L74" t="s">
        <v>275</v>
      </c>
    </row>
    <row r="75" spans="1:12" x14ac:dyDescent="0.3">
      <c r="A75" t="s">
        <v>276</v>
      </c>
      <c r="B75" t="s">
        <v>16</v>
      </c>
      <c r="C75" s="1">
        <v>43417</v>
      </c>
      <c r="D75" s="1" t="str">
        <f>TEXT(Table1[[#This Row],[Date Joined]],"YYYY")</f>
        <v>2018</v>
      </c>
      <c r="E75" t="s">
        <v>251</v>
      </c>
      <c r="F75" t="s">
        <v>277</v>
      </c>
      <c r="G75" t="s">
        <v>21</v>
      </c>
      <c r="H75" t="s">
        <v>22</v>
      </c>
      <c r="I75">
        <v>2012</v>
      </c>
      <c r="J75">
        <f t="shared" si="1"/>
        <v>1000000000</v>
      </c>
      <c r="K75" t="s">
        <v>145</v>
      </c>
      <c r="L75" t="s">
        <v>278</v>
      </c>
    </row>
    <row r="76" spans="1:12" x14ac:dyDescent="0.3">
      <c r="A76" t="s">
        <v>279</v>
      </c>
      <c r="B76" t="s">
        <v>16</v>
      </c>
      <c r="C76" s="1">
        <v>44115</v>
      </c>
      <c r="D76" s="1" t="str">
        <f>TEXT(Table1[[#This Row],[Date Joined]],"YYYY")</f>
        <v>2020</v>
      </c>
      <c r="E76" t="s">
        <v>32</v>
      </c>
      <c r="F76" t="s">
        <v>87</v>
      </c>
      <c r="G76" t="s">
        <v>88</v>
      </c>
      <c r="H76" t="s">
        <v>15</v>
      </c>
      <c r="I76">
        <v>2013</v>
      </c>
      <c r="J76" t="e">
        <f t="shared" si="1"/>
        <v>#VALUE!</v>
      </c>
      <c r="K76" t="s">
        <v>280</v>
      </c>
      <c r="L76" t="s">
        <v>281</v>
      </c>
    </row>
    <row r="77" spans="1:12" x14ac:dyDescent="0.3">
      <c r="A77" t="s">
        <v>282</v>
      </c>
      <c r="B77" t="s">
        <v>16</v>
      </c>
      <c r="C77" s="1">
        <v>44285</v>
      </c>
      <c r="D77" s="1" t="str">
        <f>TEXT(Table1[[#This Row],[Date Joined]],"YYYY")</f>
        <v>2021</v>
      </c>
      <c r="E77" t="s">
        <v>32</v>
      </c>
      <c r="F77" t="s">
        <v>283</v>
      </c>
      <c r="G77" t="s">
        <v>284</v>
      </c>
      <c r="H77" t="s">
        <v>22</v>
      </c>
      <c r="I77">
        <v>2018</v>
      </c>
      <c r="J77" t="e">
        <f t="shared" si="1"/>
        <v>#VALUE!</v>
      </c>
      <c r="K77" t="s">
        <v>285</v>
      </c>
      <c r="L77" t="s">
        <v>286</v>
      </c>
    </row>
    <row r="78" spans="1:12" x14ac:dyDescent="0.3">
      <c r="A78" t="s">
        <v>287</v>
      </c>
      <c r="B78" t="s">
        <v>16</v>
      </c>
      <c r="C78" s="1">
        <v>44203</v>
      </c>
      <c r="D78" s="1" t="str">
        <f>TEXT(Table1[[#This Row],[Date Joined]],"YYYY")</f>
        <v>2021</v>
      </c>
      <c r="E78" t="s">
        <v>251</v>
      </c>
      <c r="F78" t="s">
        <v>288</v>
      </c>
      <c r="G78" t="s">
        <v>21</v>
      </c>
      <c r="H78" t="s">
        <v>22</v>
      </c>
      <c r="I78">
        <v>2015</v>
      </c>
      <c r="J78">
        <f t="shared" si="1"/>
        <v>2000000000</v>
      </c>
      <c r="K78" t="s">
        <v>28</v>
      </c>
      <c r="L78" t="s">
        <v>289</v>
      </c>
    </row>
    <row r="79" spans="1:12" x14ac:dyDescent="0.3">
      <c r="A79" t="s">
        <v>290</v>
      </c>
      <c r="B79" t="s">
        <v>16</v>
      </c>
      <c r="C79" s="1">
        <v>44110</v>
      </c>
      <c r="D79" s="1" t="str">
        <f>TEXT(Table1[[#This Row],[Date Joined]],"YYYY")</f>
        <v>2020</v>
      </c>
      <c r="E79" t="s">
        <v>32</v>
      </c>
      <c r="F79" t="s">
        <v>291</v>
      </c>
      <c r="G79" t="s">
        <v>21</v>
      </c>
      <c r="H79" t="s">
        <v>22</v>
      </c>
      <c r="I79">
        <v>2010</v>
      </c>
      <c r="J79" t="e">
        <f t="shared" si="1"/>
        <v>#VALUE!</v>
      </c>
      <c r="K79" t="s">
        <v>292</v>
      </c>
      <c r="L79" t="s">
        <v>293</v>
      </c>
    </row>
    <row r="80" spans="1:12" x14ac:dyDescent="0.3">
      <c r="A80" t="s">
        <v>294</v>
      </c>
      <c r="B80" t="s">
        <v>16</v>
      </c>
      <c r="C80" s="1">
        <v>44145</v>
      </c>
      <c r="D80" s="1" t="str">
        <f>TEXT(Table1[[#This Row],[Date Joined]],"YYYY")</f>
        <v>2020</v>
      </c>
      <c r="E80" t="s">
        <v>44</v>
      </c>
      <c r="F80" t="s">
        <v>51</v>
      </c>
      <c r="G80" t="s">
        <v>52</v>
      </c>
      <c r="H80" t="s">
        <v>39</v>
      </c>
      <c r="I80">
        <v>2019</v>
      </c>
      <c r="J80">
        <f t="shared" si="1"/>
        <v>1000000000</v>
      </c>
      <c r="K80" t="s">
        <v>145</v>
      </c>
      <c r="L80" t="s">
        <v>295</v>
      </c>
    </row>
    <row r="81" spans="1:12" x14ac:dyDescent="0.3">
      <c r="A81" t="s">
        <v>296</v>
      </c>
      <c r="B81" t="s">
        <v>16</v>
      </c>
      <c r="C81" s="1">
        <v>44328</v>
      </c>
      <c r="D81" s="1" t="str">
        <f>TEXT(Table1[[#This Row],[Date Joined]],"YYYY")</f>
        <v>2021</v>
      </c>
      <c r="E81" t="s">
        <v>128</v>
      </c>
      <c r="F81" t="s">
        <v>297</v>
      </c>
      <c r="G81" t="s">
        <v>21</v>
      </c>
      <c r="H81" t="s">
        <v>22</v>
      </c>
      <c r="I81">
        <v>1996</v>
      </c>
      <c r="J81">
        <f t="shared" si="1"/>
        <v>1000000000</v>
      </c>
      <c r="K81" t="s">
        <v>145</v>
      </c>
      <c r="L81" t="s">
        <v>298</v>
      </c>
    </row>
    <row r="82" spans="1:12" x14ac:dyDescent="0.3">
      <c r="A82" t="s">
        <v>299</v>
      </c>
      <c r="B82" t="s">
        <v>16</v>
      </c>
      <c r="C82" s="1">
        <v>44284</v>
      </c>
      <c r="D82" s="1" t="str">
        <f>TEXT(Table1[[#This Row],[Date Joined]],"YYYY")</f>
        <v>2021</v>
      </c>
      <c r="E82" t="s">
        <v>32</v>
      </c>
      <c r="F82" t="s">
        <v>132</v>
      </c>
      <c r="G82" t="s">
        <v>21</v>
      </c>
      <c r="H82" t="s">
        <v>22</v>
      </c>
      <c r="I82">
        <v>2019</v>
      </c>
      <c r="J82" t="e">
        <f t="shared" si="1"/>
        <v>#VALUE!</v>
      </c>
      <c r="K82" t="s">
        <v>300</v>
      </c>
      <c r="L82" t="s">
        <v>301</v>
      </c>
    </row>
    <row r="83" spans="1:12" x14ac:dyDescent="0.3">
      <c r="A83" t="s">
        <v>302</v>
      </c>
      <c r="B83" t="s">
        <v>16</v>
      </c>
      <c r="C83" s="1">
        <v>43180</v>
      </c>
      <c r="D83" s="1" t="str">
        <f>TEXT(Table1[[#This Row],[Date Joined]],"YYYY")</f>
        <v>2018</v>
      </c>
      <c r="E83" t="s">
        <v>128</v>
      </c>
      <c r="F83" t="s">
        <v>303</v>
      </c>
      <c r="G83" t="s">
        <v>21</v>
      </c>
      <c r="H83" t="s">
        <v>22</v>
      </c>
      <c r="I83">
        <v>2015</v>
      </c>
      <c r="J83" t="e">
        <f t="shared" si="1"/>
        <v>#VALUE!</v>
      </c>
      <c r="K83" t="s">
        <v>304</v>
      </c>
      <c r="L83" t="s">
        <v>305</v>
      </c>
    </row>
    <row r="84" spans="1:12" x14ac:dyDescent="0.3">
      <c r="A84" t="s">
        <v>306</v>
      </c>
      <c r="B84" t="s">
        <v>16</v>
      </c>
      <c r="C84" s="1">
        <v>44404</v>
      </c>
      <c r="D84" s="1" t="str">
        <f>TEXT(Table1[[#This Row],[Date Joined]],"YYYY")</f>
        <v>2021</v>
      </c>
      <c r="E84" t="s">
        <v>32</v>
      </c>
      <c r="F84" t="s">
        <v>132</v>
      </c>
      <c r="G84" t="s">
        <v>21</v>
      </c>
      <c r="H84" t="s">
        <v>22</v>
      </c>
      <c r="I84">
        <v>2018</v>
      </c>
      <c r="J84">
        <f t="shared" si="1"/>
        <v>1000000000</v>
      </c>
      <c r="K84" t="s">
        <v>145</v>
      </c>
      <c r="L84" t="s">
        <v>307</v>
      </c>
    </row>
    <row r="85" spans="1:12" x14ac:dyDescent="0.3">
      <c r="A85" t="s">
        <v>308</v>
      </c>
      <c r="B85" t="s">
        <v>16</v>
      </c>
      <c r="C85" s="1">
        <v>43220</v>
      </c>
      <c r="D85" s="1" t="str">
        <f>TEXT(Table1[[#This Row],[Date Joined]],"YYYY")</f>
        <v>2018</v>
      </c>
      <c r="E85" t="s">
        <v>56</v>
      </c>
      <c r="F85" t="s">
        <v>33</v>
      </c>
      <c r="G85" t="s">
        <v>21</v>
      </c>
      <c r="H85" t="s">
        <v>22</v>
      </c>
      <c r="I85">
        <v>2013</v>
      </c>
      <c r="J85">
        <f t="shared" si="1"/>
        <v>2000000000</v>
      </c>
      <c r="K85" t="s">
        <v>28</v>
      </c>
      <c r="L85" t="s">
        <v>309</v>
      </c>
    </row>
    <row r="86" spans="1:12" x14ac:dyDescent="0.3">
      <c r="A86" t="s">
        <v>310</v>
      </c>
      <c r="B86" t="s">
        <v>23</v>
      </c>
      <c r="C86" s="1">
        <v>44013</v>
      </c>
      <c r="D86" s="1" t="str">
        <f>TEXT(Table1[[#This Row],[Date Joined]],"YYYY")</f>
        <v>2020</v>
      </c>
      <c r="E86" t="s">
        <v>32</v>
      </c>
      <c r="F86" t="s">
        <v>271</v>
      </c>
      <c r="G86" t="s">
        <v>88</v>
      </c>
      <c r="H86" t="s">
        <v>15</v>
      </c>
      <c r="I86">
        <v>1998</v>
      </c>
      <c r="J86" t="e">
        <f t="shared" si="1"/>
        <v>#VALUE!</v>
      </c>
      <c r="K86" t="s">
        <v>311</v>
      </c>
      <c r="L86" t="s">
        <v>312</v>
      </c>
    </row>
    <row r="87" spans="1:12" x14ac:dyDescent="0.3">
      <c r="A87" t="s">
        <v>313</v>
      </c>
      <c r="B87" t="s">
        <v>23</v>
      </c>
      <c r="C87" s="1">
        <v>42543</v>
      </c>
      <c r="D87" s="1" t="str">
        <f>TEXT(Table1[[#This Row],[Date Joined]],"YYYY")</f>
        <v>2016</v>
      </c>
      <c r="E87" t="s">
        <v>264</v>
      </c>
      <c r="F87" t="s">
        <v>13</v>
      </c>
      <c r="G87" t="s">
        <v>14</v>
      </c>
      <c r="H87" t="s">
        <v>15</v>
      </c>
      <c r="I87">
        <v>2014</v>
      </c>
      <c r="J87">
        <f t="shared" si="1"/>
        <v>1000000000</v>
      </c>
      <c r="K87" t="s">
        <v>145</v>
      </c>
      <c r="L87" t="s">
        <v>314</v>
      </c>
    </row>
    <row r="88" spans="1:12" x14ac:dyDescent="0.3">
      <c r="A88" t="s">
        <v>315</v>
      </c>
      <c r="B88" t="s">
        <v>23</v>
      </c>
      <c r="C88" s="1">
        <v>43598</v>
      </c>
      <c r="D88" s="1" t="str">
        <f>TEXT(Table1[[#This Row],[Date Joined]],"YYYY")</f>
        <v>2019</v>
      </c>
      <c r="E88" t="s">
        <v>61</v>
      </c>
      <c r="F88" t="s">
        <v>316</v>
      </c>
      <c r="G88" t="s">
        <v>21</v>
      </c>
      <c r="H88" t="s">
        <v>22</v>
      </c>
      <c r="I88">
        <v>2011</v>
      </c>
      <c r="J88">
        <f t="shared" si="1"/>
        <v>2000000000</v>
      </c>
      <c r="K88" t="s">
        <v>28</v>
      </c>
      <c r="L88" t="s">
        <v>317</v>
      </c>
    </row>
    <row r="89" spans="1:12" x14ac:dyDescent="0.3">
      <c r="A89" t="s">
        <v>318</v>
      </c>
      <c r="B89" t="s">
        <v>23</v>
      </c>
      <c r="C89" s="1">
        <v>44292</v>
      </c>
      <c r="D89" s="1" t="str">
        <f>TEXT(Table1[[#This Row],[Date Joined]],"YYYY")</f>
        <v>2021</v>
      </c>
      <c r="E89" t="s">
        <v>32</v>
      </c>
      <c r="F89" t="s">
        <v>87</v>
      </c>
      <c r="G89" t="s">
        <v>88</v>
      </c>
      <c r="H89" t="s">
        <v>15</v>
      </c>
      <c r="I89">
        <v>2018</v>
      </c>
      <c r="J89" t="e">
        <f t="shared" si="1"/>
        <v>#VALUE!</v>
      </c>
      <c r="K89" t="s">
        <v>319</v>
      </c>
      <c r="L89" t="s">
        <v>320</v>
      </c>
    </row>
    <row r="90" spans="1:12" x14ac:dyDescent="0.3">
      <c r="A90" t="s">
        <v>321</v>
      </c>
      <c r="B90" t="s">
        <v>23</v>
      </c>
      <c r="C90" s="1">
        <v>44097</v>
      </c>
      <c r="D90" s="1" t="str">
        <f>TEXT(Table1[[#This Row],[Date Joined]],"YYYY")</f>
        <v>2020</v>
      </c>
      <c r="E90" t="s">
        <v>264</v>
      </c>
      <c r="F90" t="s">
        <v>322</v>
      </c>
      <c r="G90" t="s">
        <v>21</v>
      </c>
      <c r="H90" t="s">
        <v>22</v>
      </c>
      <c r="I90">
        <v>2016</v>
      </c>
      <c r="J90" t="e">
        <f t="shared" si="1"/>
        <v>#VALUE!</v>
      </c>
      <c r="K90" t="s">
        <v>323</v>
      </c>
      <c r="L90" t="s">
        <v>324</v>
      </c>
    </row>
    <row r="91" spans="1:12" x14ac:dyDescent="0.3">
      <c r="A91" t="s">
        <v>325</v>
      </c>
      <c r="B91" t="s">
        <v>23</v>
      </c>
      <c r="C91" s="1">
        <v>41939</v>
      </c>
      <c r="D91" s="1" t="str">
        <f>TEXT(Table1[[#This Row],[Date Joined]],"YYYY")</f>
        <v>2014</v>
      </c>
      <c r="E91" t="s">
        <v>172</v>
      </c>
      <c r="F91" t="s">
        <v>87</v>
      </c>
      <c r="G91" t="s">
        <v>88</v>
      </c>
      <c r="H91" t="s">
        <v>15</v>
      </c>
      <c r="I91">
        <v>2010</v>
      </c>
      <c r="J91">
        <f t="shared" si="1"/>
        <v>4000000000</v>
      </c>
      <c r="K91" t="s">
        <v>40</v>
      </c>
      <c r="L91" t="s">
        <v>326</v>
      </c>
    </row>
    <row r="92" spans="1:12" x14ac:dyDescent="0.3">
      <c r="A92" t="s">
        <v>327</v>
      </c>
      <c r="B92" t="s">
        <v>23</v>
      </c>
      <c r="C92" s="1">
        <v>44047</v>
      </c>
      <c r="D92" s="1" t="str">
        <f>TEXT(Table1[[#This Row],[Date Joined]],"YYYY")</f>
        <v>2020</v>
      </c>
      <c r="E92" t="s">
        <v>44</v>
      </c>
      <c r="F92" t="s">
        <v>33</v>
      </c>
      <c r="G92" t="s">
        <v>21</v>
      </c>
      <c r="H92" t="s">
        <v>22</v>
      </c>
      <c r="I92">
        <v>2017</v>
      </c>
      <c r="J92" t="e">
        <f t="shared" si="1"/>
        <v>#VALUE!</v>
      </c>
      <c r="K92" t="s">
        <v>328</v>
      </c>
      <c r="L92" t="s">
        <v>329</v>
      </c>
    </row>
    <row r="93" spans="1:12" x14ac:dyDescent="0.3">
      <c r="A93" t="s">
        <v>330</v>
      </c>
      <c r="B93" t="s">
        <v>23</v>
      </c>
      <c r="C93" s="1">
        <v>43591</v>
      </c>
      <c r="D93" s="1" t="str">
        <f>TEXT(Table1[[#This Row],[Date Joined]],"YYYY")</f>
        <v>2019</v>
      </c>
      <c r="E93" t="s">
        <v>32</v>
      </c>
      <c r="F93" t="s">
        <v>33</v>
      </c>
      <c r="G93" t="s">
        <v>21</v>
      </c>
      <c r="H93" t="s">
        <v>22</v>
      </c>
      <c r="I93">
        <v>2012</v>
      </c>
      <c r="J93">
        <f t="shared" si="1"/>
        <v>1000000000</v>
      </c>
      <c r="K93" t="s">
        <v>145</v>
      </c>
      <c r="L93" t="s">
        <v>331</v>
      </c>
    </row>
    <row r="94" spans="1:12" x14ac:dyDescent="0.3">
      <c r="A94" t="s">
        <v>332</v>
      </c>
      <c r="B94" t="s">
        <v>23</v>
      </c>
      <c r="C94" s="1">
        <v>43443</v>
      </c>
      <c r="D94" s="1" t="str">
        <f>TEXT(Table1[[#This Row],[Date Joined]],"YYYY")</f>
        <v>2018</v>
      </c>
      <c r="E94" t="s">
        <v>32</v>
      </c>
      <c r="F94" t="s">
        <v>238</v>
      </c>
      <c r="G94" t="s">
        <v>239</v>
      </c>
      <c r="H94" t="s">
        <v>15</v>
      </c>
      <c r="I94">
        <v>2013</v>
      </c>
      <c r="J94" t="e">
        <f t="shared" si="1"/>
        <v>#VALUE!</v>
      </c>
      <c r="K94" t="s">
        <v>333</v>
      </c>
      <c r="L94" t="s">
        <v>334</v>
      </c>
    </row>
    <row r="95" spans="1:12" x14ac:dyDescent="0.3">
      <c r="A95" t="s">
        <v>335</v>
      </c>
      <c r="B95" t="s">
        <v>23</v>
      </c>
      <c r="C95" s="1">
        <v>43117</v>
      </c>
      <c r="D95" s="1" t="str">
        <f>TEXT(Table1[[#This Row],[Date Joined]],"YYYY")</f>
        <v>2018</v>
      </c>
      <c r="E95" t="s">
        <v>26</v>
      </c>
      <c r="F95" t="s">
        <v>13</v>
      </c>
      <c r="G95" t="s">
        <v>14</v>
      </c>
      <c r="H95" t="s">
        <v>15</v>
      </c>
      <c r="I95">
        <v>2011</v>
      </c>
      <c r="J95">
        <f t="shared" si="1"/>
        <v>2000000000</v>
      </c>
      <c r="K95" t="s">
        <v>28</v>
      </c>
      <c r="L95" t="s">
        <v>336</v>
      </c>
    </row>
    <row r="96" spans="1:12" x14ac:dyDescent="0.3">
      <c r="A96" t="s">
        <v>337</v>
      </c>
      <c r="B96" t="s">
        <v>23</v>
      </c>
      <c r="C96" s="1">
        <v>43682</v>
      </c>
      <c r="D96" s="1" t="str">
        <f>TEXT(Table1[[#This Row],[Date Joined]],"YYYY")</f>
        <v>2019</v>
      </c>
      <c r="E96" t="s">
        <v>12</v>
      </c>
      <c r="F96" t="s">
        <v>33</v>
      </c>
      <c r="G96" t="s">
        <v>21</v>
      </c>
      <c r="H96" t="s">
        <v>22</v>
      </c>
      <c r="I96">
        <v>2018</v>
      </c>
      <c r="J96" t="e">
        <f t="shared" si="1"/>
        <v>#VALUE!</v>
      </c>
      <c r="K96" t="s">
        <v>338</v>
      </c>
      <c r="L96" t="s">
        <v>339</v>
      </c>
    </row>
    <row r="97" spans="1:12" x14ac:dyDescent="0.3">
      <c r="A97" t="s">
        <v>340</v>
      </c>
      <c r="B97" t="s">
        <v>23</v>
      </c>
      <c r="C97" s="1">
        <v>44055</v>
      </c>
      <c r="D97" s="1" t="str">
        <f>TEXT(Table1[[#This Row],[Date Joined]],"YYYY")</f>
        <v>2020</v>
      </c>
      <c r="E97" t="s">
        <v>12</v>
      </c>
      <c r="F97" t="s">
        <v>341</v>
      </c>
      <c r="G97" t="s">
        <v>21</v>
      </c>
      <c r="H97" t="s">
        <v>22</v>
      </c>
      <c r="I97">
        <v>2015</v>
      </c>
      <c r="J97" t="e">
        <f t="shared" si="1"/>
        <v>#VALUE!</v>
      </c>
      <c r="K97" t="s">
        <v>342</v>
      </c>
      <c r="L97" t="s">
        <v>343</v>
      </c>
    </row>
    <row r="98" spans="1:12" x14ac:dyDescent="0.3">
      <c r="A98" t="s">
        <v>344</v>
      </c>
      <c r="B98" t="s">
        <v>23</v>
      </c>
      <c r="C98" s="1">
        <v>43412</v>
      </c>
      <c r="D98" s="1" t="str">
        <f>TEXT(Table1[[#This Row],[Date Joined]],"YYYY")</f>
        <v>2018</v>
      </c>
      <c r="E98" t="s">
        <v>199</v>
      </c>
      <c r="F98" t="s">
        <v>341</v>
      </c>
      <c r="G98" t="s">
        <v>21</v>
      </c>
      <c r="H98" t="s">
        <v>22</v>
      </c>
      <c r="I98">
        <v>2015</v>
      </c>
      <c r="J98" t="e">
        <f t="shared" si="1"/>
        <v>#VALUE!</v>
      </c>
      <c r="K98" t="s">
        <v>345</v>
      </c>
      <c r="L98" t="s">
        <v>346</v>
      </c>
    </row>
    <row r="99" spans="1:12" x14ac:dyDescent="0.3">
      <c r="A99" t="s">
        <v>347</v>
      </c>
      <c r="B99" t="s">
        <v>23</v>
      </c>
      <c r="C99" s="1">
        <v>44385</v>
      </c>
      <c r="D99" s="1" t="str">
        <f>TEXT(Table1[[#This Row],[Date Joined]],"YYYY")</f>
        <v>2021</v>
      </c>
      <c r="E99" t="s">
        <v>251</v>
      </c>
      <c r="F99" t="s">
        <v>348</v>
      </c>
      <c r="G99" t="s">
        <v>284</v>
      </c>
      <c r="H99" t="s">
        <v>22</v>
      </c>
      <c r="I99">
        <v>2005</v>
      </c>
      <c r="J99" t="e">
        <f t="shared" si="1"/>
        <v>#VALUE!</v>
      </c>
      <c r="K99" t="s">
        <v>349</v>
      </c>
      <c r="L99" t="s">
        <v>350</v>
      </c>
    </row>
    <row r="100" spans="1:12" x14ac:dyDescent="0.3">
      <c r="A100" t="s">
        <v>351</v>
      </c>
      <c r="B100" t="s">
        <v>23</v>
      </c>
      <c r="C100" s="1">
        <v>43283</v>
      </c>
      <c r="D100" s="1" t="str">
        <f>TEXT(Table1[[#This Row],[Date Joined]],"YYYY")</f>
        <v>2018</v>
      </c>
      <c r="E100" t="s">
        <v>12</v>
      </c>
      <c r="F100" t="s">
        <v>288</v>
      </c>
      <c r="G100" t="s">
        <v>21</v>
      </c>
      <c r="H100" t="s">
        <v>22</v>
      </c>
      <c r="I100">
        <v>2003</v>
      </c>
      <c r="J100" t="e">
        <f t="shared" si="1"/>
        <v>#VALUE!</v>
      </c>
      <c r="K100" t="s">
        <v>352</v>
      </c>
      <c r="L100" t="s">
        <v>353</v>
      </c>
    </row>
    <row r="101" spans="1:12" x14ac:dyDescent="0.3">
      <c r="A101" t="s">
        <v>354</v>
      </c>
      <c r="B101" t="s">
        <v>23</v>
      </c>
      <c r="C101" s="1">
        <v>44519</v>
      </c>
      <c r="D101" s="1" t="str">
        <f>TEXT(Table1[[#This Row],[Date Joined]],"YYYY")</f>
        <v>2021</v>
      </c>
      <c r="E101" t="s">
        <v>32</v>
      </c>
      <c r="F101" t="s">
        <v>132</v>
      </c>
      <c r="G101" t="s">
        <v>21</v>
      </c>
      <c r="H101" t="s">
        <v>22</v>
      </c>
      <c r="I101">
        <v>2015</v>
      </c>
      <c r="J101" t="e">
        <f t="shared" si="1"/>
        <v>#VALUE!</v>
      </c>
      <c r="K101" t="s">
        <v>355</v>
      </c>
      <c r="L101" t="s">
        <v>356</v>
      </c>
    </row>
    <row r="102" spans="1:12" x14ac:dyDescent="0.3">
      <c r="A102" t="s">
        <v>357</v>
      </c>
      <c r="B102" t="s">
        <v>23</v>
      </c>
      <c r="C102" s="1">
        <v>44517</v>
      </c>
      <c r="D102" s="1" t="str">
        <f>TEXT(Table1[[#This Row],[Date Joined]],"YYYY")</f>
        <v>2021</v>
      </c>
      <c r="E102" t="s">
        <v>32</v>
      </c>
      <c r="F102" t="s">
        <v>132</v>
      </c>
      <c r="G102" t="s">
        <v>21</v>
      </c>
      <c r="H102" t="s">
        <v>22</v>
      </c>
      <c r="I102">
        <v>2014</v>
      </c>
      <c r="J102" t="e">
        <f t="shared" si="1"/>
        <v>#VALUE!</v>
      </c>
      <c r="K102" t="s">
        <v>300</v>
      </c>
      <c r="L102" t="s">
        <v>358</v>
      </c>
    </row>
    <row r="103" spans="1:12" x14ac:dyDescent="0.3">
      <c r="A103" t="s">
        <v>359</v>
      </c>
      <c r="B103" t="s">
        <v>23</v>
      </c>
      <c r="C103" s="1">
        <v>44039</v>
      </c>
      <c r="D103" s="1" t="str">
        <f>TEXT(Table1[[#This Row],[Date Joined]],"YYYY")</f>
        <v>2020</v>
      </c>
      <c r="E103" t="s">
        <v>128</v>
      </c>
      <c r="F103" t="s">
        <v>132</v>
      </c>
      <c r="G103" t="s">
        <v>21</v>
      </c>
      <c r="H103" t="s">
        <v>22</v>
      </c>
      <c r="I103">
        <v>2017</v>
      </c>
      <c r="J103">
        <f t="shared" si="1"/>
        <v>1000000000</v>
      </c>
      <c r="K103" t="s">
        <v>145</v>
      </c>
      <c r="L103" t="s">
        <v>360</v>
      </c>
    </row>
    <row r="104" spans="1:12" x14ac:dyDescent="0.3">
      <c r="A104" t="s">
        <v>361</v>
      </c>
      <c r="B104" t="s">
        <v>362</v>
      </c>
      <c r="C104" s="1">
        <v>44336</v>
      </c>
      <c r="D104" s="1" t="str">
        <f>TEXT(Table1[[#This Row],[Date Joined]],"YYYY")</f>
        <v>2021</v>
      </c>
      <c r="E104" t="s">
        <v>19</v>
      </c>
      <c r="F104" t="s">
        <v>363</v>
      </c>
      <c r="G104" t="s">
        <v>21</v>
      </c>
      <c r="H104" t="s">
        <v>22</v>
      </c>
      <c r="I104">
        <v>2020</v>
      </c>
      <c r="J104" t="e">
        <f t="shared" si="1"/>
        <v>#VALUE!</v>
      </c>
      <c r="K104" t="s">
        <v>364</v>
      </c>
      <c r="L104" t="s">
        <v>365</v>
      </c>
    </row>
    <row r="105" spans="1:12" x14ac:dyDescent="0.3">
      <c r="A105" t="s">
        <v>366</v>
      </c>
      <c r="B105" t="s">
        <v>362</v>
      </c>
      <c r="C105" s="1">
        <v>43143</v>
      </c>
      <c r="D105" s="1" t="str">
        <f>TEXT(Table1[[#This Row],[Date Joined]],"YYYY")</f>
        <v>2018</v>
      </c>
      <c r="E105" t="s">
        <v>61</v>
      </c>
      <c r="F105" t="s">
        <v>13</v>
      </c>
      <c r="G105" t="s">
        <v>14</v>
      </c>
      <c r="H105" t="s">
        <v>15</v>
      </c>
      <c r="I105">
        <v>1999</v>
      </c>
      <c r="J105">
        <f t="shared" si="1"/>
        <v>2000000000</v>
      </c>
      <c r="K105" t="s">
        <v>28</v>
      </c>
      <c r="L105" t="s">
        <v>367</v>
      </c>
    </row>
    <row r="106" spans="1:12" x14ac:dyDescent="0.3">
      <c r="A106" t="s">
        <v>368</v>
      </c>
      <c r="B106" t="s">
        <v>362</v>
      </c>
      <c r="C106" s="1">
        <v>42269</v>
      </c>
      <c r="D106" s="1" t="str">
        <f>TEXT(Table1[[#This Row],[Date Joined]],"YYYY")</f>
        <v>2015</v>
      </c>
      <c r="E106" t="s">
        <v>128</v>
      </c>
      <c r="F106" t="s">
        <v>369</v>
      </c>
      <c r="G106" t="s">
        <v>14</v>
      </c>
      <c r="H106" t="s">
        <v>15</v>
      </c>
      <c r="I106">
        <v>2010</v>
      </c>
      <c r="J106">
        <f t="shared" si="1"/>
        <v>1000000000</v>
      </c>
      <c r="K106" t="s">
        <v>145</v>
      </c>
      <c r="L106" t="s">
        <v>370</v>
      </c>
    </row>
    <row r="107" spans="1:12" x14ac:dyDescent="0.3">
      <c r="A107" t="s">
        <v>371</v>
      </c>
      <c r="B107" t="s">
        <v>362</v>
      </c>
      <c r="C107" s="1">
        <v>43990</v>
      </c>
      <c r="D107" s="1" t="str">
        <f>TEXT(Table1[[#This Row],[Date Joined]],"YYYY")</f>
        <v>2020</v>
      </c>
      <c r="E107" t="s">
        <v>172</v>
      </c>
      <c r="F107" t="s">
        <v>372</v>
      </c>
      <c r="G107" t="s">
        <v>14</v>
      </c>
      <c r="H107" t="s">
        <v>15</v>
      </c>
      <c r="I107">
        <v>2018</v>
      </c>
      <c r="J107">
        <f t="shared" si="1"/>
        <v>3000000000</v>
      </c>
      <c r="K107" t="s">
        <v>57</v>
      </c>
      <c r="L107" t="s">
        <v>373</v>
      </c>
    </row>
    <row r="108" spans="1:12" x14ac:dyDescent="0.3">
      <c r="A108" t="s">
        <v>374</v>
      </c>
      <c r="B108" t="s">
        <v>362</v>
      </c>
      <c r="C108" s="1">
        <v>43549</v>
      </c>
      <c r="D108" s="1" t="str">
        <f>TEXT(Table1[[#This Row],[Date Joined]],"YYYY")</f>
        <v>2019</v>
      </c>
      <c r="E108" t="s">
        <v>32</v>
      </c>
      <c r="F108" t="s">
        <v>375</v>
      </c>
      <c r="G108" t="s">
        <v>46</v>
      </c>
      <c r="H108" t="s">
        <v>47</v>
      </c>
      <c r="I108">
        <v>2015</v>
      </c>
      <c r="J108" t="e">
        <f t="shared" si="1"/>
        <v>#VALUE!</v>
      </c>
      <c r="K108" t="s">
        <v>376</v>
      </c>
      <c r="L108" t="s">
        <v>377</v>
      </c>
    </row>
    <row r="109" spans="1:12" x14ac:dyDescent="0.3">
      <c r="A109" t="s">
        <v>378</v>
      </c>
      <c r="B109" t="s">
        <v>362</v>
      </c>
      <c r="C109" s="1">
        <v>44307</v>
      </c>
      <c r="D109" s="1" t="str">
        <f>TEXT(Table1[[#This Row],[Date Joined]],"YYYY")</f>
        <v>2021</v>
      </c>
      <c r="E109" t="s">
        <v>32</v>
      </c>
      <c r="F109" t="s">
        <v>33</v>
      </c>
      <c r="G109" t="s">
        <v>21</v>
      </c>
      <c r="H109" t="s">
        <v>22</v>
      </c>
      <c r="I109">
        <v>2018</v>
      </c>
      <c r="J109" t="e">
        <f t="shared" si="1"/>
        <v>#VALUE!</v>
      </c>
      <c r="K109" t="s">
        <v>379</v>
      </c>
      <c r="L109" t="s">
        <v>380</v>
      </c>
    </row>
    <row r="110" spans="1:12" x14ac:dyDescent="0.3">
      <c r="A110" t="s">
        <v>381</v>
      </c>
      <c r="B110" t="s">
        <v>362</v>
      </c>
      <c r="C110" s="1">
        <v>44202</v>
      </c>
      <c r="D110" s="1" t="str">
        <f>TEXT(Table1[[#This Row],[Date Joined]],"YYYY")</f>
        <v>2021</v>
      </c>
      <c r="E110" t="s">
        <v>32</v>
      </c>
      <c r="F110" t="s">
        <v>382</v>
      </c>
      <c r="G110" t="s">
        <v>383</v>
      </c>
      <c r="H110" t="s">
        <v>39</v>
      </c>
      <c r="I110">
        <v>2011</v>
      </c>
      <c r="J110" t="e">
        <f t="shared" si="1"/>
        <v>#VALUE!</v>
      </c>
      <c r="K110" t="s">
        <v>384</v>
      </c>
      <c r="L110" t="s">
        <v>385</v>
      </c>
    </row>
    <row r="111" spans="1:12" x14ac:dyDescent="0.3">
      <c r="A111" t="s">
        <v>386</v>
      </c>
      <c r="B111" t="s">
        <v>362</v>
      </c>
      <c r="C111" s="1">
        <v>44082</v>
      </c>
      <c r="D111" s="1" t="str">
        <f>TEXT(Table1[[#This Row],[Date Joined]],"YYYY")</f>
        <v>2020</v>
      </c>
      <c r="E111" t="s">
        <v>32</v>
      </c>
      <c r="F111" t="s">
        <v>382</v>
      </c>
      <c r="G111" t="s">
        <v>383</v>
      </c>
      <c r="H111" t="s">
        <v>39</v>
      </c>
      <c r="I111">
        <v>2004</v>
      </c>
      <c r="J111" t="e">
        <f t="shared" si="1"/>
        <v>#VALUE!</v>
      </c>
      <c r="K111" t="s">
        <v>387</v>
      </c>
      <c r="L111" t="s">
        <v>388</v>
      </c>
    </row>
    <row r="112" spans="1:12" x14ac:dyDescent="0.3">
      <c r="A112" t="s">
        <v>389</v>
      </c>
      <c r="B112" t="s">
        <v>362</v>
      </c>
      <c r="C112" s="1">
        <v>43543</v>
      </c>
      <c r="D112" s="1" t="str">
        <f>TEXT(Table1[[#This Row],[Date Joined]],"YYYY")</f>
        <v>2019</v>
      </c>
      <c r="E112" t="s">
        <v>128</v>
      </c>
      <c r="F112" t="s">
        <v>390</v>
      </c>
      <c r="G112" t="s">
        <v>391</v>
      </c>
      <c r="H112" t="s">
        <v>39</v>
      </c>
      <c r="I112">
        <v>2013</v>
      </c>
      <c r="J112" t="e">
        <f t="shared" si="1"/>
        <v>#VALUE!</v>
      </c>
      <c r="K112" t="s">
        <v>392</v>
      </c>
      <c r="L112" t="s">
        <v>393</v>
      </c>
    </row>
    <row r="113" spans="1:12" x14ac:dyDescent="0.3">
      <c r="A113" t="s">
        <v>394</v>
      </c>
      <c r="B113" t="s">
        <v>362</v>
      </c>
      <c r="C113" s="1">
        <v>44012</v>
      </c>
      <c r="D113" s="1" t="str">
        <f>TEXT(Table1[[#This Row],[Date Joined]],"YYYY")</f>
        <v>2020</v>
      </c>
      <c r="E113" t="s">
        <v>65</v>
      </c>
      <c r="F113" t="s">
        <v>395</v>
      </c>
      <c r="G113" t="s">
        <v>21</v>
      </c>
      <c r="H113" t="s">
        <v>22</v>
      </c>
      <c r="I113">
        <v>2012</v>
      </c>
      <c r="J113" t="e">
        <f t="shared" si="1"/>
        <v>#VALUE!</v>
      </c>
      <c r="K113" t="s">
        <v>396</v>
      </c>
      <c r="L113" t="s">
        <v>397</v>
      </c>
    </row>
    <row r="114" spans="1:12" x14ac:dyDescent="0.3">
      <c r="A114" t="s">
        <v>398</v>
      </c>
      <c r="B114" t="s">
        <v>362</v>
      </c>
      <c r="C114" s="1">
        <v>43993</v>
      </c>
      <c r="D114" s="1" t="str">
        <f>TEXT(Table1[[#This Row],[Date Joined]],"YYYY")</f>
        <v>2020</v>
      </c>
      <c r="E114" t="s">
        <v>44</v>
      </c>
      <c r="F114" t="s">
        <v>33</v>
      </c>
      <c r="G114" t="s">
        <v>21</v>
      </c>
      <c r="H114" t="s">
        <v>22</v>
      </c>
      <c r="I114">
        <v>2014</v>
      </c>
      <c r="J114" t="e">
        <f t="shared" si="1"/>
        <v>#VALUE!</v>
      </c>
      <c r="K114" t="s">
        <v>399</v>
      </c>
      <c r="L114" t="s">
        <v>400</v>
      </c>
    </row>
    <row r="115" spans="1:12" x14ac:dyDescent="0.3">
      <c r="A115" t="s">
        <v>401</v>
      </c>
      <c r="B115" t="s">
        <v>362</v>
      </c>
      <c r="C115" s="1">
        <v>44334</v>
      </c>
      <c r="D115" s="1" t="str">
        <f>TEXT(Table1[[#This Row],[Date Joined]],"YYYY")</f>
        <v>2021</v>
      </c>
      <c r="E115" t="s">
        <v>26</v>
      </c>
      <c r="F115" t="s">
        <v>390</v>
      </c>
      <c r="G115" t="s">
        <v>391</v>
      </c>
      <c r="H115" t="s">
        <v>39</v>
      </c>
      <c r="I115">
        <v>2014</v>
      </c>
      <c r="J115">
        <f t="shared" si="1"/>
        <v>1000000000</v>
      </c>
      <c r="K115" t="s">
        <v>145</v>
      </c>
      <c r="L115" t="s">
        <v>402</v>
      </c>
    </row>
    <row r="116" spans="1:12" x14ac:dyDescent="0.3">
      <c r="A116" t="s">
        <v>403</v>
      </c>
      <c r="B116" t="s">
        <v>362</v>
      </c>
      <c r="C116" s="1">
        <v>44175</v>
      </c>
      <c r="D116" s="1" t="str">
        <f>TEXT(Table1[[#This Row],[Date Joined]],"YYYY")</f>
        <v>2020</v>
      </c>
      <c r="E116" t="s">
        <v>128</v>
      </c>
      <c r="F116" t="s">
        <v>404</v>
      </c>
      <c r="G116" t="s">
        <v>21</v>
      </c>
      <c r="H116" t="s">
        <v>22</v>
      </c>
      <c r="I116">
        <v>2017</v>
      </c>
      <c r="J116" t="e">
        <f t="shared" si="1"/>
        <v>#VALUE!</v>
      </c>
      <c r="K116" t="s">
        <v>405</v>
      </c>
      <c r="L116" t="s">
        <v>406</v>
      </c>
    </row>
    <row r="117" spans="1:12" x14ac:dyDescent="0.3">
      <c r="A117" t="s">
        <v>407</v>
      </c>
      <c r="B117" t="s">
        <v>362</v>
      </c>
      <c r="C117" s="1">
        <v>43675</v>
      </c>
      <c r="D117" s="1" t="str">
        <f>TEXT(Table1[[#This Row],[Date Joined]],"YYYY")</f>
        <v>2019</v>
      </c>
      <c r="E117" t="s">
        <v>12</v>
      </c>
      <c r="F117" t="s">
        <v>203</v>
      </c>
      <c r="G117" t="s">
        <v>21</v>
      </c>
      <c r="H117" t="s">
        <v>22</v>
      </c>
      <c r="I117">
        <v>2012</v>
      </c>
      <c r="J117">
        <f t="shared" si="1"/>
        <v>1000000000</v>
      </c>
      <c r="K117" t="s">
        <v>145</v>
      </c>
      <c r="L117" t="s">
        <v>408</v>
      </c>
    </row>
    <row r="118" spans="1:12" x14ac:dyDescent="0.3">
      <c r="A118" t="s">
        <v>409</v>
      </c>
      <c r="B118" t="s">
        <v>362</v>
      </c>
      <c r="C118" s="1">
        <v>44215</v>
      </c>
      <c r="D118" s="1" t="str">
        <f>TEXT(Table1[[#This Row],[Date Joined]],"YYYY")</f>
        <v>2021</v>
      </c>
      <c r="E118" t="s">
        <v>44</v>
      </c>
      <c r="F118" t="s">
        <v>189</v>
      </c>
      <c r="G118" t="s">
        <v>190</v>
      </c>
      <c r="H118" t="s">
        <v>39</v>
      </c>
      <c r="I118">
        <v>2015</v>
      </c>
      <c r="J118" t="e">
        <f t="shared" si="1"/>
        <v>#VALUE!</v>
      </c>
      <c r="K118" t="s">
        <v>410</v>
      </c>
      <c r="L118" t="s">
        <v>411</v>
      </c>
    </row>
    <row r="119" spans="1:12" x14ac:dyDescent="0.3">
      <c r="A119" t="s">
        <v>412</v>
      </c>
      <c r="B119" t="s">
        <v>362</v>
      </c>
      <c r="C119" s="1">
        <v>44609</v>
      </c>
      <c r="D119" s="1" t="str">
        <f>TEXT(Table1[[#This Row],[Date Joined]],"YYYY")</f>
        <v>2022</v>
      </c>
      <c r="E119" t="s">
        <v>56</v>
      </c>
      <c r="F119" t="s">
        <v>413</v>
      </c>
      <c r="G119" t="s">
        <v>414</v>
      </c>
      <c r="H119" t="s">
        <v>39</v>
      </c>
      <c r="I119">
        <v>2005</v>
      </c>
      <c r="J119" t="e">
        <f t="shared" si="1"/>
        <v>#VALUE!</v>
      </c>
      <c r="K119" t="s">
        <v>415</v>
      </c>
      <c r="L119" t="s">
        <v>416</v>
      </c>
    </row>
    <row r="120" spans="1:12" x14ac:dyDescent="0.3">
      <c r="A120" t="s">
        <v>417</v>
      </c>
      <c r="B120" t="s">
        <v>362</v>
      </c>
      <c r="C120" s="1">
        <v>40635</v>
      </c>
      <c r="D120" s="1" t="str">
        <f>TEXT(Table1[[#This Row],[Date Joined]],"YYYY")</f>
        <v>2011</v>
      </c>
      <c r="E120" t="s">
        <v>44</v>
      </c>
      <c r="F120" t="s">
        <v>404</v>
      </c>
      <c r="G120" t="s">
        <v>21</v>
      </c>
      <c r="H120" t="s">
        <v>22</v>
      </c>
      <c r="I120">
        <v>1994</v>
      </c>
      <c r="J120">
        <f t="shared" si="1"/>
        <v>1000000000</v>
      </c>
      <c r="K120" t="s">
        <v>145</v>
      </c>
      <c r="L120" t="s">
        <v>418</v>
      </c>
    </row>
    <row r="121" spans="1:12" x14ac:dyDescent="0.3">
      <c r="A121" t="s">
        <v>419</v>
      </c>
      <c r="B121" t="s">
        <v>362</v>
      </c>
      <c r="C121" s="1">
        <v>44208</v>
      </c>
      <c r="D121" s="1" t="str">
        <f>TEXT(Table1[[#This Row],[Date Joined]],"YYYY")</f>
        <v>2021</v>
      </c>
      <c r="E121" t="s">
        <v>44</v>
      </c>
      <c r="F121" t="s">
        <v>248</v>
      </c>
      <c r="G121" t="s">
        <v>21</v>
      </c>
      <c r="H121" t="s">
        <v>22</v>
      </c>
      <c r="I121">
        <v>2013</v>
      </c>
      <c r="J121" t="e">
        <f t="shared" si="1"/>
        <v>#VALUE!</v>
      </c>
      <c r="K121" t="s">
        <v>420</v>
      </c>
      <c r="L121" t="s">
        <v>421</v>
      </c>
    </row>
    <row r="122" spans="1:12" x14ac:dyDescent="0.3">
      <c r="A122" t="s">
        <v>422</v>
      </c>
      <c r="B122" t="s">
        <v>362</v>
      </c>
      <c r="C122" s="1">
        <v>43143</v>
      </c>
      <c r="D122" s="1" t="str">
        <f>TEXT(Table1[[#This Row],[Date Joined]],"YYYY")</f>
        <v>2018</v>
      </c>
      <c r="E122" t="s">
        <v>32</v>
      </c>
      <c r="F122" t="s">
        <v>33</v>
      </c>
      <c r="G122" t="s">
        <v>21</v>
      </c>
      <c r="H122" t="s">
        <v>22</v>
      </c>
      <c r="I122">
        <v>2016</v>
      </c>
      <c r="J122" t="e">
        <f t="shared" si="1"/>
        <v>#VALUE!</v>
      </c>
      <c r="K122" t="s">
        <v>423</v>
      </c>
      <c r="L122" t="s">
        <v>424</v>
      </c>
    </row>
    <row r="123" spans="1:12" x14ac:dyDescent="0.3">
      <c r="A123" t="s">
        <v>425</v>
      </c>
      <c r="B123" t="s">
        <v>362</v>
      </c>
      <c r="C123" s="1">
        <v>42467</v>
      </c>
      <c r="D123" s="1" t="str">
        <f>TEXT(Table1[[#This Row],[Date Joined]],"YYYY")</f>
        <v>2016</v>
      </c>
      <c r="E123" t="s">
        <v>26</v>
      </c>
      <c r="F123" t="s">
        <v>13</v>
      </c>
      <c r="G123" t="s">
        <v>14</v>
      </c>
      <c r="H123" t="s">
        <v>15</v>
      </c>
      <c r="I123">
        <v>2001</v>
      </c>
      <c r="J123">
        <f t="shared" si="1"/>
        <v>1000000000</v>
      </c>
      <c r="K123" t="s">
        <v>145</v>
      </c>
      <c r="L123" t="s">
        <v>426</v>
      </c>
    </row>
    <row r="124" spans="1:12" x14ac:dyDescent="0.3">
      <c r="A124" t="s">
        <v>427</v>
      </c>
      <c r="B124" t="s">
        <v>362</v>
      </c>
      <c r="C124" s="1">
        <v>44202</v>
      </c>
      <c r="D124" s="1" t="str">
        <f>TEXT(Table1[[#This Row],[Date Joined]],"YYYY")</f>
        <v>2021</v>
      </c>
      <c r="E124" t="s">
        <v>128</v>
      </c>
      <c r="F124" t="s">
        <v>33</v>
      </c>
      <c r="G124" t="s">
        <v>21</v>
      </c>
      <c r="H124" t="s">
        <v>22</v>
      </c>
      <c r="I124">
        <v>2015</v>
      </c>
      <c r="J124" t="e">
        <f t="shared" si="1"/>
        <v>#VALUE!</v>
      </c>
      <c r="K124" t="s">
        <v>428</v>
      </c>
      <c r="L124" t="s">
        <v>429</v>
      </c>
    </row>
    <row r="125" spans="1:12" x14ac:dyDescent="0.3">
      <c r="A125" t="s">
        <v>430</v>
      </c>
      <c r="B125" t="s">
        <v>362</v>
      </c>
      <c r="C125" s="1">
        <v>44068</v>
      </c>
      <c r="D125" s="1" t="str">
        <f>TEXT(Table1[[#This Row],[Date Joined]],"YYYY")</f>
        <v>2020</v>
      </c>
      <c r="E125" t="s">
        <v>128</v>
      </c>
      <c r="F125" t="s">
        <v>431</v>
      </c>
      <c r="G125" t="s">
        <v>21</v>
      </c>
      <c r="H125" t="s">
        <v>22</v>
      </c>
      <c r="I125">
        <v>2015</v>
      </c>
      <c r="J125" t="e">
        <f t="shared" si="1"/>
        <v>#VALUE!</v>
      </c>
      <c r="K125" t="s">
        <v>432</v>
      </c>
      <c r="L125" t="s">
        <v>433</v>
      </c>
    </row>
    <row r="126" spans="1:12" x14ac:dyDescent="0.3">
      <c r="A126" t="s">
        <v>434</v>
      </c>
      <c r="B126" t="s">
        <v>362</v>
      </c>
      <c r="C126" s="1">
        <v>44300</v>
      </c>
      <c r="D126" s="1" t="str">
        <f>TEXT(Table1[[#This Row],[Date Joined]],"YYYY")</f>
        <v>2021</v>
      </c>
      <c r="E126" t="s">
        <v>44</v>
      </c>
      <c r="F126" t="s">
        <v>33</v>
      </c>
      <c r="G126" t="s">
        <v>21</v>
      </c>
      <c r="H126" t="s">
        <v>22</v>
      </c>
      <c r="I126">
        <v>2012</v>
      </c>
      <c r="J126" t="e">
        <f t="shared" si="1"/>
        <v>#VALUE!</v>
      </c>
      <c r="K126" t="s">
        <v>435</v>
      </c>
      <c r="L126" t="s">
        <v>436</v>
      </c>
    </row>
    <row r="127" spans="1:12" x14ac:dyDescent="0.3">
      <c r="A127" t="s">
        <v>437</v>
      </c>
      <c r="B127" t="s">
        <v>362</v>
      </c>
      <c r="C127" s="1">
        <v>44145</v>
      </c>
      <c r="D127" s="1" t="str">
        <f>TEXT(Table1[[#This Row],[Date Joined]],"YYYY")</f>
        <v>2020</v>
      </c>
      <c r="E127" t="s">
        <v>32</v>
      </c>
      <c r="F127" t="s">
        <v>132</v>
      </c>
      <c r="G127" t="s">
        <v>21</v>
      </c>
      <c r="H127" t="s">
        <v>22</v>
      </c>
      <c r="I127">
        <v>2018</v>
      </c>
      <c r="J127" t="e">
        <f t="shared" si="1"/>
        <v>#VALUE!</v>
      </c>
      <c r="K127" t="s">
        <v>438</v>
      </c>
      <c r="L127" t="s">
        <v>439</v>
      </c>
    </row>
    <row r="128" spans="1:12" x14ac:dyDescent="0.3">
      <c r="A128" t="s">
        <v>440</v>
      </c>
      <c r="B128" t="s">
        <v>362</v>
      </c>
      <c r="C128" s="1">
        <v>44404</v>
      </c>
      <c r="D128" s="1" t="str">
        <f>TEXT(Table1[[#This Row],[Date Joined]],"YYYY")</f>
        <v>2021</v>
      </c>
      <c r="E128" t="s">
        <v>32</v>
      </c>
      <c r="F128" t="s">
        <v>132</v>
      </c>
      <c r="G128" t="s">
        <v>21</v>
      </c>
      <c r="H128" t="s">
        <v>22</v>
      </c>
      <c r="I128">
        <v>2013</v>
      </c>
      <c r="J128" t="e">
        <f t="shared" si="1"/>
        <v>#VALUE!</v>
      </c>
      <c r="K128" t="s">
        <v>441</v>
      </c>
      <c r="L128" t="s">
        <v>442</v>
      </c>
    </row>
    <row r="129" spans="1:12" x14ac:dyDescent="0.3">
      <c r="A129" t="s">
        <v>443</v>
      </c>
      <c r="B129" t="s">
        <v>362</v>
      </c>
      <c r="C129" s="1">
        <v>44272</v>
      </c>
      <c r="D129" s="1" t="str">
        <f>TEXT(Table1[[#This Row],[Date Joined]],"YYYY")</f>
        <v>2021</v>
      </c>
      <c r="E129" t="s">
        <v>251</v>
      </c>
      <c r="F129" t="s">
        <v>444</v>
      </c>
      <c r="G129" t="s">
        <v>445</v>
      </c>
      <c r="H129" t="s">
        <v>15</v>
      </c>
      <c r="I129">
        <v>2020</v>
      </c>
      <c r="J129" t="e">
        <f t="shared" si="1"/>
        <v>#VALUE!</v>
      </c>
      <c r="K129" t="s">
        <v>446</v>
      </c>
      <c r="L129" t="s">
        <v>447</v>
      </c>
    </row>
    <row r="130" spans="1:12" x14ac:dyDescent="0.3">
      <c r="A130" t="s">
        <v>448</v>
      </c>
      <c r="B130" t="s">
        <v>94</v>
      </c>
      <c r="C130" s="1">
        <v>44187</v>
      </c>
      <c r="D130" s="1" t="str">
        <f>TEXT(Table1[[#This Row],[Date Joined]],"YYYY")</f>
        <v>2020</v>
      </c>
      <c r="E130" t="s">
        <v>44</v>
      </c>
      <c r="F130" t="s">
        <v>87</v>
      </c>
      <c r="G130" t="s">
        <v>88</v>
      </c>
      <c r="H130" t="s">
        <v>15</v>
      </c>
      <c r="I130">
        <v>2007</v>
      </c>
      <c r="J130" t="e">
        <f t="shared" ref="J130:J193" si="2">VALUE(SUBSTITUTE(SUBSTITUTE(K130, "$", ""), "B", "")) * 1000000000</f>
        <v>#VALUE!</v>
      </c>
      <c r="K130" t="s">
        <v>449</v>
      </c>
      <c r="L130" t="s">
        <v>450</v>
      </c>
    </row>
    <row r="131" spans="1:12" x14ac:dyDescent="0.3">
      <c r="A131" t="s">
        <v>451</v>
      </c>
      <c r="B131" t="s">
        <v>94</v>
      </c>
      <c r="C131" s="1">
        <v>44103</v>
      </c>
      <c r="D131" s="1" t="str">
        <f>TEXT(Table1[[#This Row],[Date Joined]],"YYYY")</f>
        <v>2020</v>
      </c>
      <c r="E131" t="s">
        <v>19</v>
      </c>
      <c r="F131" t="s">
        <v>51</v>
      </c>
      <c r="G131" t="s">
        <v>52</v>
      </c>
      <c r="H131" t="s">
        <v>39</v>
      </c>
      <c r="I131">
        <v>1994</v>
      </c>
      <c r="J131" t="e">
        <f t="shared" si="2"/>
        <v>#VALUE!</v>
      </c>
      <c r="K131" t="s">
        <v>452</v>
      </c>
      <c r="L131" t="s">
        <v>453</v>
      </c>
    </row>
    <row r="132" spans="1:12" x14ac:dyDescent="0.3">
      <c r="A132" t="s">
        <v>454</v>
      </c>
      <c r="B132" t="s">
        <v>94</v>
      </c>
      <c r="C132" s="1">
        <v>44291</v>
      </c>
      <c r="D132" s="1" t="str">
        <f>TEXT(Table1[[#This Row],[Date Joined]],"YYYY")</f>
        <v>2021</v>
      </c>
      <c r="E132" t="s">
        <v>44</v>
      </c>
      <c r="F132" t="s">
        <v>87</v>
      </c>
      <c r="G132" t="s">
        <v>88</v>
      </c>
      <c r="H132" t="s">
        <v>15</v>
      </c>
      <c r="I132">
        <v>2015</v>
      </c>
      <c r="J132">
        <f t="shared" si="2"/>
        <v>1000000000</v>
      </c>
      <c r="K132" t="s">
        <v>145</v>
      </c>
      <c r="L132" t="s">
        <v>455</v>
      </c>
    </row>
    <row r="133" spans="1:12" x14ac:dyDescent="0.3">
      <c r="A133" t="s">
        <v>456</v>
      </c>
      <c r="B133" t="s">
        <v>94</v>
      </c>
      <c r="C133" s="1">
        <v>41843</v>
      </c>
      <c r="D133" s="1" t="str">
        <f>TEXT(Table1[[#This Row],[Date Joined]],"YYYY")</f>
        <v>2014</v>
      </c>
      <c r="E133" t="s">
        <v>160</v>
      </c>
      <c r="F133" t="s">
        <v>457</v>
      </c>
      <c r="G133" t="s">
        <v>14</v>
      </c>
      <c r="H133" t="s">
        <v>15</v>
      </c>
      <c r="I133">
        <v>2003</v>
      </c>
      <c r="J133" t="e">
        <f t="shared" si="2"/>
        <v>#VALUE!</v>
      </c>
      <c r="K133" t="s">
        <v>458</v>
      </c>
      <c r="L133" t="s">
        <v>459</v>
      </c>
    </row>
    <row r="134" spans="1:12" x14ac:dyDescent="0.3">
      <c r="A134" t="s">
        <v>460</v>
      </c>
      <c r="B134" t="s">
        <v>94</v>
      </c>
      <c r="C134" s="1">
        <v>43381</v>
      </c>
      <c r="D134" s="1" t="str">
        <f>TEXT(Table1[[#This Row],[Date Joined]],"YYYY")</f>
        <v>2018</v>
      </c>
      <c r="E134" t="s">
        <v>12</v>
      </c>
      <c r="F134" t="s">
        <v>461</v>
      </c>
      <c r="G134" t="s">
        <v>14</v>
      </c>
      <c r="H134" t="s">
        <v>15</v>
      </c>
      <c r="I134">
        <v>2015</v>
      </c>
      <c r="J134" t="e">
        <f t="shared" si="2"/>
        <v>#VALUE!</v>
      </c>
      <c r="K134" t="s">
        <v>462</v>
      </c>
      <c r="L134" t="s">
        <v>463</v>
      </c>
    </row>
    <row r="135" spans="1:12" x14ac:dyDescent="0.3">
      <c r="A135" t="s">
        <v>464</v>
      </c>
      <c r="B135" t="s">
        <v>94</v>
      </c>
      <c r="C135" s="1">
        <v>42234</v>
      </c>
      <c r="D135" s="1" t="str">
        <f>TEXT(Table1[[#This Row],[Date Joined]],"YYYY")</f>
        <v>2015</v>
      </c>
      <c r="E135" t="s">
        <v>160</v>
      </c>
      <c r="F135" t="s">
        <v>27</v>
      </c>
      <c r="G135" t="s">
        <v>14</v>
      </c>
      <c r="H135" t="s">
        <v>15</v>
      </c>
      <c r="I135">
        <v>2012</v>
      </c>
      <c r="J135" t="e">
        <f t="shared" si="2"/>
        <v>#VALUE!</v>
      </c>
      <c r="K135" t="s">
        <v>465</v>
      </c>
      <c r="L135" t="s">
        <v>466</v>
      </c>
    </row>
    <row r="136" spans="1:12" x14ac:dyDescent="0.3">
      <c r="A136" t="s">
        <v>467</v>
      </c>
      <c r="B136" t="s">
        <v>94</v>
      </c>
      <c r="C136" s="1">
        <v>43404</v>
      </c>
      <c r="D136" s="1" t="str">
        <f>TEXT(Table1[[#This Row],[Date Joined]],"YYYY")</f>
        <v>2018</v>
      </c>
      <c r="E136" t="s">
        <v>32</v>
      </c>
      <c r="F136" t="s">
        <v>51</v>
      </c>
      <c r="G136" t="s">
        <v>52</v>
      </c>
      <c r="H136" t="s">
        <v>39</v>
      </c>
      <c r="I136">
        <v>2015</v>
      </c>
      <c r="J136">
        <f t="shared" si="2"/>
        <v>1000000000</v>
      </c>
      <c r="K136" t="s">
        <v>145</v>
      </c>
      <c r="L136" t="s">
        <v>468</v>
      </c>
    </row>
    <row r="137" spans="1:12" x14ac:dyDescent="0.3">
      <c r="A137" t="s">
        <v>469</v>
      </c>
      <c r="B137" t="s">
        <v>94</v>
      </c>
      <c r="C137" s="1">
        <v>44271</v>
      </c>
      <c r="D137" s="1" t="str">
        <f>TEXT(Table1[[#This Row],[Date Joined]],"YYYY")</f>
        <v>2021</v>
      </c>
      <c r="E137" t="s">
        <v>251</v>
      </c>
      <c r="F137" t="s">
        <v>132</v>
      </c>
      <c r="G137" t="s">
        <v>21</v>
      </c>
      <c r="H137" t="s">
        <v>22</v>
      </c>
      <c r="I137">
        <v>2012</v>
      </c>
      <c r="J137" t="e">
        <f t="shared" si="2"/>
        <v>#VALUE!</v>
      </c>
      <c r="K137" t="s">
        <v>470</v>
      </c>
      <c r="L137" t="s">
        <v>471</v>
      </c>
    </row>
    <row r="138" spans="1:12" x14ac:dyDescent="0.3">
      <c r="A138" t="s">
        <v>472</v>
      </c>
      <c r="B138" t="s">
        <v>94</v>
      </c>
      <c r="C138" s="1">
        <v>42586</v>
      </c>
      <c r="D138" s="1" t="str">
        <f>TEXT(Table1[[#This Row],[Date Joined]],"YYYY")</f>
        <v>2016</v>
      </c>
      <c r="E138" t="s">
        <v>86</v>
      </c>
      <c r="F138" t="s">
        <v>13</v>
      </c>
      <c r="G138" t="s">
        <v>14</v>
      </c>
      <c r="H138" t="s">
        <v>15</v>
      </c>
      <c r="I138">
        <v>2013</v>
      </c>
      <c r="J138">
        <f t="shared" si="2"/>
        <v>1000000000</v>
      </c>
      <c r="K138" t="s">
        <v>145</v>
      </c>
      <c r="L138" t="s">
        <v>473</v>
      </c>
    </row>
    <row r="139" spans="1:12" x14ac:dyDescent="0.3">
      <c r="A139" t="s">
        <v>474</v>
      </c>
      <c r="B139" t="s">
        <v>94</v>
      </c>
      <c r="C139" s="1">
        <v>43796</v>
      </c>
      <c r="D139" s="1" t="str">
        <f>TEXT(Table1[[#This Row],[Date Joined]],"YYYY")</f>
        <v>2019</v>
      </c>
      <c r="E139" t="s">
        <v>26</v>
      </c>
      <c r="F139" t="s">
        <v>475</v>
      </c>
      <c r="G139" t="s">
        <v>476</v>
      </c>
      <c r="H139" t="s">
        <v>39</v>
      </c>
      <c r="I139">
        <v>2008</v>
      </c>
      <c r="J139" t="e">
        <f t="shared" si="2"/>
        <v>#VALUE!</v>
      </c>
      <c r="K139" t="s">
        <v>477</v>
      </c>
      <c r="L139" t="s">
        <v>478</v>
      </c>
    </row>
    <row r="140" spans="1:12" x14ac:dyDescent="0.3">
      <c r="A140" t="s">
        <v>479</v>
      </c>
      <c r="B140" t="s">
        <v>94</v>
      </c>
      <c r="C140" s="1">
        <v>44286</v>
      </c>
      <c r="D140" s="1" t="str">
        <f>TEXT(Table1[[#This Row],[Date Joined]],"YYYY")</f>
        <v>2021</v>
      </c>
      <c r="E140" t="s">
        <v>32</v>
      </c>
      <c r="F140" t="s">
        <v>51</v>
      </c>
      <c r="G140" t="s">
        <v>52</v>
      </c>
      <c r="H140" t="s">
        <v>39</v>
      </c>
      <c r="I140">
        <v>2014</v>
      </c>
      <c r="J140" t="e">
        <f t="shared" si="2"/>
        <v>#VALUE!</v>
      </c>
      <c r="K140" t="s">
        <v>480</v>
      </c>
      <c r="L140" t="s">
        <v>481</v>
      </c>
    </row>
    <row r="141" spans="1:12" x14ac:dyDescent="0.3">
      <c r="A141" t="s">
        <v>482</v>
      </c>
      <c r="B141" t="s">
        <v>94</v>
      </c>
      <c r="C141" s="1">
        <v>42576</v>
      </c>
      <c r="D141" s="1" t="str">
        <f>TEXT(Table1[[#This Row],[Date Joined]],"YYYY")</f>
        <v>2016</v>
      </c>
      <c r="E141" t="s">
        <v>160</v>
      </c>
      <c r="F141" t="s">
        <v>27</v>
      </c>
      <c r="G141" t="s">
        <v>14</v>
      </c>
      <c r="H141" t="s">
        <v>15</v>
      </c>
      <c r="I141">
        <v>2012</v>
      </c>
      <c r="J141" t="e">
        <f t="shared" si="2"/>
        <v>#VALUE!</v>
      </c>
      <c r="K141" t="s">
        <v>458</v>
      </c>
      <c r="L141" t="s">
        <v>483</v>
      </c>
    </row>
    <row r="142" spans="1:12" x14ac:dyDescent="0.3">
      <c r="A142" t="s">
        <v>484</v>
      </c>
      <c r="B142" t="s">
        <v>94</v>
      </c>
      <c r="C142" s="1">
        <v>43719</v>
      </c>
      <c r="D142" s="1" t="str">
        <f>TEXT(Table1[[#This Row],[Date Joined]],"YYYY")</f>
        <v>2019</v>
      </c>
      <c r="E142" t="s">
        <v>12</v>
      </c>
      <c r="F142" t="s">
        <v>485</v>
      </c>
      <c r="G142" t="s">
        <v>21</v>
      </c>
      <c r="H142" t="s">
        <v>22</v>
      </c>
      <c r="I142">
        <v>2017</v>
      </c>
      <c r="J142" t="e">
        <f t="shared" si="2"/>
        <v>#VALUE!</v>
      </c>
      <c r="K142" t="s">
        <v>219</v>
      </c>
      <c r="L142" t="s">
        <v>486</v>
      </c>
    </row>
    <row r="143" spans="1:12" x14ac:dyDescent="0.3">
      <c r="A143" t="s">
        <v>487</v>
      </c>
      <c r="B143" t="s">
        <v>94</v>
      </c>
      <c r="C143" s="1">
        <v>43727</v>
      </c>
      <c r="D143" s="1" t="str">
        <f>TEXT(Table1[[#This Row],[Date Joined]],"YYYY")</f>
        <v>2019</v>
      </c>
      <c r="E143" t="s">
        <v>44</v>
      </c>
      <c r="F143" t="s">
        <v>33</v>
      </c>
      <c r="G143" t="s">
        <v>21</v>
      </c>
      <c r="H143" t="s">
        <v>22</v>
      </c>
      <c r="I143">
        <v>2014</v>
      </c>
      <c r="J143" t="e">
        <f t="shared" si="2"/>
        <v>#VALUE!</v>
      </c>
      <c r="K143" t="s">
        <v>488</v>
      </c>
      <c r="L143" t="s">
        <v>489</v>
      </c>
    </row>
    <row r="144" spans="1:12" x14ac:dyDescent="0.3">
      <c r="A144" t="s">
        <v>490</v>
      </c>
      <c r="B144" t="s">
        <v>94</v>
      </c>
      <c r="C144" s="1">
        <v>44200</v>
      </c>
      <c r="D144" s="1" t="str">
        <f>TEXT(Table1[[#This Row],[Date Joined]],"YYYY")</f>
        <v>2021</v>
      </c>
      <c r="E144" t="s">
        <v>128</v>
      </c>
      <c r="F144" t="s">
        <v>431</v>
      </c>
      <c r="G144" t="s">
        <v>21</v>
      </c>
      <c r="H144" t="s">
        <v>22</v>
      </c>
      <c r="I144">
        <v>2013</v>
      </c>
      <c r="J144" t="e">
        <f t="shared" si="2"/>
        <v>#VALUE!</v>
      </c>
      <c r="K144" t="s">
        <v>231</v>
      </c>
      <c r="L144" t="s">
        <v>491</v>
      </c>
    </row>
    <row r="145" spans="1:12" x14ac:dyDescent="0.3">
      <c r="A145" t="s">
        <v>492</v>
      </c>
      <c r="B145" t="s">
        <v>94</v>
      </c>
      <c r="C145" s="1">
        <v>43803</v>
      </c>
      <c r="D145" s="1" t="str">
        <f>TEXT(Table1[[#This Row],[Date Joined]],"YYYY")</f>
        <v>2019</v>
      </c>
      <c r="E145" t="s">
        <v>44</v>
      </c>
      <c r="F145" t="s">
        <v>132</v>
      </c>
      <c r="G145" t="s">
        <v>21</v>
      </c>
      <c r="H145" t="s">
        <v>22</v>
      </c>
      <c r="I145">
        <v>2013</v>
      </c>
      <c r="J145" t="e">
        <f t="shared" si="2"/>
        <v>#VALUE!</v>
      </c>
      <c r="K145" t="s">
        <v>493</v>
      </c>
      <c r="L145" t="s">
        <v>494</v>
      </c>
    </row>
    <row r="146" spans="1:12" x14ac:dyDescent="0.3">
      <c r="A146" t="s">
        <v>495</v>
      </c>
      <c r="B146" t="s">
        <v>94</v>
      </c>
      <c r="C146" s="1">
        <v>44252</v>
      </c>
      <c r="D146" s="1" t="str">
        <f>TEXT(Table1[[#This Row],[Date Joined]],"YYYY")</f>
        <v>2021</v>
      </c>
      <c r="E146" t="s">
        <v>44</v>
      </c>
      <c r="F146" t="s">
        <v>33</v>
      </c>
      <c r="G146" t="s">
        <v>21</v>
      </c>
      <c r="H146" t="s">
        <v>22</v>
      </c>
      <c r="I146">
        <v>2013</v>
      </c>
      <c r="J146" t="e">
        <f t="shared" si="2"/>
        <v>#VALUE!</v>
      </c>
      <c r="K146" t="s">
        <v>496</v>
      </c>
      <c r="L146" t="s">
        <v>497</v>
      </c>
    </row>
    <row r="147" spans="1:12" x14ac:dyDescent="0.3">
      <c r="A147" t="s">
        <v>498</v>
      </c>
      <c r="B147" t="s">
        <v>94</v>
      </c>
      <c r="C147" s="1">
        <v>44383</v>
      </c>
      <c r="D147" s="1" t="str">
        <f>TEXT(Table1[[#This Row],[Date Joined]],"YYYY")</f>
        <v>2021</v>
      </c>
      <c r="E147" t="s">
        <v>32</v>
      </c>
      <c r="F147" t="s">
        <v>499</v>
      </c>
      <c r="G147" t="s">
        <v>500</v>
      </c>
      <c r="H147" t="s">
        <v>39</v>
      </c>
      <c r="I147">
        <v>2015</v>
      </c>
      <c r="J147" t="e">
        <f t="shared" si="2"/>
        <v>#VALUE!</v>
      </c>
      <c r="K147" t="s">
        <v>501</v>
      </c>
      <c r="L147" t="s">
        <v>502</v>
      </c>
    </row>
    <row r="148" spans="1:12" x14ac:dyDescent="0.3">
      <c r="A148" t="s">
        <v>503</v>
      </c>
      <c r="B148" t="s">
        <v>94</v>
      </c>
      <c r="C148" s="1">
        <v>44336</v>
      </c>
      <c r="D148" s="1" t="str">
        <f>TEXT(Table1[[#This Row],[Date Joined]],"YYYY")</f>
        <v>2021</v>
      </c>
      <c r="E148" t="s">
        <v>32</v>
      </c>
      <c r="F148" t="s">
        <v>258</v>
      </c>
      <c r="G148" t="s">
        <v>190</v>
      </c>
      <c r="H148" t="s">
        <v>39</v>
      </c>
      <c r="I148">
        <v>2015</v>
      </c>
      <c r="J148" t="e">
        <f t="shared" si="2"/>
        <v>#VALUE!</v>
      </c>
      <c r="K148" t="s">
        <v>504</v>
      </c>
      <c r="L148" t="s">
        <v>505</v>
      </c>
    </row>
    <row r="149" spans="1:12" x14ac:dyDescent="0.3">
      <c r="A149" t="s">
        <v>506</v>
      </c>
      <c r="B149" t="s">
        <v>94</v>
      </c>
      <c r="C149" s="1">
        <v>44546</v>
      </c>
      <c r="D149" s="1" t="str">
        <f>TEXT(Table1[[#This Row],[Date Joined]],"YYYY")</f>
        <v>2021</v>
      </c>
      <c r="E149" t="s">
        <v>160</v>
      </c>
      <c r="F149" t="s">
        <v>13</v>
      </c>
      <c r="G149" t="s">
        <v>14</v>
      </c>
      <c r="H149" t="s">
        <v>15</v>
      </c>
      <c r="I149">
        <v>2008</v>
      </c>
      <c r="J149">
        <f t="shared" si="2"/>
        <v>1000000000</v>
      </c>
      <c r="K149" t="s">
        <v>145</v>
      </c>
      <c r="L149" t="s">
        <v>507</v>
      </c>
    </row>
    <row r="150" spans="1:12" x14ac:dyDescent="0.3">
      <c r="A150" t="s">
        <v>508</v>
      </c>
      <c r="B150" t="s">
        <v>94</v>
      </c>
      <c r="C150" s="1">
        <v>43494</v>
      </c>
      <c r="D150" s="1" t="str">
        <f>TEXT(Table1[[#This Row],[Date Joined]],"YYYY")</f>
        <v>2019</v>
      </c>
      <c r="E150" t="s">
        <v>65</v>
      </c>
      <c r="F150" t="s">
        <v>509</v>
      </c>
      <c r="G150" t="s">
        <v>510</v>
      </c>
      <c r="H150" t="s">
        <v>39</v>
      </c>
      <c r="I150">
        <v>2008</v>
      </c>
      <c r="J150" t="e">
        <f t="shared" si="2"/>
        <v>#VALUE!</v>
      </c>
      <c r="K150" t="s">
        <v>511</v>
      </c>
      <c r="L150" t="s">
        <v>512</v>
      </c>
    </row>
    <row r="151" spans="1:12" x14ac:dyDescent="0.3">
      <c r="A151" t="s">
        <v>513</v>
      </c>
      <c r="B151" t="s">
        <v>94</v>
      </c>
      <c r="C151" s="1">
        <v>43343</v>
      </c>
      <c r="D151" s="1" t="str">
        <f>TEXT(Table1[[#This Row],[Date Joined]],"YYYY")</f>
        <v>2018</v>
      </c>
      <c r="E151" t="s">
        <v>56</v>
      </c>
      <c r="F151" t="s">
        <v>514</v>
      </c>
      <c r="G151" t="s">
        <v>515</v>
      </c>
      <c r="H151" t="s">
        <v>516</v>
      </c>
      <c r="I151">
        <v>2015</v>
      </c>
      <c r="J151">
        <f t="shared" si="2"/>
        <v>2000000000</v>
      </c>
      <c r="K151" t="s">
        <v>28</v>
      </c>
      <c r="L151" t="s">
        <v>517</v>
      </c>
    </row>
    <row r="152" spans="1:12" x14ac:dyDescent="0.3">
      <c r="A152" t="s">
        <v>518</v>
      </c>
      <c r="B152" t="s">
        <v>94</v>
      </c>
      <c r="C152" s="1">
        <v>44285</v>
      </c>
      <c r="D152" s="1" t="str">
        <f>TEXT(Table1[[#This Row],[Date Joined]],"YYYY")</f>
        <v>2021</v>
      </c>
      <c r="E152" t="s">
        <v>12</v>
      </c>
      <c r="F152" t="s">
        <v>33</v>
      </c>
      <c r="G152" t="s">
        <v>21</v>
      </c>
      <c r="H152" t="s">
        <v>22</v>
      </c>
      <c r="I152">
        <v>2013</v>
      </c>
      <c r="J152" t="e">
        <f t="shared" si="2"/>
        <v>#VALUE!</v>
      </c>
      <c r="K152" t="s">
        <v>519</v>
      </c>
      <c r="L152" t="s">
        <v>520</v>
      </c>
    </row>
    <row r="153" spans="1:12" x14ac:dyDescent="0.3">
      <c r="A153" t="s">
        <v>521</v>
      </c>
      <c r="B153" t="s">
        <v>94</v>
      </c>
      <c r="C153" s="1">
        <v>44357</v>
      </c>
      <c r="D153" s="1" t="str">
        <f>TEXT(Table1[[#This Row],[Date Joined]],"YYYY")</f>
        <v>2021</v>
      </c>
      <c r="E153" t="s">
        <v>128</v>
      </c>
      <c r="F153" t="s">
        <v>33</v>
      </c>
      <c r="G153" t="s">
        <v>21</v>
      </c>
      <c r="H153" t="s">
        <v>22</v>
      </c>
      <c r="I153">
        <v>2020</v>
      </c>
      <c r="J153" t="e">
        <f t="shared" si="2"/>
        <v>#VALUE!</v>
      </c>
      <c r="K153" t="s">
        <v>522</v>
      </c>
      <c r="L153" t="s">
        <v>523</v>
      </c>
    </row>
    <row r="154" spans="1:12" x14ac:dyDescent="0.3">
      <c r="A154" t="s">
        <v>524</v>
      </c>
      <c r="B154" t="s">
        <v>94</v>
      </c>
      <c r="C154" s="1">
        <v>44183</v>
      </c>
      <c r="D154" s="1" t="str">
        <f>TEXT(Table1[[#This Row],[Date Joined]],"YYYY")</f>
        <v>2020</v>
      </c>
      <c r="E154" t="s">
        <v>32</v>
      </c>
      <c r="F154" t="s">
        <v>525</v>
      </c>
      <c r="G154" t="s">
        <v>526</v>
      </c>
      <c r="H154" t="s">
        <v>516</v>
      </c>
      <c r="I154">
        <v>2012</v>
      </c>
      <c r="J154" t="e">
        <f t="shared" si="2"/>
        <v>#VALUE!</v>
      </c>
      <c r="K154" t="s">
        <v>527</v>
      </c>
      <c r="L154" t="s">
        <v>528</v>
      </c>
    </row>
    <row r="155" spans="1:12" x14ac:dyDescent="0.3">
      <c r="A155" t="s">
        <v>529</v>
      </c>
      <c r="B155" t="s">
        <v>94</v>
      </c>
      <c r="C155" s="1">
        <v>43657</v>
      </c>
      <c r="D155" s="1" t="str">
        <f>TEXT(Table1[[#This Row],[Date Joined]],"YYYY")</f>
        <v>2019</v>
      </c>
      <c r="E155" t="s">
        <v>44</v>
      </c>
      <c r="F155" t="s">
        <v>530</v>
      </c>
      <c r="G155" t="s">
        <v>21</v>
      </c>
      <c r="H155" t="s">
        <v>22</v>
      </c>
      <c r="I155">
        <v>2016</v>
      </c>
      <c r="J155" t="e">
        <f t="shared" si="2"/>
        <v>#VALUE!</v>
      </c>
      <c r="K155" t="s">
        <v>531</v>
      </c>
      <c r="L155" t="s">
        <v>532</v>
      </c>
    </row>
    <row r="156" spans="1:12" x14ac:dyDescent="0.3">
      <c r="A156" t="s">
        <v>533</v>
      </c>
      <c r="B156" t="s">
        <v>94</v>
      </c>
      <c r="C156" s="1">
        <v>43717</v>
      </c>
      <c r="D156" s="1" t="str">
        <f>TEXT(Table1[[#This Row],[Date Joined]],"YYYY")</f>
        <v>2019</v>
      </c>
      <c r="E156" t="s">
        <v>26</v>
      </c>
      <c r="F156" t="s">
        <v>534</v>
      </c>
      <c r="G156" t="s">
        <v>526</v>
      </c>
      <c r="H156" t="s">
        <v>516</v>
      </c>
      <c r="I156">
        <v>2012</v>
      </c>
      <c r="J156" t="e">
        <f t="shared" si="2"/>
        <v>#VALUE!</v>
      </c>
      <c r="K156" t="s">
        <v>535</v>
      </c>
      <c r="L156" t="s">
        <v>536</v>
      </c>
    </row>
    <row r="157" spans="1:12" x14ac:dyDescent="0.3">
      <c r="A157" t="s">
        <v>537</v>
      </c>
      <c r="B157" t="s">
        <v>94</v>
      </c>
      <c r="C157" s="1">
        <v>44167</v>
      </c>
      <c r="D157" s="1" t="str">
        <f>TEXT(Table1[[#This Row],[Date Joined]],"YYYY")</f>
        <v>2020</v>
      </c>
      <c r="E157" t="s">
        <v>32</v>
      </c>
      <c r="F157" t="s">
        <v>525</v>
      </c>
      <c r="G157" t="s">
        <v>526</v>
      </c>
      <c r="H157" t="s">
        <v>516</v>
      </c>
      <c r="I157">
        <v>2018</v>
      </c>
      <c r="J157">
        <f t="shared" si="2"/>
        <v>2000000000</v>
      </c>
      <c r="K157" t="s">
        <v>28</v>
      </c>
      <c r="L157" t="s">
        <v>538</v>
      </c>
    </row>
    <row r="158" spans="1:12" x14ac:dyDescent="0.3">
      <c r="A158" t="s">
        <v>539</v>
      </c>
      <c r="B158" t="s">
        <v>94</v>
      </c>
      <c r="C158" s="1">
        <v>44208</v>
      </c>
      <c r="D158" s="1" t="str">
        <f>TEXT(Table1[[#This Row],[Date Joined]],"YYYY")</f>
        <v>2021</v>
      </c>
      <c r="E158" t="s">
        <v>65</v>
      </c>
      <c r="F158" t="s">
        <v>132</v>
      </c>
      <c r="G158" t="s">
        <v>21</v>
      </c>
      <c r="H158" t="s">
        <v>22</v>
      </c>
      <c r="I158">
        <v>2015</v>
      </c>
      <c r="J158" t="e">
        <f t="shared" si="2"/>
        <v>#VALUE!</v>
      </c>
      <c r="K158" t="s">
        <v>540</v>
      </c>
      <c r="L158" t="s">
        <v>541</v>
      </c>
    </row>
    <row r="159" spans="1:12" x14ac:dyDescent="0.3">
      <c r="A159" t="s">
        <v>542</v>
      </c>
      <c r="B159" t="s">
        <v>94</v>
      </c>
      <c r="C159" s="1">
        <v>44279</v>
      </c>
      <c r="D159" s="1" t="str">
        <f>TEXT(Table1[[#This Row],[Date Joined]],"YYYY")</f>
        <v>2021</v>
      </c>
      <c r="E159" t="s">
        <v>199</v>
      </c>
      <c r="F159" t="s">
        <v>543</v>
      </c>
      <c r="G159" t="s">
        <v>284</v>
      </c>
      <c r="H159" t="s">
        <v>22</v>
      </c>
      <c r="I159">
        <v>2007</v>
      </c>
      <c r="J159" t="e">
        <f t="shared" si="2"/>
        <v>#VALUE!</v>
      </c>
      <c r="K159" t="s">
        <v>544</v>
      </c>
      <c r="L159" t="s">
        <v>545</v>
      </c>
    </row>
    <row r="160" spans="1:12" x14ac:dyDescent="0.3">
      <c r="A160" t="s">
        <v>546</v>
      </c>
      <c r="B160" t="s">
        <v>94</v>
      </c>
      <c r="C160" s="1">
        <v>43663</v>
      </c>
      <c r="D160" s="1" t="str">
        <f>TEXT(Table1[[#This Row],[Date Joined]],"YYYY")</f>
        <v>2019</v>
      </c>
      <c r="E160" t="s">
        <v>12</v>
      </c>
      <c r="F160" t="s">
        <v>547</v>
      </c>
      <c r="G160" t="s">
        <v>21</v>
      </c>
      <c r="H160" t="s">
        <v>22</v>
      </c>
      <c r="I160">
        <v>2009</v>
      </c>
      <c r="J160" t="e">
        <f t="shared" si="2"/>
        <v>#VALUE!</v>
      </c>
      <c r="K160" t="s">
        <v>548</v>
      </c>
      <c r="L160" t="s">
        <v>549</v>
      </c>
    </row>
    <row r="161" spans="1:12" x14ac:dyDescent="0.3">
      <c r="A161" t="s">
        <v>550</v>
      </c>
      <c r="B161" t="s">
        <v>94</v>
      </c>
      <c r="C161" s="1">
        <v>43856</v>
      </c>
      <c r="D161" s="1" t="str">
        <f>TEXT(Table1[[#This Row],[Date Joined]],"YYYY")</f>
        <v>2020</v>
      </c>
      <c r="E161" t="s">
        <v>264</v>
      </c>
      <c r="F161" t="s">
        <v>444</v>
      </c>
      <c r="G161" t="s">
        <v>445</v>
      </c>
      <c r="H161" t="s">
        <v>15</v>
      </c>
      <c r="I161">
        <v>2011</v>
      </c>
      <c r="J161" t="e">
        <f t="shared" si="2"/>
        <v>#VALUE!</v>
      </c>
      <c r="K161" t="s">
        <v>551</v>
      </c>
      <c r="L161" t="s">
        <v>552</v>
      </c>
    </row>
    <row r="162" spans="1:12" x14ac:dyDescent="0.3">
      <c r="A162" t="s">
        <v>553</v>
      </c>
      <c r="B162" t="s">
        <v>94</v>
      </c>
      <c r="C162" s="1">
        <v>44408</v>
      </c>
      <c r="D162" s="1" t="str">
        <f>TEXT(Table1[[#This Row],[Date Joined]],"YYYY")</f>
        <v>2021</v>
      </c>
      <c r="E162" t="s">
        <v>26</v>
      </c>
      <c r="F162" t="s">
        <v>554</v>
      </c>
      <c r="G162" t="s">
        <v>88</v>
      </c>
      <c r="H162" t="s">
        <v>15</v>
      </c>
      <c r="I162">
        <v>2015</v>
      </c>
      <c r="J162" t="e">
        <f t="shared" si="2"/>
        <v>#VALUE!</v>
      </c>
      <c r="K162" t="s">
        <v>125</v>
      </c>
      <c r="L162" t="s">
        <v>555</v>
      </c>
    </row>
    <row r="163" spans="1:12" x14ac:dyDescent="0.3">
      <c r="A163" t="s">
        <v>556</v>
      </c>
      <c r="B163" t="s">
        <v>94</v>
      </c>
      <c r="C163" s="1">
        <v>43648</v>
      </c>
      <c r="D163" s="1" t="str">
        <f>TEXT(Table1[[#This Row],[Date Joined]],"YYYY")</f>
        <v>2019</v>
      </c>
      <c r="E163" t="s">
        <v>172</v>
      </c>
      <c r="F163" t="s">
        <v>87</v>
      </c>
      <c r="G163" t="s">
        <v>88</v>
      </c>
      <c r="H163" t="s">
        <v>15</v>
      </c>
      <c r="I163">
        <v>2019</v>
      </c>
      <c r="J163" t="e">
        <f t="shared" si="2"/>
        <v>#VALUE!</v>
      </c>
      <c r="K163" t="s">
        <v>557</v>
      </c>
      <c r="L163" t="s">
        <v>558</v>
      </c>
    </row>
    <row r="164" spans="1:12" x14ac:dyDescent="0.3">
      <c r="A164" t="s">
        <v>559</v>
      </c>
      <c r="B164" t="s">
        <v>94</v>
      </c>
      <c r="C164" s="1">
        <v>43854</v>
      </c>
      <c r="D164" s="1" t="str">
        <f>TEXT(Table1[[#This Row],[Date Joined]],"YYYY")</f>
        <v>2020</v>
      </c>
      <c r="E164" t="s">
        <v>32</v>
      </c>
      <c r="F164" t="s">
        <v>560</v>
      </c>
      <c r="G164" t="s">
        <v>88</v>
      </c>
      <c r="H164" t="s">
        <v>15</v>
      </c>
      <c r="I164">
        <v>1998</v>
      </c>
      <c r="J164" t="e">
        <f t="shared" si="2"/>
        <v>#VALUE!</v>
      </c>
      <c r="K164" t="s">
        <v>561</v>
      </c>
      <c r="L164" t="s">
        <v>562</v>
      </c>
    </row>
    <row r="165" spans="1:12" x14ac:dyDescent="0.3">
      <c r="A165" t="s">
        <v>563</v>
      </c>
      <c r="B165" t="s">
        <v>94</v>
      </c>
      <c r="C165" s="1">
        <v>44572</v>
      </c>
      <c r="D165" s="1" t="str">
        <f>TEXT(Table1[[#This Row],[Date Joined]],"YYYY")</f>
        <v>2022</v>
      </c>
      <c r="E165" t="s">
        <v>32</v>
      </c>
      <c r="F165" t="s">
        <v>390</v>
      </c>
      <c r="G165" t="s">
        <v>391</v>
      </c>
      <c r="H165" t="s">
        <v>39</v>
      </c>
      <c r="I165">
        <v>2016</v>
      </c>
      <c r="J165" t="e">
        <f t="shared" si="2"/>
        <v>#VALUE!</v>
      </c>
      <c r="K165" t="s">
        <v>564</v>
      </c>
      <c r="L165" t="s">
        <v>565</v>
      </c>
    </row>
    <row r="166" spans="1:12" x14ac:dyDescent="0.3">
      <c r="A166" t="s">
        <v>566</v>
      </c>
      <c r="B166" t="s">
        <v>94</v>
      </c>
      <c r="C166" s="1">
        <v>44299</v>
      </c>
      <c r="D166" s="1" t="str">
        <f>TEXT(Table1[[#This Row],[Date Joined]],"YYYY")</f>
        <v>2021</v>
      </c>
      <c r="E166" t="s">
        <v>65</v>
      </c>
      <c r="F166" t="s">
        <v>341</v>
      </c>
      <c r="G166" t="s">
        <v>21</v>
      </c>
      <c r="H166" t="s">
        <v>22</v>
      </c>
      <c r="I166">
        <v>2017</v>
      </c>
      <c r="J166">
        <f t="shared" si="2"/>
        <v>1000000000</v>
      </c>
      <c r="K166" t="s">
        <v>145</v>
      </c>
      <c r="L166" t="s">
        <v>567</v>
      </c>
    </row>
    <row r="167" spans="1:12" x14ac:dyDescent="0.3">
      <c r="A167" t="s">
        <v>568</v>
      </c>
      <c r="B167" t="s">
        <v>94</v>
      </c>
      <c r="C167" s="1">
        <v>42993</v>
      </c>
      <c r="D167" s="1" t="str">
        <f>TEXT(Table1[[#This Row],[Date Joined]],"YYYY")</f>
        <v>2017</v>
      </c>
      <c r="E167" t="s">
        <v>128</v>
      </c>
      <c r="F167" t="s">
        <v>97</v>
      </c>
      <c r="G167" t="s">
        <v>14</v>
      </c>
      <c r="H167" t="s">
        <v>15</v>
      </c>
      <c r="I167">
        <v>2011</v>
      </c>
      <c r="J167" t="e">
        <f t="shared" si="2"/>
        <v>#VALUE!</v>
      </c>
      <c r="K167" t="s">
        <v>569</v>
      </c>
      <c r="L167" t="s">
        <v>570</v>
      </c>
    </row>
    <row r="168" spans="1:12" x14ac:dyDescent="0.3">
      <c r="A168" t="s">
        <v>571</v>
      </c>
      <c r="B168" t="s">
        <v>94</v>
      </c>
      <c r="C168" s="1">
        <v>43532</v>
      </c>
      <c r="D168" s="1" t="str">
        <f>TEXT(Table1[[#This Row],[Date Joined]],"YYYY")</f>
        <v>2019</v>
      </c>
      <c r="E168" t="s">
        <v>172</v>
      </c>
      <c r="F168" t="s">
        <v>97</v>
      </c>
      <c r="G168" t="s">
        <v>14</v>
      </c>
      <c r="H168" t="s">
        <v>15</v>
      </c>
      <c r="I168">
        <v>2015</v>
      </c>
      <c r="J168">
        <f t="shared" si="2"/>
        <v>4000000000</v>
      </c>
      <c r="K168" t="s">
        <v>40</v>
      </c>
      <c r="L168" t="s">
        <v>572</v>
      </c>
    </row>
    <row r="169" spans="1:12" x14ac:dyDescent="0.3">
      <c r="A169" t="s">
        <v>573</v>
      </c>
      <c r="B169" t="s">
        <v>94</v>
      </c>
      <c r="C169" s="1">
        <v>44431</v>
      </c>
      <c r="D169" s="1" t="str">
        <f>TEXT(Table1[[#This Row],[Date Joined]],"YYYY")</f>
        <v>2021</v>
      </c>
      <c r="E169" t="s">
        <v>32</v>
      </c>
      <c r="F169" t="s">
        <v>51</v>
      </c>
      <c r="G169" t="s">
        <v>52</v>
      </c>
      <c r="H169" t="s">
        <v>39</v>
      </c>
      <c r="I169">
        <v>2010</v>
      </c>
      <c r="J169" t="e">
        <f t="shared" si="2"/>
        <v>#VALUE!</v>
      </c>
      <c r="K169" t="s">
        <v>574</v>
      </c>
      <c r="L169" t="s">
        <v>575</v>
      </c>
    </row>
    <row r="170" spans="1:12" x14ac:dyDescent="0.3">
      <c r="A170" t="s">
        <v>576</v>
      </c>
      <c r="B170" t="s">
        <v>40</v>
      </c>
      <c r="C170" s="1">
        <v>44529</v>
      </c>
      <c r="D170" s="1" t="str">
        <f>TEXT(Table1[[#This Row],[Date Joined]],"YYYY")</f>
        <v>2021</v>
      </c>
      <c r="E170" t="s">
        <v>128</v>
      </c>
      <c r="F170" t="s">
        <v>577</v>
      </c>
      <c r="G170" t="s">
        <v>14</v>
      </c>
      <c r="H170" t="s">
        <v>15</v>
      </c>
      <c r="I170">
        <v>2019</v>
      </c>
      <c r="J170">
        <f t="shared" si="2"/>
        <v>1000000000</v>
      </c>
      <c r="K170" t="s">
        <v>145</v>
      </c>
      <c r="L170" t="s">
        <v>578</v>
      </c>
    </row>
    <row r="171" spans="1:12" x14ac:dyDescent="0.3">
      <c r="A171" t="s">
        <v>579</v>
      </c>
      <c r="B171" t="s">
        <v>40</v>
      </c>
      <c r="C171" s="1">
        <v>43297</v>
      </c>
      <c r="D171" s="1" t="str">
        <f>TEXT(Table1[[#This Row],[Date Joined]],"YYYY")</f>
        <v>2018</v>
      </c>
      <c r="E171" t="s">
        <v>32</v>
      </c>
      <c r="F171" t="s">
        <v>51</v>
      </c>
      <c r="G171" t="s">
        <v>52</v>
      </c>
      <c r="H171" t="s">
        <v>39</v>
      </c>
      <c r="I171">
        <v>2011</v>
      </c>
      <c r="J171">
        <f t="shared" si="2"/>
        <v>2000000000</v>
      </c>
      <c r="K171" t="s">
        <v>28</v>
      </c>
      <c r="L171" t="s">
        <v>580</v>
      </c>
    </row>
    <row r="172" spans="1:12" x14ac:dyDescent="0.3">
      <c r="A172" t="s">
        <v>581</v>
      </c>
      <c r="B172" t="s">
        <v>40</v>
      </c>
      <c r="C172" s="1">
        <v>43977</v>
      </c>
      <c r="D172" s="1" t="str">
        <f>TEXT(Table1[[#This Row],[Date Joined]],"YYYY")</f>
        <v>2020</v>
      </c>
      <c r="E172" t="s">
        <v>264</v>
      </c>
      <c r="G172" t="s">
        <v>582</v>
      </c>
      <c r="H172" t="s">
        <v>15</v>
      </c>
      <c r="I172">
        <v>2015</v>
      </c>
      <c r="J172" t="e">
        <f t="shared" si="2"/>
        <v>#VALUE!</v>
      </c>
      <c r="K172" t="s">
        <v>583</v>
      </c>
      <c r="L172" t="s">
        <v>584</v>
      </c>
    </row>
    <row r="173" spans="1:12" x14ac:dyDescent="0.3">
      <c r="A173" t="s">
        <v>585</v>
      </c>
      <c r="B173" t="s">
        <v>40</v>
      </c>
      <c r="C173" s="1">
        <v>43157</v>
      </c>
      <c r="D173" s="1" t="str">
        <f>TEXT(Table1[[#This Row],[Date Joined]],"YYYY")</f>
        <v>2018</v>
      </c>
      <c r="E173" t="s">
        <v>128</v>
      </c>
      <c r="F173" t="s">
        <v>586</v>
      </c>
      <c r="G173" t="s">
        <v>21</v>
      </c>
      <c r="H173" t="s">
        <v>22</v>
      </c>
      <c r="I173">
        <v>2012</v>
      </c>
      <c r="J173">
        <f t="shared" si="2"/>
        <v>1000000000</v>
      </c>
      <c r="K173" t="s">
        <v>145</v>
      </c>
      <c r="L173" t="s">
        <v>587</v>
      </c>
    </row>
    <row r="174" spans="1:12" x14ac:dyDescent="0.3">
      <c r="A174" t="s">
        <v>588</v>
      </c>
      <c r="B174" t="s">
        <v>40</v>
      </c>
      <c r="C174" s="1">
        <v>41954</v>
      </c>
      <c r="D174" s="1" t="str">
        <f>TEXT(Table1[[#This Row],[Date Joined]],"YYYY")</f>
        <v>2014</v>
      </c>
      <c r="E174" t="s">
        <v>264</v>
      </c>
      <c r="F174" t="s">
        <v>238</v>
      </c>
      <c r="G174" t="s">
        <v>239</v>
      </c>
      <c r="H174" t="s">
        <v>15</v>
      </c>
      <c r="I174">
        <v>2012</v>
      </c>
      <c r="J174" t="e">
        <f t="shared" si="2"/>
        <v>#VALUE!</v>
      </c>
      <c r="K174" t="s">
        <v>589</v>
      </c>
      <c r="L174" t="s">
        <v>590</v>
      </c>
    </row>
    <row r="175" spans="1:12" x14ac:dyDescent="0.3">
      <c r="A175" t="s">
        <v>591</v>
      </c>
      <c r="B175" t="s">
        <v>40</v>
      </c>
      <c r="C175" s="1">
        <v>44550</v>
      </c>
      <c r="D175" s="1" t="str">
        <f>TEXT(Table1[[#This Row],[Date Joined]],"YYYY")</f>
        <v>2021</v>
      </c>
      <c r="E175" t="s">
        <v>44</v>
      </c>
      <c r="F175" t="s">
        <v>341</v>
      </c>
      <c r="G175" t="s">
        <v>21</v>
      </c>
      <c r="H175" t="s">
        <v>22</v>
      </c>
      <c r="I175">
        <v>2018</v>
      </c>
      <c r="J175" t="e">
        <f t="shared" si="2"/>
        <v>#VALUE!</v>
      </c>
      <c r="K175" t="s">
        <v>592</v>
      </c>
      <c r="L175" t="s">
        <v>593</v>
      </c>
    </row>
    <row r="176" spans="1:12" x14ac:dyDescent="0.3">
      <c r="A176" t="s">
        <v>594</v>
      </c>
      <c r="B176" t="s">
        <v>40</v>
      </c>
      <c r="C176" s="1">
        <v>43819</v>
      </c>
      <c r="D176" s="1" t="str">
        <f>TEXT(Table1[[#This Row],[Date Joined]],"YYYY")</f>
        <v>2019</v>
      </c>
      <c r="E176" t="s">
        <v>26</v>
      </c>
      <c r="F176" t="s">
        <v>595</v>
      </c>
      <c r="G176" t="s">
        <v>88</v>
      </c>
      <c r="H176" t="s">
        <v>15</v>
      </c>
      <c r="I176">
        <v>2008</v>
      </c>
      <c r="J176" t="e">
        <f t="shared" si="2"/>
        <v>#VALUE!</v>
      </c>
      <c r="K176" t="s">
        <v>596</v>
      </c>
      <c r="L176" t="s">
        <v>597</v>
      </c>
    </row>
    <row r="177" spans="1:12" x14ac:dyDescent="0.3">
      <c r="A177" t="s">
        <v>598</v>
      </c>
      <c r="B177" t="s">
        <v>40</v>
      </c>
      <c r="C177" s="1">
        <v>43641</v>
      </c>
      <c r="D177" s="1" t="str">
        <f>TEXT(Table1[[#This Row],[Date Joined]],"YYYY")</f>
        <v>2019</v>
      </c>
      <c r="E177" t="s">
        <v>32</v>
      </c>
      <c r="F177" t="s">
        <v>33</v>
      </c>
      <c r="G177" t="s">
        <v>21</v>
      </c>
      <c r="H177" t="s">
        <v>22</v>
      </c>
      <c r="I177">
        <v>2011</v>
      </c>
      <c r="J177" t="e">
        <f t="shared" si="2"/>
        <v>#VALUE!</v>
      </c>
      <c r="K177" t="s">
        <v>599</v>
      </c>
      <c r="L177" t="s">
        <v>600</v>
      </c>
    </row>
    <row r="178" spans="1:12" x14ac:dyDescent="0.3">
      <c r="A178" t="s">
        <v>601</v>
      </c>
      <c r="B178" t="s">
        <v>40</v>
      </c>
      <c r="C178" s="1">
        <v>43523</v>
      </c>
      <c r="D178" s="1" t="str">
        <f>TEXT(Table1[[#This Row],[Date Joined]],"YYYY")</f>
        <v>2019</v>
      </c>
      <c r="E178" t="s">
        <v>12</v>
      </c>
      <c r="F178" t="s">
        <v>13</v>
      </c>
      <c r="G178" t="s">
        <v>14</v>
      </c>
      <c r="H178" t="s">
        <v>15</v>
      </c>
      <c r="I178">
        <v>2015</v>
      </c>
      <c r="J178">
        <f t="shared" si="2"/>
        <v>2000000000</v>
      </c>
      <c r="K178" t="s">
        <v>28</v>
      </c>
      <c r="L178" t="s">
        <v>602</v>
      </c>
    </row>
    <row r="179" spans="1:12" x14ac:dyDescent="0.3">
      <c r="A179" t="s">
        <v>603</v>
      </c>
      <c r="B179" t="s">
        <v>40</v>
      </c>
      <c r="C179" s="1">
        <v>44522</v>
      </c>
      <c r="D179" s="1" t="str">
        <f>TEXT(Table1[[#This Row],[Date Joined]],"YYYY")</f>
        <v>2021</v>
      </c>
      <c r="E179" t="s">
        <v>32</v>
      </c>
      <c r="F179" t="s">
        <v>604</v>
      </c>
      <c r="G179" t="s">
        <v>21</v>
      </c>
      <c r="H179" t="s">
        <v>22</v>
      </c>
      <c r="I179">
        <v>2019</v>
      </c>
      <c r="J179" t="e">
        <f t="shared" si="2"/>
        <v>#VALUE!</v>
      </c>
      <c r="K179" t="s">
        <v>605</v>
      </c>
      <c r="L179" t="s">
        <v>606</v>
      </c>
    </row>
    <row r="180" spans="1:12" x14ac:dyDescent="0.3">
      <c r="A180" t="s">
        <v>607</v>
      </c>
      <c r="B180" t="s">
        <v>40</v>
      </c>
      <c r="C180" s="1">
        <v>44481</v>
      </c>
      <c r="D180" s="1" t="str">
        <f>TEXT(Table1[[#This Row],[Date Joined]],"YYYY")</f>
        <v>2021</v>
      </c>
      <c r="E180" t="s">
        <v>32</v>
      </c>
      <c r="F180" t="s">
        <v>322</v>
      </c>
      <c r="G180" t="s">
        <v>21</v>
      </c>
      <c r="H180" t="s">
        <v>22</v>
      </c>
      <c r="I180">
        <v>2017</v>
      </c>
      <c r="J180" t="e">
        <f t="shared" si="2"/>
        <v>#VALUE!</v>
      </c>
      <c r="K180" t="s">
        <v>608</v>
      </c>
      <c r="L180" t="s">
        <v>609</v>
      </c>
    </row>
    <row r="181" spans="1:12" x14ac:dyDescent="0.3">
      <c r="A181" t="s">
        <v>610</v>
      </c>
      <c r="B181" t="s">
        <v>40</v>
      </c>
      <c r="C181" s="1">
        <v>44306</v>
      </c>
      <c r="D181" s="1" t="str">
        <f>TEXT(Table1[[#This Row],[Date Joined]],"YYYY")</f>
        <v>2021</v>
      </c>
      <c r="E181" t="s">
        <v>32</v>
      </c>
      <c r="F181" t="s">
        <v>611</v>
      </c>
      <c r="G181" t="s">
        <v>21</v>
      </c>
      <c r="H181" t="s">
        <v>22</v>
      </c>
      <c r="I181">
        <v>2011</v>
      </c>
      <c r="J181" t="e">
        <f t="shared" si="2"/>
        <v>#VALUE!</v>
      </c>
      <c r="K181" t="s">
        <v>612</v>
      </c>
      <c r="L181" t="s">
        <v>613</v>
      </c>
    </row>
    <row r="182" spans="1:12" x14ac:dyDescent="0.3">
      <c r="A182" t="s">
        <v>614</v>
      </c>
      <c r="B182" t="s">
        <v>40</v>
      </c>
      <c r="C182" s="1">
        <v>44272</v>
      </c>
      <c r="D182" s="1" t="str">
        <f>TEXT(Table1[[#This Row],[Date Joined]],"YYYY")</f>
        <v>2021</v>
      </c>
      <c r="E182" t="s">
        <v>251</v>
      </c>
      <c r="F182" t="s">
        <v>33</v>
      </c>
      <c r="G182" t="s">
        <v>21</v>
      </c>
      <c r="H182" t="s">
        <v>22</v>
      </c>
      <c r="I182">
        <v>2017</v>
      </c>
      <c r="J182" t="e">
        <f t="shared" si="2"/>
        <v>#VALUE!</v>
      </c>
      <c r="K182" t="s">
        <v>615</v>
      </c>
      <c r="L182" t="s">
        <v>471</v>
      </c>
    </row>
    <row r="183" spans="1:12" x14ac:dyDescent="0.3">
      <c r="A183" t="s">
        <v>616</v>
      </c>
      <c r="B183" t="s">
        <v>40</v>
      </c>
      <c r="C183" s="1">
        <v>44455</v>
      </c>
      <c r="D183" s="1" t="str">
        <f>TEXT(Table1[[#This Row],[Date Joined]],"YYYY")</f>
        <v>2021</v>
      </c>
      <c r="E183" t="s">
        <v>44</v>
      </c>
      <c r="F183" t="s">
        <v>33</v>
      </c>
      <c r="G183" t="s">
        <v>21</v>
      </c>
      <c r="H183" t="s">
        <v>22</v>
      </c>
      <c r="I183">
        <v>2017</v>
      </c>
      <c r="J183" t="e">
        <f t="shared" si="2"/>
        <v>#VALUE!</v>
      </c>
      <c r="K183" t="s">
        <v>617</v>
      </c>
      <c r="L183" t="s">
        <v>618</v>
      </c>
    </row>
    <row r="184" spans="1:12" x14ac:dyDescent="0.3">
      <c r="A184" t="s">
        <v>619</v>
      </c>
      <c r="B184" t="s">
        <v>40</v>
      </c>
      <c r="C184" s="1">
        <v>44390</v>
      </c>
      <c r="D184" s="1" t="str">
        <f>TEXT(Table1[[#This Row],[Date Joined]],"YYYY")</f>
        <v>2021</v>
      </c>
      <c r="E184" t="s">
        <v>160</v>
      </c>
      <c r="F184" t="s">
        <v>530</v>
      </c>
      <c r="G184" t="s">
        <v>21</v>
      </c>
      <c r="H184" t="s">
        <v>22</v>
      </c>
      <c r="I184">
        <v>2017</v>
      </c>
      <c r="J184" t="e">
        <f t="shared" si="2"/>
        <v>#VALUE!</v>
      </c>
      <c r="K184" t="s">
        <v>620</v>
      </c>
      <c r="L184" t="s">
        <v>621</v>
      </c>
    </row>
    <row r="185" spans="1:12" x14ac:dyDescent="0.3">
      <c r="A185" t="s">
        <v>622</v>
      </c>
      <c r="B185" t="s">
        <v>40</v>
      </c>
      <c r="C185" s="1">
        <v>44328</v>
      </c>
      <c r="D185" s="1" t="str">
        <f>TEXT(Table1[[#This Row],[Date Joined]],"YYYY")</f>
        <v>2021</v>
      </c>
      <c r="E185" t="s">
        <v>44</v>
      </c>
      <c r="F185" t="s">
        <v>33</v>
      </c>
      <c r="G185" t="s">
        <v>21</v>
      </c>
      <c r="H185" t="s">
        <v>22</v>
      </c>
      <c r="I185">
        <v>2014</v>
      </c>
      <c r="J185" t="e">
        <f t="shared" si="2"/>
        <v>#VALUE!</v>
      </c>
      <c r="K185" t="s">
        <v>623</v>
      </c>
      <c r="L185" t="s">
        <v>624</v>
      </c>
    </row>
    <row r="186" spans="1:12" x14ac:dyDescent="0.3">
      <c r="A186" t="s">
        <v>625</v>
      </c>
      <c r="B186" t="s">
        <v>40</v>
      </c>
      <c r="C186" s="1">
        <v>44249</v>
      </c>
      <c r="D186" s="1" t="str">
        <f>TEXT(Table1[[#This Row],[Date Joined]],"YYYY")</f>
        <v>2021</v>
      </c>
      <c r="E186" t="s">
        <v>44</v>
      </c>
      <c r="F186" t="s">
        <v>626</v>
      </c>
      <c r="G186" t="s">
        <v>21</v>
      </c>
      <c r="H186" t="s">
        <v>22</v>
      </c>
      <c r="I186">
        <v>2013</v>
      </c>
      <c r="J186" t="e">
        <f t="shared" si="2"/>
        <v>#VALUE!</v>
      </c>
      <c r="K186" t="s">
        <v>627</v>
      </c>
      <c r="L186" t="s">
        <v>628</v>
      </c>
    </row>
    <row r="187" spans="1:12" x14ac:dyDescent="0.3">
      <c r="A187" t="s">
        <v>629</v>
      </c>
      <c r="B187" t="s">
        <v>40</v>
      </c>
      <c r="C187" s="1">
        <v>43004</v>
      </c>
      <c r="D187" s="1" t="str">
        <f>TEXT(Table1[[#This Row],[Date Joined]],"YYYY")</f>
        <v>2017</v>
      </c>
      <c r="E187" t="s">
        <v>12</v>
      </c>
      <c r="F187" t="s">
        <v>203</v>
      </c>
      <c r="G187" t="s">
        <v>21</v>
      </c>
      <c r="H187" t="s">
        <v>22</v>
      </c>
      <c r="I187">
        <v>2014</v>
      </c>
      <c r="J187">
        <f t="shared" si="2"/>
        <v>1000000000</v>
      </c>
      <c r="K187" t="s">
        <v>145</v>
      </c>
      <c r="L187" t="s">
        <v>630</v>
      </c>
    </row>
    <row r="188" spans="1:12" x14ac:dyDescent="0.3">
      <c r="A188" t="s">
        <v>631</v>
      </c>
      <c r="B188" t="s">
        <v>40</v>
      </c>
      <c r="C188" s="1">
        <v>44096</v>
      </c>
      <c r="D188" s="1" t="str">
        <f>TEXT(Table1[[#This Row],[Date Joined]],"YYYY")</f>
        <v>2020</v>
      </c>
      <c r="E188" t="s">
        <v>26</v>
      </c>
      <c r="F188" t="s">
        <v>390</v>
      </c>
      <c r="G188" t="s">
        <v>391</v>
      </c>
      <c r="H188" t="s">
        <v>39</v>
      </c>
      <c r="I188">
        <v>2011</v>
      </c>
      <c r="J188" t="e">
        <f t="shared" si="2"/>
        <v>#VALUE!</v>
      </c>
      <c r="K188" t="s">
        <v>632</v>
      </c>
      <c r="L188" t="s">
        <v>633</v>
      </c>
    </row>
    <row r="189" spans="1:12" x14ac:dyDescent="0.3">
      <c r="A189" t="s">
        <v>634</v>
      </c>
      <c r="B189" t="s">
        <v>40</v>
      </c>
      <c r="C189" s="1">
        <v>44278</v>
      </c>
      <c r="D189" s="1" t="str">
        <f>TEXT(Table1[[#This Row],[Date Joined]],"YYYY")</f>
        <v>2021</v>
      </c>
      <c r="E189" t="s">
        <v>44</v>
      </c>
      <c r="F189" t="s">
        <v>626</v>
      </c>
      <c r="G189" t="s">
        <v>21</v>
      </c>
      <c r="H189" t="s">
        <v>22</v>
      </c>
      <c r="I189">
        <v>2016</v>
      </c>
      <c r="J189" t="e">
        <f t="shared" si="2"/>
        <v>#VALUE!</v>
      </c>
      <c r="K189" t="s">
        <v>196</v>
      </c>
      <c r="L189" t="s">
        <v>635</v>
      </c>
    </row>
    <row r="190" spans="1:12" x14ac:dyDescent="0.3">
      <c r="A190" t="s">
        <v>636</v>
      </c>
      <c r="B190" t="s">
        <v>40</v>
      </c>
      <c r="C190" s="1">
        <v>44125</v>
      </c>
      <c r="D190" s="1" t="str">
        <f>TEXT(Table1[[#This Row],[Date Joined]],"YYYY")</f>
        <v>2020</v>
      </c>
      <c r="E190" t="s">
        <v>44</v>
      </c>
      <c r="F190" t="s">
        <v>637</v>
      </c>
      <c r="G190" t="s">
        <v>21</v>
      </c>
      <c r="H190" t="s">
        <v>22</v>
      </c>
      <c r="I190">
        <v>2016</v>
      </c>
      <c r="J190" t="e">
        <f t="shared" si="2"/>
        <v>#VALUE!</v>
      </c>
      <c r="K190" t="s">
        <v>638</v>
      </c>
      <c r="L190" t="s">
        <v>639</v>
      </c>
    </row>
    <row r="191" spans="1:12" x14ac:dyDescent="0.3">
      <c r="A191" t="s">
        <v>640</v>
      </c>
      <c r="B191" t="s">
        <v>40</v>
      </c>
      <c r="C191" s="1">
        <v>42910</v>
      </c>
      <c r="D191" s="1" t="str">
        <f>TEXT(Table1[[#This Row],[Date Joined]],"YYYY")</f>
        <v>2017</v>
      </c>
      <c r="E191" t="s">
        <v>128</v>
      </c>
      <c r="F191" t="s">
        <v>641</v>
      </c>
      <c r="G191" t="s">
        <v>190</v>
      </c>
      <c r="H191" t="s">
        <v>39</v>
      </c>
      <c r="I191">
        <v>1919</v>
      </c>
      <c r="J191" t="e">
        <f t="shared" si="2"/>
        <v>#VALUE!</v>
      </c>
      <c r="K191" t="s">
        <v>642</v>
      </c>
      <c r="L191" t="s">
        <v>643</v>
      </c>
    </row>
    <row r="192" spans="1:12" x14ac:dyDescent="0.3">
      <c r="A192" t="s">
        <v>644</v>
      </c>
      <c r="B192" t="s">
        <v>40</v>
      </c>
      <c r="C192" s="1">
        <v>43571</v>
      </c>
      <c r="D192" s="1" t="str">
        <f>TEXT(Table1[[#This Row],[Date Joined]],"YYYY")</f>
        <v>2019</v>
      </c>
      <c r="E192" t="s">
        <v>44</v>
      </c>
      <c r="F192" t="s">
        <v>626</v>
      </c>
      <c r="G192" t="s">
        <v>21</v>
      </c>
      <c r="H192" t="s">
        <v>22</v>
      </c>
      <c r="I192">
        <v>2011</v>
      </c>
      <c r="J192" t="e">
        <f t="shared" si="2"/>
        <v>#VALUE!</v>
      </c>
      <c r="K192" t="s">
        <v>645</v>
      </c>
      <c r="L192" t="s">
        <v>646</v>
      </c>
    </row>
    <row r="193" spans="1:12" x14ac:dyDescent="0.3">
      <c r="A193" t="s">
        <v>647</v>
      </c>
      <c r="B193" t="s">
        <v>40</v>
      </c>
      <c r="C193" s="1">
        <v>44188</v>
      </c>
      <c r="D193" s="1" t="str">
        <f>TEXT(Table1[[#This Row],[Date Joined]],"YYYY")</f>
        <v>2020</v>
      </c>
      <c r="E193" t="s">
        <v>172</v>
      </c>
      <c r="F193" t="s">
        <v>461</v>
      </c>
      <c r="G193" t="s">
        <v>14</v>
      </c>
      <c r="H193" t="s">
        <v>15</v>
      </c>
      <c r="I193">
        <v>2017</v>
      </c>
      <c r="J193">
        <f t="shared" si="2"/>
        <v>1000000000</v>
      </c>
      <c r="K193" t="s">
        <v>145</v>
      </c>
      <c r="L193" t="s">
        <v>648</v>
      </c>
    </row>
    <row r="194" spans="1:12" x14ac:dyDescent="0.3">
      <c r="A194" t="s">
        <v>649</v>
      </c>
      <c r="B194" t="s">
        <v>40</v>
      </c>
      <c r="C194" s="1">
        <v>44126</v>
      </c>
      <c r="D194" s="1" t="str">
        <f>TEXT(Table1[[#This Row],[Date Joined]],"YYYY")</f>
        <v>2020</v>
      </c>
      <c r="E194" t="s">
        <v>65</v>
      </c>
      <c r="F194" t="s">
        <v>650</v>
      </c>
      <c r="G194" t="s">
        <v>21</v>
      </c>
      <c r="H194" t="s">
        <v>22</v>
      </c>
      <c r="I194">
        <v>2017</v>
      </c>
      <c r="J194" t="e">
        <f t="shared" ref="J194:J257" si="3">VALUE(SUBSTITUTE(SUBSTITUTE(K194, "$", ""), "B", "")) * 1000000000</f>
        <v>#VALUE!</v>
      </c>
      <c r="K194" t="s">
        <v>651</v>
      </c>
      <c r="L194" t="s">
        <v>652</v>
      </c>
    </row>
    <row r="195" spans="1:12" x14ac:dyDescent="0.3">
      <c r="A195" t="s">
        <v>653</v>
      </c>
      <c r="B195" t="s">
        <v>40</v>
      </c>
      <c r="C195" s="1">
        <v>43873</v>
      </c>
      <c r="D195" s="1" t="str">
        <f>TEXT(Table1[[#This Row],[Date Joined]],"YYYY")</f>
        <v>2020</v>
      </c>
      <c r="E195" t="s">
        <v>86</v>
      </c>
      <c r="F195" t="s">
        <v>316</v>
      </c>
      <c r="G195" t="s">
        <v>21</v>
      </c>
      <c r="H195" t="s">
        <v>22</v>
      </c>
      <c r="I195">
        <v>2006</v>
      </c>
      <c r="J195" t="e">
        <f t="shared" si="3"/>
        <v>#VALUE!</v>
      </c>
      <c r="K195" t="s">
        <v>654</v>
      </c>
      <c r="L195" t="s">
        <v>655</v>
      </c>
    </row>
    <row r="196" spans="1:12" x14ac:dyDescent="0.3">
      <c r="A196" t="s">
        <v>656</v>
      </c>
      <c r="B196" t="s">
        <v>40</v>
      </c>
      <c r="C196" s="1">
        <v>44273</v>
      </c>
      <c r="D196" s="1" t="str">
        <f>TEXT(Table1[[#This Row],[Date Joined]],"YYYY")</f>
        <v>2021</v>
      </c>
      <c r="E196" t="s">
        <v>44</v>
      </c>
      <c r="F196" t="s">
        <v>303</v>
      </c>
      <c r="G196" t="s">
        <v>21</v>
      </c>
      <c r="H196" t="s">
        <v>22</v>
      </c>
      <c r="I196">
        <v>2001</v>
      </c>
      <c r="J196" t="e">
        <f t="shared" si="3"/>
        <v>#VALUE!</v>
      </c>
      <c r="K196" t="s">
        <v>657</v>
      </c>
      <c r="L196" t="s">
        <v>658</v>
      </c>
    </row>
    <row r="197" spans="1:12" x14ac:dyDescent="0.3">
      <c r="A197" t="s">
        <v>659</v>
      </c>
      <c r="B197" t="s">
        <v>40</v>
      </c>
      <c r="C197" s="1">
        <v>44132</v>
      </c>
      <c r="D197" s="1" t="str">
        <f>TEXT(Table1[[#This Row],[Date Joined]],"YYYY")</f>
        <v>2020</v>
      </c>
      <c r="E197" t="s">
        <v>26</v>
      </c>
      <c r="F197" t="s">
        <v>203</v>
      </c>
      <c r="G197" t="s">
        <v>21</v>
      </c>
      <c r="H197" t="s">
        <v>22</v>
      </c>
      <c r="I197">
        <v>2012</v>
      </c>
      <c r="J197" t="e">
        <f t="shared" si="3"/>
        <v>#VALUE!</v>
      </c>
      <c r="K197" t="s">
        <v>660</v>
      </c>
      <c r="L197" t="s">
        <v>661</v>
      </c>
    </row>
    <row r="198" spans="1:12" x14ac:dyDescent="0.3">
      <c r="A198" t="s">
        <v>662</v>
      </c>
      <c r="B198" t="s">
        <v>40</v>
      </c>
      <c r="C198" s="1">
        <v>44126</v>
      </c>
      <c r="D198" s="1" t="str">
        <f>TEXT(Table1[[#This Row],[Date Joined]],"YYYY")</f>
        <v>2020</v>
      </c>
      <c r="E198" t="s">
        <v>251</v>
      </c>
      <c r="F198" t="s">
        <v>663</v>
      </c>
      <c r="G198" t="s">
        <v>21</v>
      </c>
      <c r="H198" t="s">
        <v>22</v>
      </c>
      <c r="I198">
        <v>2012</v>
      </c>
      <c r="J198" t="e">
        <f t="shared" si="3"/>
        <v>#VALUE!</v>
      </c>
      <c r="K198" t="s">
        <v>664</v>
      </c>
      <c r="L198" t="s">
        <v>665</v>
      </c>
    </row>
    <row r="199" spans="1:12" x14ac:dyDescent="0.3">
      <c r="A199" t="s">
        <v>666</v>
      </c>
      <c r="B199" t="s">
        <v>40</v>
      </c>
      <c r="C199" s="1">
        <v>44097</v>
      </c>
      <c r="D199" s="1" t="str">
        <f>TEXT(Table1[[#This Row],[Date Joined]],"YYYY")</f>
        <v>2020</v>
      </c>
      <c r="E199" t="s">
        <v>26</v>
      </c>
      <c r="F199" t="s">
        <v>667</v>
      </c>
      <c r="G199" t="s">
        <v>21</v>
      </c>
      <c r="H199" t="s">
        <v>22</v>
      </c>
      <c r="I199">
        <v>2015</v>
      </c>
      <c r="J199" t="e">
        <f t="shared" si="3"/>
        <v>#VALUE!</v>
      </c>
      <c r="K199" t="s">
        <v>668</v>
      </c>
      <c r="L199" t="s">
        <v>669</v>
      </c>
    </row>
    <row r="200" spans="1:12" x14ac:dyDescent="0.3">
      <c r="A200" t="s">
        <v>670</v>
      </c>
      <c r="B200" t="s">
        <v>40</v>
      </c>
      <c r="C200" s="1">
        <v>44340</v>
      </c>
      <c r="D200" s="1" t="str">
        <f>TEXT(Table1[[#This Row],[Date Joined]],"YYYY")</f>
        <v>2021</v>
      </c>
      <c r="E200" t="s">
        <v>128</v>
      </c>
      <c r="F200" t="s">
        <v>132</v>
      </c>
      <c r="G200" t="s">
        <v>21</v>
      </c>
      <c r="H200" t="s">
        <v>22</v>
      </c>
      <c r="I200">
        <v>2006</v>
      </c>
      <c r="J200" t="e">
        <f t="shared" si="3"/>
        <v>#VALUE!</v>
      </c>
      <c r="K200" t="s">
        <v>671</v>
      </c>
      <c r="L200" t="s">
        <v>672</v>
      </c>
    </row>
    <row r="201" spans="1:12" x14ac:dyDescent="0.3">
      <c r="A201" t="s">
        <v>673</v>
      </c>
      <c r="B201" t="s">
        <v>40</v>
      </c>
      <c r="C201" s="1">
        <v>44259</v>
      </c>
      <c r="D201" s="1" t="str">
        <f>TEXT(Table1[[#This Row],[Date Joined]],"YYYY")</f>
        <v>2021</v>
      </c>
      <c r="E201" t="s">
        <v>44</v>
      </c>
      <c r="F201" t="s">
        <v>132</v>
      </c>
      <c r="G201" t="s">
        <v>21</v>
      </c>
      <c r="H201" t="s">
        <v>22</v>
      </c>
      <c r="I201">
        <v>2016</v>
      </c>
      <c r="J201" t="e">
        <f t="shared" si="3"/>
        <v>#VALUE!</v>
      </c>
      <c r="K201" t="s">
        <v>674</v>
      </c>
      <c r="L201" t="s">
        <v>675</v>
      </c>
    </row>
    <row r="202" spans="1:12" x14ac:dyDescent="0.3">
      <c r="A202" t="s">
        <v>676</v>
      </c>
      <c r="B202" t="s">
        <v>40</v>
      </c>
      <c r="C202" s="1">
        <v>44405</v>
      </c>
      <c r="D202" s="1" t="str">
        <f>TEXT(Table1[[#This Row],[Date Joined]],"YYYY")</f>
        <v>2021</v>
      </c>
      <c r="E202" t="s">
        <v>19</v>
      </c>
      <c r="F202" t="s">
        <v>677</v>
      </c>
      <c r="G202" t="s">
        <v>21</v>
      </c>
      <c r="H202" t="s">
        <v>22</v>
      </c>
      <c r="I202">
        <v>2017</v>
      </c>
      <c r="J202" t="e">
        <f t="shared" si="3"/>
        <v>#VALUE!</v>
      </c>
      <c r="K202" t="s">
        <v>678</v>
      </c>
      <c r="L202" t="s">
        <v>679</v>
      </c>
    </row>
    <row r="203" spans="1:12" x14ac:dyDescent="0.3">
      <c r="A203" t="s">
        <v>680</v>
      </c>
      <c r="B203" t="s">
        <v>40</v>
      </c>
      <c r="C203" s="1">
        <v>44294</v>
      </c>
      <c r="D203" s="1" t="str">
        <f>TEXT(Table1[[#This Row],[Date Joined]],"YYYY")</f>
        <v>2021</v>
      </c>
      <c r="E203" t="s">
        <v>44</v>
      </c>
      <c r="F203" t="s">
        <v>87</v>
      </c>
      <c r="G203" t="s">
        <v>88</v>
      </c>
      <c r="H203" t="s">
        <v>15</v>
      </c>
      <c r="I203">
        <v>2015</v>
      </c>
      <c r="J203">
        <f t="shared" si="3"/>
        <v>1000000000</v>
      </c>
      <c r="K203" t="s">
        <v>145</v>
      </c>
      <c r="L203" t="s">
        <v>681</v>
      </c>
    </row>
    <row r="204" spans="1:12" x14ac:dyDescent="0.3">
      <c r="A204" t="s">
        <v>682</v>
      </c>
      <c r="B204" t="s">
        <v>40</v>
      </c>
      <c r="C204" s="1">
        <v>44460</v>
      </c>
      <c r="D204" s="1" t="str">
        <f>TEXT(Table1[[#This Row],[Date Joined]],"YYYY")</f>
        <v>2021</v>
      </c>
      <c r="E204" t="s">
        <v>26</v>
      </c>
      <c r="F204" t="s">
        <v>390</v>
      </c>
      <c r="G204" t="s">
        <v>391</v>
      </c>
      <c r="H204" t="s">
        <v>39</v>
      </c>
      <c r="I204">
        <v>2019</v>
      </c>
      <c r="J204" t="e">
        <f t="shared" si="3"/>
        <v>#VALUE!</v>
      </c>
      <c r="K204" t="s">
        <v>683</v>
      </c>
      <c r="L204" t="s">
        <v>684</v>
      </c>
    </row>
    <row r="205" spans="1:12" x14ac:dyDescent="0.3">
      <c r="A205" t="s">
        <v>685</v>
      </c>
      <c r="B205" t="s">
        <v>40</v>
      </c>
      <c r="C205" s="1">
        <v>43937</v>
      </c>
      <c r="D205" s="1" t="str">
        <f>TEXT(Table1[[#This Row],[Date Joined]],"YYYY")</f>
        <v>2020</v>
      </c>
      <c r="E205" t="s">
        <v>65</v>
      </c>
      <c r="F205" t="s">
        <v>132</v>
      </c>
      <c r="G205" t="s">
        <v>21</v>
      </c>
      <c r="H205" t="s">
        <v>22</v>
      </c>
      <c r="I205">
        <v>2016</v>
      </c>
      <c r="J205" t="e">
        <f t="shared" si="3"/>
        <v>#VALUE!</v>
      </c>
      <c r="K205" t="s">
        <v>583</v>
      </c>
      <c r="L205" t="s">
        <v>686</v>
      </c>
    </row>
    <row r="206" spans="1:12" x14ac:dyDescent="0.3">
      <c r="A206" t="s">
        <v>687</v>
      </c>
      <c r="B206" t="s">
        <v>40</v>
      </c>
      <c r="C206" s="1">
        <v>44378</v>
      </c>
      <c r="D206" s="1" t="str">
        <f>TEXT(Table1[[#This Row],[Date Joined]],"YYYY")</f>
        <v>2021</v>
      </c>
      <c r="E206" t="s">
        <v>86</v>
      </c>
      <c r="F206" t="s">
        <v>132</v>
      </c>
      <c r="G206" t="s">
        <v>21</v>
      </c>
      <c r="H206" t="s">
        <v>22</v>
      </c>
      <c r="I206">
        <v>2015</v>
      </c>
      <c r="J206">
        <f t="shared" si="3"/>
        <v>2000000000</v>
      </c>
      <c r="K206" t="s">
        <v>28</v>
      </c>
      <c r="L206" t="s">
        <v>688</v>
      </c>
    </row>
    <row r="207" spans="1:12" x14ac:dyDescent="0.3">
      <c r="A207" t="s">
        <v>689</v>
      </c>
      <c r="B207" t="s">
        <v>40</v>
      </c>
      <c r="C207" s="1">
        <v>44271</v>
      </c>
      <c r="D207" s="1" t="str">
        <f>TEXT(Table1[[#This Row],[Date Joined]],"YYYY")</f>
        <v>2021</v>
      </c>
      <c r="E207" t="s">
        <v>26</v>
      </c>
      <c r="F207" t="s">
        <v>690</v>
      </c>
      <c r="G207" t="s">
        <v>21</v>
      </c>
      <c r="H207" t="s">
        <v>22</v>
      </c>
      <c r="I207">
        <v>2017</v>
      </c>
      <c r="J207" t="e">
        <f t="shared" si="3"/>
        <v>#VALUE!</v>
      </c>
      <c r="K207" t="s">
        <v>338</v>
      </c>
      <c r="L207" t="s">
        <v>691</v>
      </c>
    </row>
    <row r="208" spans="1:12" x14ac:dyDescent="0.3">
      <c r="A208" t="s">
        <v>692</v>
      </c>
      <c r="B208" t="s">
        <v>40</v>
      </c>
      <c r="C208" s="1">
        <v>44418</v>
      </c>
      <c r="D208" s="1" t="str">
        <f>TEXT(Table1[[#This Row],[Date Joined]],"YYYY")</f>
        <v>2021</v>
      </c>
      <c r="E208" t="s">
        <v>32</v>
      </c>
      <c r="F208" t="s">
        <v>291</v>
      </c>
      <c r="G208" t="s">
        <v>21</v>
      </c>
      <c r="H208" t="s">
        <v>22</v>
      </c>
      <c r="I208">
        <v>2018</v>
      </c>
      <c r="J208" t="e">
        <f t="shared" si="3"/>
        <v>#VALUE!</v>
      </c>
      <c r="K208" t="s">
        <v>693</v>
      </c>
      <c r="L208" t="s">
        <v>694</v>
      </c>
    </row>
    <row r="209" spans="1:12" x14ac:dyDescent="0.3">
      <c r="A209" t="s">
        <v>695</v>
      </c>
      <c r="B209" t="s">
        <v>40</v>
      </c>
      <c r="C209" s="1">
        <v>43782</v>
      </c>
      <c r="D209" s="1" t="str">
        <f>TEXT(Table1[[#This Row],[Date Joined]],"YYYY")</f>
        <v>2019</v>
      </c>
      <c r="E209" t="s">
        <v>44</v>
      </c>
      <c r="F209" t="s">
        <v>696</v>
      </c>
      <c r="G209" t="s">
        <v>21</v>
      </c>
      <c r="H209" t="s">
        <v>22</v>
      </c>
      <c r="I209">
        <v>2015</v>
      </c>
      <c r="J209" t="e">
        <f t="shared" si="3"/>
        <v>#VALUE!</v>
      </c>
      <c r="K209" t="s">
        <v>697</v>
      </c>
      <c r="L209" t="s">
        <v>698</v>
      </c>
    </row>
    <row r="210" spans="1:12" x14ac:dyDescent="0.3">
      <c r="A210" t="s">
        <v>699</v>
      </c>
      <c r="B210" t="s">
        <v>40</v>
      </c>
      <c r="C210" s="1">
        <v>44158</v>
      </c>
      <c r="D210" s="1" t="str">
        <f>TEXT(Table1[[#This Row],[Date Joined]],"YYYY")</f>
        <v>2020</v>
      </c>
      <c r="E210" t="s">
        <v>32</v>
      </c>
      <c r="F210" t="s">
        <v>132</v>
      </c>
      <c r="G210" t="s">
        <v>21</v>
      </c>
      <c r="H210" t="s">
        <v>22</v>
      </c>
      <c r="I210">
        <v>2014</v>
      </c>
      <c r="J210" t="e">
        <f t="shared" si="3"/>
        <v>#VALUE!</v>
      </c>
      <c r="K210" t="s">
        <v>700</v>
      </c>
      <c r="L210" t="s">
        <v>701</v>
      </c>
    </row>
    <row r="211" spans="1:12" x14ac:dyDescent="0.3">
      <c r="A211" t="s">
        <v>702</v>
      </c>
      <c r="B211" t="s">
        <v>40</v>
      </c>
      <c r="C211" s="1">
        <v>44377</v>
      </c>
      <c r="D211" s="1" t="str">
        <f>TEXT(Table1[[#This Row],[Date Joined]],"YYYY")</f>
        <v>2021</v>
      </c>
      <c r="E211" t="s">
        <v>65</v>
      </c>
      <c r="F211" t="s">
        <v>118</v>
      </c>
      <c r="G211" t="s">
        <v>21</v>
      </c>
      <c r="H211" t="s">
        <v>22</v>
      </c>
      <c r="I211">
        <v>2016</v>
      </c>
      <c r="J211" t="e">
        <f t="shared" si="3"/>
        <v>#VALUE!</v>
      </c>
      <c r="K211" t="s">
        <v>703</v>
      </c>
      <c r="L211" t="s">
        <v>704</v>
      </c>
    </row>
    <row r="212" spans="1:12" x14ac:dyDescent="0.3">
      <c r="A212" t="s">
        <v>705</v>
      </c>
      <c r="B212" t="s">
        <v>40</v>
      </c>
      <c r="C212" s="1">
        <v>44585</v>
      </c>
      <c r="D212" s="1" t="str">
        <f>TEXT(Table1[[#This Row],[Date Joined]],"YYYY")</f>
        <v>2022</v>
      </c>
      <c r="E212" t="s">
        <v>44</v>
      </c>
      <c r="F212" t="s">
        <v>203</v>
      </c>
      <c r="G212" t="s">
        <v>21</v>
      </c>
      <c r="H212" t="s">
        <v>22</v>
      </c>
      <c r="I212">
        <v>2012</v>
      </c>
      <c r="J212" t="e">
        <f t="shared" si="3"/>
        <v>#VALUE!</v>
      </c>
      <c r="K212" t="s">
        <v>706</v>
      </c>
      <c r="L212" t="s">
        <v>707</v>
      </c>
    </row>
    <row r="213" spans="1:12" x14ac:dyDescent="0.3">
      <c r="A213" t="s">
        <v>708</v>
      </c>
      <c r="B213" t="s">
        <v>40</v>
      </c>
      <c r="C213" s="1">
        <v>41730</v>
      </c>
      <c r="D213" s="1" t="str">
        <f>TEXT(Table1[[#This Row],[Date Joined]],"YYYY")</f>
        <v>2014</v>
      </c>
      <c r="E213" t="s">
        <v>128</v>
      </c>
      <c r="F213" t="s">
        <v>203</v>
      </c>
      <c r="G213" t="s">
        <v>21</v>
      </c>
      <c r="H213" t="s">
        <v>22</v>
      </c>
      <c r="I213">
        <v>1995</v>
      </c>
      <c r="J213">
        <f t="shared" si="3"/>
        <v>1000000000</v>
      </c>
      <c r="K213" t="s">
        <v>145</v>
      </c>
      <c r="L213" t="s">
        <v>709</v>
      </c>
    </row>
    <row r="214" spans="1:12" x14ac:dyDescent="0.3">
      <c r="A214" t="s">
        <v>710</v>
      </c>
      <c r="B214" t="s">
        <v>40</v>
      </c>
      <c r="C214" s="1">
        <v>44158</v>
      </c>
      <c r="D214" s="1" t="str">
        <f>TEXT(Table1[[#This Row],[Date Joined]],"YYYY")</f>
        <v>2020</v>
      </c>
      <c r="E214" t="s">
        <v>19</v>
      </c>
      <c r="F214" t="s">
        <v>711</v>
      </c>
      <c r="G214" t="s">
        <v>21</v>
      </c>
      <c r="H214" t="s">
        <v>22</v>
      </c>
      <c r="I214">
        <v>2016</v>
      </c>
      <c r="J214">
        <f t="shared" si="3"/>
        <v>1000000000</v>
      </c>
      <c r="K214" t="s">
        <v>145</v>
      </c>
      <c r="L214" t="s">
        <v>712</v>
      </c>
    </row>
    <row r="215" spans="1:12" x14ac:dyDescent="0.3">
      <c r="A215" t="s">
        <v>713</v>
      </c>
      <c r="B215" t="s">
        <v>40</v>
      </c>
      <c r="C215" s="1">
        <v>43642</v>
      </c>
      <c r="D215" s="1" t="str">
        <f>TEXT(Table1[[#This Row],[Date Joined]],"YYYY")</f>
        <v>2019</v>
      </c>
      <c r="E215" t="s">
        <v>26</v>
      </c>
      <c r="F215" t="s">
        <v>714</v>
      </c>
      <c r="G215" t="s">
        <v>21</v>
      </c>
      <c r="H215" t="s">
        <v>22</v>
      </c>
      <c r="I215">
        <v>2016</v>
      </c>
      <c r="J215" t="e">
        <f t="shared" si="3"/>
        <v>#VALUE!</v>
      </c>
      <c r="K215" t="s">
        <v>715</v>
      </c>
      <c r="L215" t="s">
        <v>716</v>
      </c>
    </row>
    <row r="216" spans="1:12" x14ac:dyDescent="0.3">
      <c r="A216" t="s">
        <v>717</v>
      </c>
      <c r="B216" t="s">
        <v>40</v>
      </c>
      <c r="C216" s="1">
        <v>43228</v>
      </c>
      <c r="D216" s="1" t="str">
        <f>TEXT(Table1[[#This Row],[Date Joined]],"YYYY")</f>
        <v>2018</v>
      </c>
      <c r="E216" t="s">
        <v>44</v>
      </c>
      <c r="F216" t="s">
        <v>650</v>
      </c>
      <c r="G216" t="s">
        <v>21</v>
      </c>
      <c r="H216" t="s">
        <v>22</v>
      </c>
      <c r="I216">
        <v>2012</v>
      </c>
      <c r="J216" t="e">
        <f t="shared" si="3"/>
        <v>#VALUE!</v>
      </c>
      <c r="K216" t="s">
        <v>718</v>
      </c>
      <c r="L216" t="s">
        <v>719</v>
      </c>
    </row>
    <row r="217" spans="1:12" x14ac:dyDescent="0.3">
      <c r="A217" t="s">
        <v>720</v>
      </c>
      <c r="B217" t="s">
        <v>40</v>
      </c>
      <c r="C217" s="1">
        <v>44355</v>
      </c>
      <c r="D217" s="1" t="str">
        <f>TEXT(Table1[[#This Row],[Date Joined]],"YYYY")</f>
        <v>2021</v>
      </c>
      <c r="E217" t="s">
        <v>26</v>
      </c>
      <c r="F217" t="s">
        <v>543</v>
      </c>
      <c r="G217" t="s">
        <v>284</v>
      </c>
      <c r="H217" t="s">
        <v>22</v>
      </c>
      <c r="I217">
        <v>2003</v>
      </c>
      <c r="J217" t="e">
        <f t="shared" si="3"/>
        <v>#VALUE!</v>
      </c>
      <c r="K217" t="s">
        <v>721</v>
      </c>
      <c r="L217" t="s">
        <v>722</v>
      </c>
    </row>
    <row r="218" spans="1:12" x14ac:dyDescent="0.3">
      <c r="A218" t="s">
        <v>723</v>
      </c>
      <c r="B218" t="s">
        <v>40</v>
      </c>
      <c r="C218" s="1">
        <v>44271</v>
      </c>
      <c r="D218" s="1" t="str">
        <f>TEXT(Table1[[#This Row],[Date Joined]],"YYYY")</f>
        <v>2021</v>
      </c>
      <c r="E218" t="s">
        <v>32</v>
      </c>
      <c r="F218" t="s">
        <v>724</v>
      </c>
      <c r="G218" t="s">
        <v>725</v>
      </c>
      <c r="H218" t="s">
        <v>39</v>
      </c>
      <c r="I218">
        <v>2014</v>
      </c>
      <c r="J218" t="e">
        <f t="shared" si="3"/>
        <v>#VALUE!</v>
      </c>
      <c r="K218" t="s">
        <v>726</v>
      </c>
      <c r="L218" t="s">
        <v>727</v>
      </c>
    </row>
    <row r="219" spans="1:12" x14ac:dyDescent="0.3">
      <c r="A219" t="s">
        <v>728</v>
      </c>
      <c r="B219" t="s">
        <v>40</v>
      </c>
      <c r="C219" s="1">
        <v>43255</v>
      </c>
      <c r="D219" s="1" t="str">
        <f>TEXT(Table1[[#This Row],[Date Joined]],"YYYY")</f>
        <v>2018</v>
      </c>
      <c r="E219" t="s">
        <v>12</v>
      </c>
      <c r="F219" t="s">
        <v>132</v>
      </c>
      <c r="G219" t="s">
        <v>21</v>
      </c>
      <c r="H219" t="s">
        <v>22</v>
      </c>
      <c r="I219">
        <v>2009</v>
      </c>
      <c r="J219">
        <f t="shared" si="3"/>
        <v>1000000000</v>
      </c>
      <c r="K219" t="s">
        <v>145</v>
      </c>
      <c r="L219" t="s">
        <v>729</v>
      </c>
    </row>
    <row r="220" spans="1:12" x14ac:dyDescent="0.3">
      <c r="A220" t="s">
        <v>730</v>
      </c>
      <c r="B220" t="s">
        <v>40</v>
      </c>
      <c r="C220" s="1">
        <v>44271</v>
      </c>
      <c r="D220" s="1" t="str">
        <f>TEXT(Table1[[#This Row],[Date Joined]],"YYYY")</f>
        <v>2021</v>
      </c>
      <c r="E220" t="s">
        <v>56</v>
      </c>
      <c r="F220" t="s">
        <v>245</v>
      </c>
      <c r="G220" t="s">
        <v>21</v>
      </c>
      <c r="H220" t="s">
        <v>22</v>
      </c>
      <c r="I220">
        <v>2015</v>
      </c>
      <c r="J220" t="e">
        <f t="shared" si="3"/>
        <v>#VALUE!</v>
      </c>
      <c r="K220" t="s">
        <v>608</v>
      </c>
      <c r="L220" t="s">
        <v>731</v>
      </c>
    </row>
    <row r="221" spans="1:12" x14ac:dyDescent="0.3">
      <c r="A221" t="s">
        <v>732</v>
      </c>
      <c r="B221" t="s">
        <v>40</v>
      </c>
      <c r="C221" s="1">
        <v>43312</v>
      </c>
      <c r="D221" s="1" t="str">
        <f>TEXT(Table1[[#This Row],[Date Joined]],"YYYY")</f>
        <v>2018</v>
      </c>
      <c r="E221" t="s">
        <v>128</v>
      </c>
      <c r="F221" t="s">
        <v>733</v>
      </c>
      <c r="G221" t="s">
        <v>14</v>
      </c>
      <c r="H221" t="s">
        <v>15</v>
      </c>
      <c r="I221">
        <v>2014</v>
      </c>
      <c r="J221" t="e">
        <f t="shared" si="3"/>
        <v>#VALUE!</v>
      </c>
      <c r="K221" t="s">
        <v>557</v>
      </c>
      <c r="L221" t="s">
        <v>734</v>
      </c>
    </row>
    <row r="222" spans="1:12" x14ac:dyDescent="0.3">
      <c r="A222" t="s">
        <v>735</v>
      </c>
      <c r="B222" t="s">
        <v>40</v>
      </c>
      <c r="C222" s="1">
        <v>44614</v>
      </c>
      <c r="D222" s="1" t="str">
        <f>TEXT(Table1[[#This Row],[Date Joined]],"YYYY")</f>
        <v>2022</v>
      </c>
      <c r="E222" t="s">
        <v>172</v>
      </c>
      <c r="F222" t="s">
        <v>97</v>
      </c>
      <c r="G222" t="s">
        <v>14</v>
      </c>
      <c r="H222" t="s">
        <v>15</v>
      </c>
      <c r="I222">
        <v>2014</v>
      </c>
      <c r="J222">
        <f t="shared" si="3"/>
        <v>2000000000</v>
      </c>
      <c r="K222" t="s">
        <v>28</v>
      </c>
      <c r="L222" t="s">
        <v>736</v>
      </c>
    </row>
    <row r="223" spans="1:12" x14ac:dyDescent="0.3">
      <c r="A223" t="s">
        <v>737</v>
      </c>
      <c r="B223" t="s">
        <v>40</v>
      </c>
      <c r="C223" s="1">
        <v>44340</v>
      </c>
      <c r="D223" s="1" t="str">
        <f>TEXT(Table1[[#This Row],[Date Joined]],"YYYY")</f>
        <v>2021</v>
      </c>
      <c r="E223" t="s">
        <v>44</v>
      </c>
      <c r="F223" t="s">
        <v>33</v>
      </c>
      <c r="G223" t="s">
        <v>21</v>
      </c>
      <c r="H223" t="s">
        <v>22</v>
      </c>
      <c r="I223">
        <v>2013</v>
      </c>
      <c r="J223" t="e">
        <f t="shared" si="3"/>
        <v>#VALUE!</v>
      </c>
      <c r="K223" t="s">
        <v>738</v>
      </c>
      <c r="L223" t="s">
        <v>739</v>
      </c>
    </row>
    <row r="224" spans="1:12" x14ac:dyDescent="0.3">
      <c r="A224" t="s">
        <v>740</v>
      </c>
      <c r="B224" t="s">
        <v>40</v>
      </c>
      <c r="C224" s="1">
        <v>43353</v>
      </c>
      <c r="D224" s="1" t="str">
        <f>TEXT(Table1[[#This Row],[Date Joined]],"YYYY")</f>
        <v>2018</v>
      </c>
      <c r="E224" t="s">
        <v>264</v>
      </c>
      <c r="F224" t="s">
        <v>316</v>
      </c>
      <c r="G224" t="s">
        <v>21</v>
      </c>
      <c r="H224" t="s">
        <v>22</v>
      </c>
      <c r="I224">
        <v>2014</v>
      </c>
      <c r="J224" t="e">
        <f t="shared" si="3"/>
        <v>#VALUE!</v>
      </c>
      <c r="K224" t="s">
        <v>741</v>
      </c>
      <c r="L224" t="s">
        <v>742</v>
      </c>
    </row>
    <row r="225" spans="1:12" x14ac:dyDescent="0.3">
      <c r="A225" t="s">
        <v>743</v>
      </c>
      <c r="B225" t="s">
        <v>40</v>
      </c>
      <c r="C225" s="1">
        <v>44363</v>
      </c>
      <c r="D225" s="1" t="str">
        <f>TEXT(Table1[[#This Row],[Date Joined]],"YYYY")</f>
        <v>2021</v>
      </c>
      <c r="E225" t="s">
        <v>44</v>
      </c>
      <c r="F225" t="s">
        <v>744</v>
      </c>
      <c r="G225" t="s">
        <v>745</v>
      </c>
      <c r="H225" t="s">
        <v>39</v>
      </c>
      <c r="I225">
        <v>2011</v>
      </c>
      <c r="J225" t="e">
        <f t="shared" si="3"/>
        <v>#VALUE!</v>
      </c>
      <c r="K225" t="s">
        <v>746</v>
      </c>
      <c r="L225" t="s">
        <v>747</v>
      </c>
    </row>
    <row r="226" spans="1:12" x14ac:dyDescent="0.3">
      <c r="A226" t="s">
        <v>748</v>
      </c>
      <c r="B226" t="s">
        <v>40</v>
      </c>
      <c r="C226" s="1">
        <v>43418</v>
      </c>
      <c r="D226" s="1" t="str">
        <f>TEXT(Table1[[#This Row],[Date Joined]],"YYYY")</f>
        <v>2018</v>
      </c>
      <c r="E226" t="s">
        <v>160</v>
      </c>
      <c r="F226" t="s">
        <v>749</v>
      </c>
      <c r="G226" t="s">
        <v>21</v>
      </c>
      <c r="H226" t="s">
        <v>22</v>
      </c>
      <c r="I226">
        <v>2016</v>
      </c>
      <c r="J226" t="e">
        <f t="shared" si="3"/>
        <v>#VALUE!</v>
      </c>
      <c r="K226" t="s">
        <v>750</v>
      </c>
      <c r="L226" t="s">
        <v>751</v>
      </c>
    </row>
    <row r="227" spans="1:12" x14ac:dyDescent="0.3">
      <c r="A227" t="s">
        <v>752</v>
      </c>
      <c r="B227" t="s">
        <v>40</v>
      </c>
      <c r="C227" s="1">
        <v>44180</v>
      </c>
      <c r="D227" s="1" t="str">
        <f>TEXT(Table1[[#This Row],[Date Joined]],"YYYY")</f>
        <v>2020</v>
      </c>
      <c r="E227" t="s">
        <v>44</v>
      </c>
      <c r="F227" t="s">
        <v>156</v>
      </c>
      <c r="G227" t="s">
        <v>21</v>
      </c>
      <c r="H227" t="s">
        <v>22</v>
      </c>
      <c r="I227">
        <v>2017</v>
      </c>
      <c r="J227" t="e">
        <f t="shared" si="3"/>
        <v>#VALUE!</v>
      </c>
      <c r="K227" t="s">
        <v>753</v>
      </c>
      <c r="L227" t="s">
        <v>754</v>
      </c>
    </row>
    <row r="228" spans="1:12" x14ac:dyDescent="0.3">
      <c r="A228" t="s">
        <v>755</v>
      </c>
      <c r="B228" t="s">
        <v>40</v>
      </c>
      <c r="C228" s="1">
        <v>44220</v>
      </c>
      <c r="D228" s="1" t="str">
        <f>TEXT(Table1[[#This Row],[Date Joined]],"YYYY")</f>
        <v>2021</v>
      </c>
      <c r="E228" t="s">
        <v>264</v>
      </c>
      <c r="F228" t="s">
        <v>33</v>
      </c>
      <c r="G228" t="s">
        <v>21</v>
      </c>
      <c r="H228" t="s">
        <v>22</v>
      </c>
      <c r="I228">
        <v>2020</v>
      </c>
      <c r="J228" t="e">
        <f t="shared" si="3"/>
        <v>#VALUE!</v>
      </c>
      <c r="K228" t="s">
        <v>756</v>
      </c>
      <c r="L228" t="s">
        <v>757</v>
      </c>
    </row>
    <row r="229" spans="1:12" x14ac:dyDescent="0.3">
      <c r="A229" t="s">
        <v>758</v>
      </c>
      <c r="B229" t="s">
        <v>40</v>
      </c>
      <c r="C229" s="1">
        <v>44046</v>
      </c>
      <c r="D229" s="1" t="str">
        <f>TEXT(Table1[[#This Row],[Date Joined]],"YYYY")</f>
        <v>2020</v>
      </c>
      <c r="E229" t="s">
        <v>19</v>
      </c>
      <c r="F229" t="s">
        <v>759</v>
      </c>
      <c r="G229" t="s">
        <v>21</v>
      </c>
      <c r="H229" t="s">
        <v>22</v>
      </c>
      <c r="I229">
        <v>2014</v>
      </c>
      <c r="J229" t="e">
        <f t="shared" si="3"/>
        <v>#VALUE!</v>
      </c>
      <c r="K229" t="s">
        <v>760</v>
      </c>
      <c r="L229" t="s">
        <v>761</v>
      </c>
    </row>
    <row r="230" spans="1:12" x14ac:dyDescent="0.3">
      <c r="A230" t="s">
        <v>762</v>
      </c>
      <c r="B230" t="s">
        <v>40</v>
      </c>
      <c r="C230" s="1">
        <v>41912</v>
      </c>
      <c r="D230" s="1" t="str">
        <f>TEXT(Table1[[#This Row],[Date Joined]],"YYYY")</f>
        <v>2014</v>
      </c>
      <c r="E230" t="s">
        <v>26</v>
      </c>
      <c r="F230" t="s">
        <v>341</v>
      </c>
      <c r="G230" t="s">
        <v>21</v>
      </c>
      <c r="H230" t="s">
        <v>22</v>
      </c>
      <c r="I230">
        <v>2008</v>
      </c>
      <c r="J230" t="e">
        <f t="shared" si="3"/>
        <v>#VALUE!</v>
      </c>
      <c r="K230" t="s">
        <v>763</v>
      </c>
      <c r="L230" t="s">
        <v>764</v>
      </c>
    </row>
    <row r="231" spans="1:12" x14ac:dyDescent="0.3">
      <c r="A231" t="s">
        <v>765</v>
      </c>
      <c r="B231" t="s">
        <v>40</v>
      </c>
      <c r="C231" s="1">
        <v>43039</v>
      </c>
      <c r="D231" s="1" t="str">
        <f>TEXT(Table1[[#This Row],[Date Joined]],"YYYY")</f>
        <v>2017</v>
      </c>
      <c r="E231" t="s">
        <v>12</v>
      </c>
      <c r="F231" t="s">
        <v>13</v>
      </c>
      <c r="G231" t="s">
        <v>14</v>
      </c>
      <c r="H231" t="s">
        <v>15</v>
      </c>
      <c r="I231">
        <v>2011</v>
      </c>
      <c r="J231">
        <f t="shared" si="3"/>
        <v>1000000000</v>
      </c>
      <c r="K231" t="s">
        <v>145</v>
      </c>
      <c r="L231" t="s">
        <v>766</v>
      </c>
    </row>
    <row r="232" spans="1:12" x14ac:dyDescent="0.3">
      <c r="A232" t="s">
        <v>767</v>
      </c>
      <c r="B232" t="s">
        <v>40</v>
      </c>
      <c r="C232" s="1">
        <v>44221</v>
      </c>
      <c r="D232" s="1" t="str">
        <f>TEXT(Table1[[#This Row],[Date Joined]],"YYYY")</f>
        <v>2021</v>
      </c>
      <c r="E232" t="s">
        <v>32</v>
      </c>
      <c r="F232" t="s">
        <v>132</v>
      </c>
      <c r="G232" t="s">
        <v>21</v>
      </c>
      <c r="H232" t="s">
        <v>22</v>
      </c>
      <c r="I232">
        <v>2018</v>
      </c>
      <c r="J232" t="e">
        <f t="shared" si="3"/>
        <v>#VALUE!</v>
      </c>
      <c r="K232" t="s">
        <v>768</v>
      </c>
      <c r="L232" t="s">
        <v>769</v>
      </c>
    </row>
    <row r="233" spans="1:12" x14ac:dyDescent="0.3">
      <c r="A233" t="s">
        <v>770</v>
      </c>
      <c r="B233" t="s">
        <v>40</v>
      </c>
      <c r="C233" s="1">
        <v>43745</v>
      </c>
      <c r="D233" s="1" t="str">
        <f>TEXT(Table1[[#This Row],[Date Joined]],"YYYY")</f>
        <v>2019</v>
      </c>
      <c r="E233" t="s">
        <v>32</v>
      </c>
      <c r="F233" t="s">
        <v>341</v>
      </c>
      <c r="G233" t="s">
        <v>21</v>
      </c>
      <c r="H233" t="s">
        <v>22</v>
      </c>
      <c r="I233">
        <v>2016</v>
      </c>
      <c r="J233" t="e">
        <f t="shared" si="3"/>
        <v>#VALUE!</v>
      </c>
      <c r="K233" t="s">
        <v>771</v>
      </c>
      <c r="L233" t="s">
        <v>772</v>
      </c>
    </row>
    <row r="234" spans="1:12" x14ac:dyDescent="0.3">
      <c r="A234" t="s">
        <v>773</v>
      </c>
      <c r="B234" t="s">
        <v>40</v>
      </c>
      <c r="C234" s="1">
        <v>44166</v>
      </c>
      <c r="D234" s="1" t="str">
        <f>TEXT(Table1[[#This Row],[Date Joined]],"YYYY")</f>
        <v>2020</v>
      </c>
      <c r="E234" t="s">
        <v>44</v>
      </c>
      <c r="F234" t="s">
        <v>774</v>
      </c>
      <c r="G234" t="s">
        <v>21</v>
      </c>
      <c r="H234" t="s">
        <v>22</v>
      </c>
      <c r="I234">
        <v>2012</v>
      </c>
      <c r="J234" t="e">
        <f t="shared" si="3"/>
        <v>#VALUE!</v>
      </c>
      <c r="K234" t="s">
        <v>775</v>
      </c>
      <c r="L234" t="s">
        <v>776</v>
      </c>
    </row>
    <row r="235" spans="1:12" x14ac:dyDescent="0.3">
      <c r="A235" t="s">
        <v>777</v>
      </c>
      <c r="B235" t="s">
        <v>40</v>
      </c>
      <c r="C235" s="1">
        <v>44076</v>
      </c>
      <c r="D235" s="1" t="str">
        <f>TEXT(Table1[[#This Row],[Date Joined]],"YYYY")</f>
        <v>2020</v>
      </c>
      <c r="E235" t="s">
        <v>44</v>
      </c>
      <c r="F235" t="s">
        <v>33</v>
      </c>
      <c r="G235" t="s">
        <v>21</v>
      </c>
      <c r="H235" t="s">
        <v>22</v>
      </c>
      <c r="I235">
        <v>2013</v>
      </c>
      <c r="J235" t="e">
        <f t="shared" si="3"/>
        <v>#VALUE!</v>
      </c>
      <c r="K235" t="s">
        <v>778</v>
      </c>
      <c r="L235" t="s">
        <v>779</v>
      </c>
    </row>
    <row r="236" spans="1:12" x14ac:dyDescent="0.3">
      <c r="A236" t="s">
        <v>780</v>
      </c>
      <c r="B236" t="s">
        <v>40</v>
      </c>
      <c r="C236" s="1">
        <v>44203</v>
      </c>
      <c r="D236" s="1" t="str">
        <f>TEXT(Table1[[#This Row],[Date Joined]],"YYYY")</f>
        <v>2021</v>
      </c>
      <c r="E236" t="s">
        <v>44</v>
      </c>
      <c r="F236" t="s">
        <v>781</v>
      </c>
      <c r="G236" t="s">
        <v>284</v>
      </c>
      <c r="H236" t="s">
        <v>22</v>
      </c>
      <c r="I236">
        <v>2000</v>
      </c>
      <c r="J236" t="e">
        <f t="shared" si="3"/>
        <v>#VALUE!</v>
      </c>
      <c r="K236" t="s">
        <v>782</v>
      </c>
      <c r="L236" t="s">
        <v>783</v>
      </c>
    </row>
    <row r="237" spans="1:12" x14ac:dyDescent="0.3">
      <c r="A237" t="s">
        <v>784</v>
      </c>
      <c r="B237" t="s">
        <v>40</v>
      </c>
      <c r="C237" s="1">
        <v>42853</v>
      </c>
      <c r="D237" s="1" t="str">
        <f>TEXT(Table1[[#This Row],[Date Joined]],"YYYY")</f>
        <v>2017</v>
      </c>
      <c r="E237" t="s">
        <v>65</v>
      </c>
      <c r="F237" t="s">
        <v>341</v>
      </c>
      <c r="G237" t="s">
        <v>21</v>
      </c>
      <c r="H237" t="s">
        <v>22</v>
      </c>
      <c r="I237">
        <v>2014</v>
      </c>
      <c r="J237" t="e">
        <f t="shared" si="3"/>
        <v>#VALUE!</v>
      </c>
      <c r="K237" t="s">
        <v>785</v>
      </c>
      <c r="L237" t="s">
        <v>786</v>
      </c>
    </row>
    <row r="238" spans="1:12" x14ac:dyDescent="0.3">
      <c r="A238" t="s">
        <v>787</v>
      </c>
      <c r="B238" t="s">
        <v>40</v>
      </c>
      <c r="C238" s="1">
        <v>44482</v>
      </c>
      <c r="D238" s="1" t="str">
        <f>TEXT(Table1[[#This Row],[Date Joined]],"YYYY")</f>
        <v>2021</v>
      </c>
      <c r="E238" t="s">
        <v>26</v>
      </c>
      <c r="F238" t="s">
        <v>788</v>
      </c>
      <c r="G238" t="s">
        <v>21</v>
      </c>
      <c r="H238" t="s">
        <v>22</v>
      </c>
      <c r="I238">
        <v>2015</v>
      </c>
      <c r="J238" t="e">
        <f t="shared" si="3"/>
        <v>#VALUE!</v>
      </c>
      <c r="K238" t="s">
        <v>789</v>
      </c>
      <c r="L238" t="s">
        <v>790</v>
      </c>
    </row>
    <row r="239" spans="1:12" x14ac:dyDescent="0.3">
      <c r="A239" t="s">
        <v>791</v>
      </c>
      <c r="B239" t="s">
        <v>40</v>
      </c>
      <c r="C239" s="1">
        <v>44209</v>
      </c>
      <c r="D239" s="1" t="str">
        <f>TEXT(Table1[[#This Row],[Date Joined]],"YYYY")</f>
        <v>2021</v>
      </c>
      <c r="E239" t="s">
        <v>44</v>
      </c>
      <c r="F239" t="s">
        <v>33</v>
      </c>
      <c r="G239" t="s">
        <v>21</v>
      </c>
      <c r="H239" t="s">
        <v>22</v>
      </c>
      <c r="I239">
        <v>2012</v>
      </c>
      <c r="J239" t="e">
        <f t="shared" si="3"/>
        <v>#VALUE!</v>
      </c>
      <c r="K239" t="s">
        <v>792</v>
      </c>
      <c r="L239" t="s">
        <v>793</v>
      </c>
    </row>
    <row r="240" spans="1:12" x14ac:dyDescent="0.3">
      <c r="A240" t="s">
        <v>794</v>
      </c>
      <c r="B240" t="s">
        <v>40</v>
      </c>
      <c r="C240" s="1">
        <v>44642</v>
      </c>
      <c r="D240" s="1" t="str">
        <f>TEXT(Table1[[#This Row],[Date Joined]],"YYYY")</f>
        <v>2022</v>
      </c>
      <c r="E240" t="s">
        <v>32</v>
      </c>
      <c r="F240" t="s">
        <v>604</v>
      </c>
      <c r="G240" t="s">
        <v>21</v>
      </c>
      <c r="H240" t="s">
        <v>22</v>
      </c>
      <c r="I240">
        <v>2021</v>
      </c>
      <c r="J240" t="e">
        <f t="shared" si="3"/>
        <v>#VALUE!</v>
      </c>
      <c r="K240" t="s">
        <v>795</v>
      </c>
      <c r="L240" t="s">
        <v>796</v>
      </c>
    </row>
    <row r="241" spans="1:12" x14ac:dyDescent="0.3">
      <c r="A241" t="s">
        <v>797</v>
      </c>
      <c r="B241" t="s">
        <v>40</v>
      </c>
      <c r="C241" s="1">
        <v>44210</v>
      </c>
      <c r="D241" s="1" t="str">
        <f>TEXT(Table1[[#This Row],[Date Joined]],"YYYY")</f>
        <v>2021</v>
      </c>
      <c r="E241" t="s">
        <v>44</v>
      </c>
      <c r="F241" t="s">
        <v>650</v>
      </c>
      <c r="G241" t="s">
        <v>21</v>
      </c>
      <c r="H241" t="s">
        <v>22</v>
      </c>
      <c r="I241">
        <v>2011</v>
      </c>
      <c r="J241" t="e">
        <f t="shared" si="3"/>
        <v>#VALUE!</v>
      </c>
      <c r="K241" t="s">
        <v>798</v>
      </c>
      <c r="L241" t="s">
        <v>799</v>
      </c>
    </row>
    <row r="242" spans="1:12" x14ac:dyDescent="0.3">
      <c r="A242" t="s">
        <v>800</v>
      </c>
      <c r="B242" t="s">
        <v>57</v>
      </c>
      <c r="C242" s="1">
        <v>42501</v>
      </c>
      <c r="D242" s="1" t="str">
        <f>TEXT(Table1[[#This Row],[Date Joined]],"YYYY")</f>
        <v>2016</v>
      </c>
      <c r="E242" t="s">
        <v>19</v>
      </c>
      <c r="F242" t="s">
        <v>27</v>
      </c>
      <c r="G242" t="s">
        <v>14</v>
      </c>
      <c r="H242" t="s">
        <v>15</v>
      </c>
      <c r="I242">
        <v>2006</v>
      </c>
      <c r="J242" t="e">
        <f t="shared" si="3"/>
        <v>#VALUE!</v>
      </c>
      <c r="K242" t="s">
        <v>801</v>
      </c>
      <c r="L242" t="s">
        <v>802</v>
      </c>
    </row>
    <row r="243" spans="1:12" x14ac:dyDescent="0.3">
      <c r="A243" t="s">
        <v>803</v>
      </c>
      <c r="B243" t="s">
        <v>57</v>
      </c>
      <c r="C243" s="1">
        <v>44386</v>
      </c>
      <c r="D243" s="1" t="str">
        <f>TEXT(Table1[[#This Row],[Date Joined]],"YYYY")</f>
        <v>2021</v>
      </c>
      <c r="E243" t="s">
        <v>56</v>
      </c>
      <c r="F243" t="s">
        <v>238</v>
      </c>
      <c r="G243" t="s">
        <v>239</v>
      </c>
      <c r="H243" t="s">
        <v>15</v>
      </c>
      <c r="I243">
        <v>2014</v>
      </c>
      <c r="J243" t="e">
        <f t="shared" si="3"/>
        <v>#VALUE!</v>
      </c>
      <c r="K243" t="s">
        <v>109</v>
      </c>
      <c r="L243" t="s">
        <v>804</v>
      </c>
    </row>
    <row r="244" spans="1:12" x14ac:dyDescent="0.3">
      <c r="A244" t="s">
        <v>805</v>
      </c>
      <c r="B244" t="s">
        <v>57</v>
      </c>
      <c r="C244" s="1">
        <v>44333</v>
      </c>
      <c r="D244" s="1" t="str">
        <f>TEXT(Table1[[#This Row],[Date Joined]],"YYYY")</f>
        <v>2021</v>
      </c>
      <c r="E244" t="s">
        <v>26</v>
      </c>
      <c r="G244" t="s">
        <v>582</v>
      </c>
      <c r="H244" t="s">
        <v>15</v>
      </c>
      <c r="I244">
        <v>2015</v>
      </c>
      <c r="J244" t="e">
        <f t="shared" si="3"/>
        <v>#VALUE!</v>
      </c>
      <c r="K244" t="s">
        <v>806</v>
      </c>
      <c r="L244" t="s">
        <v>807</v>
      </c>
    </row>
    <row r="245" spans="1:12" x14ac:dyDescent="0.3">
      <c r="A245" t="s">
        <v>808</v>
      </c>
      <c r="B245" t="s">
        <v>57</v>
      </c>
      <c r="C245" s="1">
        <v>43668</v>
      </c>
      <c r="D245" s="1" t="str">
        <f>TEXT(Table1[[#This Row],[Date Joined]],"YYYY")</f>
        <v>2019</v>
      </c>
      <c r="E245" t="s">
        <v>12</v>
      </c>
      <c r="F245" t="s">
        <v>33</v>
      </c>
      <c r="G245" t="s">
        <v>21</v>
      </c>
      <c r="H245" t="s">
        <v>22</v>
      </c>
      <c r="I245">
        <v>2015</v>
      </c>
      <c r="J245">
        <f t="shared" si="3"/>
        <v>1000000000</v>
      </c>
      <c r="K245" t="s">
        <v>145</v>
      </c>
      <c r="L245" t="s">
        <v>809</v>
      </c>
    </row>
    <row r="246" spans="1:12" x14ac:dyDescent="0.3">
      <c r="A246" t="s">
        <v>810</v>
      </c>
      <c r="B246" t="s">
        <v>57</v>
      </c>
      <c r="C246" s="1">
        <v>44529</v>
      </c>
      <c r="D246" s="1" t="str">
        <f>TEXT(Table1[[#This Row],[Date Joined]],"YYYY")</f>
        <v>2021</v>
      </c>
      <c r="E246" t="s">
        <v>32</v>
      </c>
      <c r="F246" t="s">
        <v>271</v>
      </c>
      <c r="G246" t="s">
        <v>88</v>
      </c>
      <c r="H246" t="s">
        <v>15</v>
      </c>
      <c r="I246">
        <v>2010</v>
      </c>
      <c r="J246" t="e">
        <f t="shared" si="3"/>
        <v>#VALUE!</v>
      </c>
      <c r="K246" t="s">
        <v>811</v>
      </c>
      <c r="L246" t="s">
        <v>812</v>
      </c>
    </row>
    <row r="247" spans="1:12" x14ac:dyDescent="0.3">
      <c r="A247" t="s">
        <v>813</v>
      </c>
      <c r="B247" t="s">
        <v>57</v>
      </c>
      <c r="C247" s="1">
        <v>42970</v>
      </c>
      <c r="D247" s="1" t="str">
        <f>TEXT(Table1[[#This Row],[Date Joined]],"YYYY")</f>
        <v>2017</v>
      </c>
      <c r="E247" t="s">
        <v>19</v>
      </c>
      <c r="F247" t="s">
        <v>814</v>
      </c>
      <c r="G247" t="s">
        <v>815</v>
      </c>
      <c r="H247" t="s">
        <v>15</v>
      </c>
      <c r="I247">
        <v>2004</v>
      </c>
      <c r="J247" t="e">
        <f t="shared" si="3"/>
        <v>#VALUE!</v>
      </c>
      <c r="K247" t="s">
        <v>816</v>
      </c>
      <c r="L247" t="s">
        <v>817</v>
      </c>
    </row>
    <row r="248" spans="1:12" x14ac:dyDescent="0.3">
      <c r="A248" t="s">
        <v>818</v>
      </c>
      <c r="B248" t="s">
        <v>57</v>
      </c>
      <c r="C248" s="1">
        <v>42332</v>
      </c>
      <c r="D248" s="1" t="str">
        <f>TEXT(Table1[[#This Row],[Date Joined]],"YYYY")</f>
        <v>2015</v>
      </c>
      <c r="E248" t="s">
        <v>264</v>
      </c>
      <c r="F248" t="s">
        <v>13</v>
      </c>
      <c r="G248" t="s">
        <v>14</v>
      </c>
      <c r="H248" t="s">
        <v>15</v>
      </c>
      <c r="I248">
        <v>2011</v>
      </c>
      <c r="J248" t="e">
        <f t="shared" si="3"/>
        <v>#VALUE!</v>
      </c>
      <c r="K248" t="s">
        <v>268</v>
      </c>
      <c r="L248" t="s">
        <v>819</v>
      </c>
    </row>
    <row r="249" spans="1:12" x14ac:dyDescent="0.3">
      <c r="A249" t="s">
        <v>820</v>
      </c>
      <c r="B249" t="s">
        <v>57</v>
      </c>
      <c r="C249" s="1">
        <v>41421</v>
      </c>
      <c r="D249" s="1" t="str">
        <f>TEXT(Table1[[#This Row],[Date Joined]],"YYYY")</f>
        <v>2013</v>
      </c>
      <c r="E249" t="s">
        <v>44</v>
      </c>
      <c r="F249" t="s">
        <v>33</v>
      </c>
      <c r="G249" t="s">
        <v>21</v>
      </c>
      <c r="H249" t="s">
        <v>22</v>
      </c>
      <c r="I249">
        <v>2005</v>
      </c>
      <c r="J249" t="e">
        <f t="shared" si="3"/>
        <v>#VALUE!</v>
      </c>
      <c r="K249" t="s">
        <v>821</v>
      </c>
      <c r="L249" t="s">
        <v>822</v>
      </c>
    </row>
    <row r="250" spans="1:12" x14ac:dyDescent="0.3">
      <c r="A250" t="s">
        <v>823</v>
      </c>
      <c r="B250" t="s">
        <v>57</v>
      </c>
      <c r="C250" s="1">
        <v>43020</v>
      </c>
      <c r="D250" s="1" t="str">
        <f>TEXT(Table1[[#This Row],[Date Joined]],"YYYY")</f>
        <v>2017</v>
      </c>
      <c r="E250" t="s">
        <v>32</v>
      </c>
      <c r="F250" t="s">
        <v>51</v>
      </c>
      <c r="G250" t="s">
        <v>52</v>
      </c>
      <c r="H250" t="s">
        <v>39</v>
      </c>
      <c r="I250">
        <v>2015</v>
      </c>
      <c r="J250">
        <f t="shared" si="3"/>
        <v>1000000000</v>
      </c>
      <c r="K250" t="s">
        <v>145</v>
      </c>
      <c r="L250" t="s">
        <v>824</v>
      </c>
    </row>
    <row r="251" spans="1:12" x14ac:dyDescent="0.3">
      <c r="A251" t="s">
        <v>825</v>
      </c>
      <c r="B251" t="s">
        <v>57</v>
      </c>
      <c r="C251" s="1">
        <v>44376</v>
      </c>
      <c r="D251" s="1" t="str">
        <f>TEXT(Table1[[#This Row],[Date Joined]],"YYYY")</f>
        <v>2021</v>
      </c>
      <c r="E251" t="s">
        <v>32</v>
      </c>
      <c r="F251" t="s">
        <v>33</v>
      </c>
      <c r="G251" t="s">
        <v>21</v>
      </c>
      <c r="H251" t="s">
        <v>22</v>
      </c>
      <c r="I251">
        <v>2019</v>
      </c>
      <c r="J251" t="e">
        <f t="shared" si="3"/>
        <v>#VALUE!</v>
      </c>
      <c r="K251" t="s">
        <v>657</v>
      </c>
      <c r="L251" t="s">
        <v>826</v>
      </c>
    </row>
    <row r="252" spans="1:12" x14ac:dyDescent="0.3">
      <c r="A252" t="s">
        <v>827</v>
      </c>
      <c r="B252" t="s">
        <v>57</v>
      </c>
      <c r="C252" s="1">
        <v>43123</v>
      </c>
      <c r="D252" s="1" t="str">
        <f>TEXT(Table1[[#This Row],[Date Joined]],"YYYY")</f>
        <v>2018</v>
      </c>
      <c r="E252" t="s">
        <v>56</v>
      </c>
      <c r="F252" t="s">
        <v>27</v>
      </c>
      <c r="G252" t="s">
        <v>14</v>
      </c>
      <c r="H252" t="s">
        <v>15</v>
      </c>
      <c r="I252">
        <v>2015</v>
      </c>
      <c r="J252">
        <f t="shared" si="3"/>
        <v>1000000000</v>
      </c>
      <c r="K252" t="s">
        <v>145</v>
      </c>
      <c r="L252" t="s">
        <v>828</v>
      </c>
    </row>
    <row r="253" spans="1:12" x14ac:dyDescent="0.3">
      <c r="A253" t="s">
        <v>829</v>
      </c>
      <c r="B253" t="s">
        <v>57</v>
      </c>
      <c r="C253" s="1">
        <v>43668</v>
      </c>
      <c r="D253" s="1" t="str">
        <f>TEXT(Table1[[#This Row],[Date Joined]],"YYYY")</f>
        <v>2019</v>
      </c>
      <c r="E253" t="s">
        <v>12</v>
      </c>
      <c r="G253" t="s">
        <v>582</v>
      </c>
      <c r="H253" t="s">
        <v>15</v>
      </c>
      <c r="I253">
        <v>2010</v>
      </c>
      <c r="J253">
        <f t="shared" si="3"/>
        <v>1000000000</v>
      </c>
      <c r="K253" t="s">
        <v>145</v>
      </c>
      <c r="L253" t="s">
        <v>830</v>
      </c>
    </row>
    <row r="254" spans="1:12" x14ac:dyDescent="0.3">
      <c r="A254" t="s">
        <v>831</v>
      </c>
      <c r="B254" t="s">
        <v>57</v>
      </c>
      <c r="C254" s="1">
        <v>44112</v>
      </c>
      <c r="D254" s="1" t="str">
        <f>TEXT(Table1[[#This Row],[Date Joined]],"YYYY")</f>
        <v>2020</v>
      </c>
      <c r="E254" t="s">
        <v>264</v>
      </c>
      <c r="F254" t="s">
        <v>382</v>
      </c>
      <c r="G254" t="s">
        <v>383</v>
      </c>
      <c r="H254" t="s">
        <v>39</v>
      </c>
      <c r="I254">
        <v>2011</v>
      </c>
      <c r="J254">
        <f t="shared" si="3"/>
        <v>1000000000</v>
      </c>
      <c r="K254" t="s">
        <v>145</v>
      </c>
      <c r="L254" t="s">
        <v>832</v>
      </c>
    </row>
    <row r="255" spans="1:12" x14ac:dyDescent="0.3">
      <c r="A255" t="s">
        <v>833</v>
      </c>
      <c r="B255" t="s">
        <v>57</v>
      </c>
      <c r="C255" s="1">
        <v>43262</v>
      </c>
      <c r="D255" s="1" t="str">
        <f>TEXT(Table1[[#This Row],[Date Joined]],"YYYY")</f>
        <v>2018</v>
      </c>
      <c r="E255" t="s">
        <v>65</v>
      </c>
      <c r="F255" t="s">
        <v>288</v>
      </c>
      <c r="G255" t="s">
        <v>21</v>
      </c>
      <c r="H255" t="s">
        <v>22</v>
      </c>
      <c r="I255">
        <v>2013</v>
      </c>
      <c r="J255" t="e">
        <f t="shared" si="3"/>
        <v>#VALUE!</v>
      </c>
      <c r="K255" t="s">
        <v>300</v>
      </c>
      <c r="L255" t="s">
        <v>834</v>
      </c>
    </row>
    <row r="256" spans="1:12" x14ac:dyDescent="0.3">
      <c r="A256" t="s">
        <v>835</v>
      </c>
      <c r="B256" t="s">
        <v>57</v>
      </c>
      <c r="C256" s="1">
        <v>43683</v>
      </c>
      <c r="D256" s="1" t="str">
        <f>TEXT(Table1[[#This Row],[Date Joined]],"YYYY")</f>
        <v>2019</v>
      </c>
      <c r="E256" t="s">
        <v>251</v>
      </c>
      <c r="F256" t="s">
        <v>203</v>
      </c>
      <c r="G256" t="s">
        <v>21</v>
      </c>
      <c r="H256" t="s">
        <v>22</v>
      </c>
      <c r="I256">
        <v>2012</v>
      </c>
      <c r="J256" t="e">
        <f t="shared" si="3"/>
        <v>#VALUE!</v>
      </c>
      <c r="K256" t="s">
        <v>836</v>
      </c>
      <c r="L256" t="s">
        <v>837</v>
      </c>
    </row>
    <row r="257" spans="1:12" x14ac:dyDescent="0.3">
      <c r="A257" t="s">
        <v>838</v>
      </c>
      <c r="B257" t="s">
        <v>57</v>
      </c>
      <c r="C257" s="1">
        <v>44629</v>
      </c>
      <c r="D257" s="1" t="str">
        <f>TEXT(Table1[[#This Row],[Date Joined]],"YYYY")</f>
        <v>2022</v>
      </c>
      <c r="E257" t="s">
        <v>19</v>
      </c>
      <c r="F257" t="s">
        <v>132</v>
      </c>
      <c r="G257" t="s">
        <v>21</v>
      </c>
      <c r="H257" t="s">
        <v>22</v>
      </c>
      <c r="I257">
        <v>2012</v>
      </c>
      <c r="J257" t="e">
        <f t="shared" si="3"/>
        <v>#VALUE!</v>
      </c>
      <c r="K257" t="s">
        <v>839</v>
      </c>
      <c r="L257" t="s">
        <v>840</v>
      </c>
    </row>
    <row r="258" spans="1:12" x14ac:dyDescent="0.3">
      <c r="A258" t="s">
        <v>841</v>
      </c>
      <c r="B258" t="s">
        <v>57</v>
      </c>
      <c r="C258" s="1">
        <v>43726</v>
      </c>
      <c r="D258" s="1" t="str">
        <f>TEXT(Table1[[#This Row],[Date Joined]],"YYYY")</f>
        <v>2019</v>
      </c>
      <c r="E258" t="s">
        <v>251</v>
      </c>
      <c r="F258" t="s">
        <v>842</v>
      </c>
      <c r="G258" t="s">
        <v>843</v>
      </c>
      <c r="H258" t="s">
        <v>39</v>
      </c>
      <c r="I258">
        <v>2003</v>
      </c>
      <c r="J258" t="e">
        <f t="shared" ref="J258:J321" si="4">VALUE(SUBSTITUTE(SUBSTITUTE(K258, "$", ""), "B", "")) * 1000000000</f>
        <v>#VALUE!</v>
      </c>
      <c r="K258" t="s">
        <v>844</v>
      </c>
      <c r="L258" t="s">
        <v>845</v>
      </c>
    </row>
    <row r="259" spans="1:12" x14ac:dyDescent="0.3">
      <c r="A259" t="s">
        <v>846</v>
      </c>
      <c r="B259" t="s">
        <v>57</v>
      </c>
      <c r="C259" s="1">
        <v>44356</v>
      </c>
      <c r="D259" s="1" t="str">
        <f>TEXT(Table1[[#This Row],[Date Joined]],"YYYY")</f>
        <v>2021</v>
      </c>
      <c r="E259" t="s">
        <v>251</v>
      </c>
      <c r="F259" t="s">
        <v>847</v>
      </c>
      <c r="G259" t="s">
        <v>21</v>
      </c>
      <c r="H259" t="s">
        <v>22</v>
      </c>
      <c r="I259">
        <v>2019</v>
      </c>
      <c r="J259" t="e">
        <f t="shared" si="4"/>
        <v>#VALUE!</v>
      </c>
      <c r="K259" t="s">
        <v>848</v>
      </c>
      <c r="L259" t="s">
        <v>849</v>
      </c>
    </row>
    <row r="260" spans="1:12" x14ac:dyDescent="0.3">
      <c r="A260" t="s">
        <v>850</v>
      </c>
      <c r="B260" t="s">
        <v>57</v>
      </c>
      <c r="C260" s="1">
        <v>43210</v>
      </c>
      <c r="D260" s="1" t="str">
        <f>TEXT(Table1[[#This Row],[Date Joined]],"YYYY")</f>
        <v>2018</v>
      </c>
      <c r="E260" t="s">
        <v>172</v>
      </c>
      <c r="F260" t="s">
        <v>851</v>
      </c>
      <c r="G260" t="s">
        <v>14</v>
      </c>
      <c r="H260" t="s">
        <v>15</v>
      </c>
      <c r="I260">
        <v>2016</v>
      </c>
      <c r="J260">
        <f t="shared" si="4"/>
        <v>1000000000</v>
      </c>
      <c r="K260" t="s">
        <v>145</v>
      </c>
      <c r="L260" t="s">
        <v>852</v>
      </c>
    </row>
    <row r="261" spans="1:12" x14ac:dyDescent="0.3">
      <c r="A261" t="s">
        <v>853</v>
      </c>
      <c r="B261" t="s">
        <v>57</v>
      </c>
      <c r="C261" s="1">
        <v>44152</v>
      </c>
      <c r="D261" s="1" t="str">
        <f>TEXT(Table1[[#This Row],[Date Joined]],"YYYY")</f>
        <v>2020</v>
      </c>
      <c r="E261" t="s">
        <v>251</v>
      </c>
      <c r="F261" t="s">
        <v>444</v>
      </c>
      <c r="G261" t="s">
        <v>445</v>
      </c>
      <c r="H261" t="s">
        <v>15</v>
      </c>
      <c r="I261">
        <v>2015</v>
      </c>
      <c r="J261" t="e">
        <f t="shared" si="4"/>
        <v>#VALUE!</v>
      </c>
      <c r="K261" t="s">
        <v>854</v>
      </c>
      <c r="L261" t="s">
        <v>855</v>
      </c>
    </row>
    <row r="262" spans="1:12" x14ac:dyDescent="0.3">
      <c r="A262" t="s">
        <v>856</v>
      </c>
      <c r="B262" t="s">
        <v>57</v>
      </c>
      <c r="C262" s="1">
        <v>44211</v>
      </c>
      <c r="D262" s="1" t="str">
        <f>TEXT(Table1[[#This Row],[Date Joined]],"YYYY")</f>
        <v>2021</v>
      </c>
      <c r="E262" t="s">
        <v>32</v>
      </c>
      <c r="F262" t="s">
        <v>87</v>
      </c>
      <c r="G262" t="s">
        <v>88</v>
      </c>
      <c r="H262" t="s">
        <v>15</v>
      </c>
      <c r="I262">
        <v>2016</v>
      </c>
      <c r="J262" t="e">
        <f t="shared" si="4"/>
        <v>#VALUE!</v>
      </c>
      <c r="K262" t="s">
        <v>857</v>
      </c>
      <c r="L262" t="s">
        <v>858</v>
      </c>
    </row>
    <row r="263" spans="1:12" x14ac:dyDescent="0.3">
      <c r="A263" t="s">
        <v>859</v>
      </c>
      <c r="B263" t="s">
        <v>57</v>
      </c>
      <c r="C263" s="1">
        <v>44286</v>
      </c>
      <c r="D263" s="1" t="str">
        <f>TEXT(Table1[[#This Row],[Date Joined]],"YYYY")</f>
        <v>2021</v>
      </c>
      <c r="E263" t="s">
        <v>26</v>
      </c>
      <c r="F263" t="s">
        <v>860</v>
      </c>
      <c r="G263" t="s">
        <v>21</v>
      </c>
      <c r="H263" t="s">
        <v>22</v>
      </c>
      <c r="I263">
        <v>2014</v>
      </c>
      <c r="J263" t="e">
        <f t="shared" si="4"/>
        <v>#VALUE!</v>
      </c>
      <c r="K263" t="s">
        <v>861</v>
      </c>
      <c r="L263" t="s">
        <v>862</v>
      </c>
    </row>
    <row r="264" spans="1:12" x14ac:dyDescent="0.3">
      <c r="A264" t="s">
        <v>863</v>
      </c>
      <c r="B264" t="s">
        <v>57</v>
      </c>
      <c r="C264" s="1">
        <v>44650</v>
      </c>
      <c r="D264" s="1" t="str">
        <f>TEXT(Table1[[#This Row],[Date Joined]],"YYYY")</f>
        <v>2022</v>
      </c>
      <c r="E264" t="s">
        <v>44</v>
      </c>
      <c r="F264" t="s">
        <v>271</v>
      </c>
      <c r="G264" t="s">
        <v>88</v>
      </c>
      <c r="H264" t="s">
        <v>15</v>
      </c>
      <c r="I264">
        <v>2006</v>
      </c>
      <c r="J264" t="e">
        <f t="shared" si="4"/>
        <v>#VALUE!</v>
      </c>
      <c r="K264" t="s">
        <v>864</v>
      </c>
      <c r="L264" t="s">
        <v>865</v>
      </c>
    </row>
    <row r="265" spans="1:12" x14ac:dyDescent="0.3">
      <c r="A265" t="s">
        <v>866</v>
      </c>
      <c r="B265" t="s">
        <v>57</v>
      </c>
      <c r="C265" s="1">
        <v>44369</v>
      </c>
      <c r="D265" s="1" t="str">
        <f>TEXT(Table1[[#This Row],[Date Joined]],"YYYY")</f>
        <v>2021</v>
      </c>
      <c r="E265" t="s">
        <v>86</v>
      </c>
      <c r="F265" t="s">
        <v>724</v>
      </c>
      <c r="G265" t="s">
        <v>725</v>
      </c>
      <c r="H265" t="s">
        <v>39</v>
      </c>
      <c r="I265">
        <v>2017</v>
      </c>
      <c r="J265" t="e">
        <f t="shared" si="4"/>
        <v>#VALUE!</v>
      </c>
      <c r="K265" t="s">
        <v>867</v>
      </c>
      <c r="L265" t="s">
        <v>868</v>
      </c>
    </row>
    <row r="266" spans="1:12" x14ac:dyDescent="0.3">
      <c r="A266" t="s">
        <v>869</v>
      </c>
      <c r="B266" t="s">
        <v>57</v>
      </c>
      <c r="C266" s="1">
        <v>44627</v>
      </c>
      <c r="D266" s="1" t="str">
        <f>TEXT(Table1[[#This Row],[Date Joined]],"YYYY")</f>
        <v>2022</v>
      </c>
      <c r="E266" t="s">
        <v>32</v>
      </c>
      <c r="F266" t="s">
        <v>870</v>
      </c>
      <c r="G266" t="s">
        <v>46</v>
      </c>
      <c r="H266" t="s">
        <v>47</v>
      </c>
      <c r="I266">
        <v>2018</v>
      </c>
      <c r="J266" t="e">
        <f t="shared" si="4"/>
        <v>#VALUE!</v>
      </c>
      <c r="K266" t="s">
        <v>871</v>
      </c>
      <c r="L266" t="s">
        <v>872</v>
      </c>
    </row>
    <row r="267" spans="1:12" x14ac:dyDescent="0.3">
      <c r="A267" t="s">
        <v>873</v>
      </c>
      <c r="B267" t="s">
        <v>57</v>
      </c>
      <c r="C267" s="1">
        <v>44252</v>
      </c>
      <c r="D267" s="1" t="str">
        <f>TEXT(Table1[[#This Row],[Date Joined]],"YYYY")</f>
        <v>2021</v>
      </c>
      <c r="E267" t="s">
        <v>26</v>
      </c>
      <c r="F267" t="s">
        <v>874</v>
      </c>
      <c r="G267" t="s">
        <v>88</v>
      </c>
      <c r="H267" t="s">
        <v>15</v>
      </c>
      <c r="I267">
        <v>2016</v>
      </c>
      <c r="J267" t="e">
        <f t="shared" si="4"/>
        <v>#VALUE!</v>
      </c>
      <c r="K267" t="s">
        <v>875</v>
      </c>
      <c r="L267" t="s">
        <v>876</v>
      </c>
    </row>
    <row r="268" spans="1:12" x14ac:dyDescent="0.3">
      <c r="A268" t="s">
        <v>877</v>
      </c>
      <c r="B268" t="s">
        <v>57</v>
      </c>
      <c r="C268" s="1">
        <v>44277</v>
      </c>
      <c r="D268" s="1" t="str">
        <f>TEXT(Table1[[#This Row],[Date Joined]],"YYYY")</f>
        <v>2021</v>
      </c>
      <c r="E268" t="s">
        <v>44</v>
      </c>
      <c r="F268" t="s">
        <v>33</v>
      </c>
      <c r="G268" t="s">
        <v>21</v>
      </c>
      <c r="H268" t="s">
        <v>22</v>
      </c>
      <c r="I268">
        <v>2017</v>
      </c>
      <c r="J268" t="e">
        <f t="shared" si="4"/>
        <v>#VALUE!</v>
      </c>
      <c r="K268" t="s">
        <v>878</v>
      </c>
      <c r="L268" t="s">
        <v>879</v>
      </c>
    </row>
    <row r="269" spans="1:12" x14ac:dyDescent="0.3">
      <c r="A269" t="s">
        <v>880</v>
      </c>
      <c r="B269" t="s">
        <v>57</v>
      </c>
      <c r="C269" s="1">
        <v>44636</v>
      </c>
      <c r="D269" s="1" t="str">
        <f>TEXT(Table1[[#This Row],[Date Joined]],"YYYY")</f>
        <v>2022</v>
      </c>
      <c r="E269" t="s">
        <v>160</v>
      </c>
      <c r="F269" t="s">
        <v>291</v>
      </c>
      <c r="G269" t="s">
        <v>21</v>
      </c>
      <c r="H269" t="s">
        <v>22</v>
      </c>
      <c r="I269">
        <v>2015</v>
      </c>
      <c r="J269" t="e">
        <f t="shared" si="4"/>
        <v>#VALUE!</v>
      </c>
      <c r="K269" t="s">
        <v>881</v>
      </c>
      <c r="L269" t="s">
        <v>882</v>
      </c>
    </row>
    <row r="270" spans="1:12" x14ac:dyDescent="0.3">
      <c r="A270" t="s">
        <v>883</v>
      </c>
      <c r="B270" t="s">
        <v>57</v>
      </c>
      <c r="C270" s="1">
        <v>44615</v>
      </c>
      <c r="D270" s="1" t="str">
        <f>TEXT(Table1[[#This Row],[Date Joined]],"YYYY")</f>
        <v>2022</v>
      </c>
      <c r="E270" t="s">
        <v>128</v>
      </c>
      <c r="F270" t="s">
        <v>884</v>
      </c>
      <c r="G270" t="s">
        <v>21</v>
      </c>
      <c r="H270" t="s">
        <v>22</v>
      </c>
      <c r="I270">
        <v>2016</v>
      </c>
      <c r="J270" t="e">
        <f t="shared" si="4"/>
        <v>#VALUE!</v>
      </c>
      <c r="K270" t="s">
        <v>885</v>
      </c>
      <c r="L270" t="s">
        <v>886</v>
      </c>
    </row>
    <row r="271" spans="1:12" x14ac:dyDescent="0.3">
      <c r="A271" t="s">
        <v>887</v>
      </c>
      <c r="B271" t="s">
        <v>57</v>
      </c>
      <c r="C271" s="1">
        <v>44314</v>
      </c>
      <c r="D271" s="1" t="str">
        <f>TEXT(Table1[[#This Row],[Date Joined]],"YYYY")</f>
        <v>2021</v>
      </c>
      <c r="E271" t="s">
        <v>251</v>
      </c>
      <c r="F271" t="s">
        <v>33</v>
      </c>
      <c r="G271" t="s">
        <v>21</v>
      </c>
      <c r="H271" t="s">
        <v>22</v>
      </c>
      <c r="I271">
        <v>2013</v>
      </c>
      <c r="J271" t="e">
        <f t="shared" si="4"/>
        <v>#VALUE!</v>
      </c>
      <c r="K271" t="s">
        <v>888</v>
      </c>
      <c r="L271" t="s">
        <v>889</v>
      </c>
    </row>
    <row r="272" spans="1:12" x14ac:dyDescent="0.3">
      <c r="A272" t="s">
        <v>890</v>
      </c>
      <c r="B272" t="s">
        <v>57</v>
      </c>
      <c r="C272" s="1">
        <v>44608</v>
      </c>
      <c r="D272" s="1" t="str">
        <f>TEXT(Table1[[#This Row],[Date Joined]],"YYYY")</f>
        <v>2022</v>
      </c>
      <c r="E272" t="s">
        <v>891</v>
      </c>
      <c r="F272" t="s">
        <v>341</v>
      </c>
      <c r="G272" t="s">
        <v>21</v>
      </c>
      <c r="H272" t="s">
        <v>22</v>
      </c>
      <c r="I272">
        <v>2008</v>
      </c>
      <c r="J272" t="e">
        <f t="shared" si="4"/>
        <v>#VALUE!</v>
      </c>
      <c r="K272" t="s">
        <v>285</v>
      </c>
      <c r="L272" t="s">
        <v>892</v>
      </c>
    </row>
    <row r="273" spans="1:12" x14ac:dyDescent="0.3">
      <c r="A273" t="s">
        <v>893</v>
      </c>
      <c r="B273" t="s">
        <v>57</v>
      </c>
      <c r="C273" s="1">
        <v>44448</v>
      </c>
      <c r="D273" s="1" t="str">
        <f>TEXT(Table1[[#This Row],[Date Joined]],"YYYY")</f>
        <v>2021</v>
      </c>
      <c r="E273" t="s">
        <v>32</v>
      </c>
      <c r="F273" t="s">
        <v>33</v>
      </c>
      <c r="G273" t="s">
        <v>21</v>
      </c>
      <c r="H273" t="s">
        <v>22</v>
      </c>
      <c r="I273">
        <v>2015</v>
      </c>
      <c r="J273" t="e">
        <f t="shared" si="4"/>
        <v>#VALUE!</v>
      </c>
      <c r="K273" t="s">
        <v>894</v>
      </c>
      <c r="L273" t="s">
        <v>895</v>
      </c>
    </row>
    <row r="274" spans="1:12" x14ac:dyDescent="0.3">
      <c r="A274" t="s">
        <v>896</v>
      </c>
      <c r="B274" t="s">
        <v>57</v>
      </c>
      <c r="C274" s="1">
        <v>44370</v>
      </c>
      <c r="D274" s="1" t="str">
        <f>TEXT(Table1[[#This Row],[Date Joined]],"YYYY")</f>
        <v>2021</v>
      </c>
      <c r="E274" t="s">
        <v>44</v>
      </c>
      <c r="F274" t="s">
        <v>33</v>
      </c>
      <c r="G274" t="s">
        <v>21</v>
      </c>
      <c r="H274" t="s">
        <v>22</v>
      </c>
      <c r="I274">
        <v>2015</v>
      </c>
      <c r="J274" t="e">
        <f t="shared" si="4"/>
        <v>#VALUE!</v>
      </c>
      <c r="K274" t="s">
        <v>897</v>
      </c>
      <c r="L274" t="s">
        <v>898</v>
      </c>
    </row>
    <row r="275" spans="1:12" x14ac:dyDescent="0.3">
      <c r="A275" t="s">
        <v>899</v>
      </c>
      <c r="B275" t="s">
        <v>57</v>
      </c>
      <c r="C275" s="1">
        <v>44656</v>
      </c>
      <c r="D275" s="1" t="str">
        <f>TEXT(Table1[[#This Row],[Date Joined]],"YYYY")</f>
        <v>2022</v>
      </c>
      <c r="E275" t="s">
        <v>128</v>
      </c>
      <c r="F275" t="s">
        <v>900</v>
      </c>
      <c r="G275" t="s">
        <v>414</v>
      </c>
      <c r="H275" t="s">
        <v>39</v>
      </c>
      <c r="I275">
        <v>2013</v>
      </c>
      <c r="J275" t="e">
        <f t="shared" si="4"/>
        <v>#VALUE!</v>
      </c>
      <c r="K275" t="s">
        <v>901</v>
      </c>
      <c r="L275" t="s">
        <v>902</v>
      </c>
    </row>
    <row r="276" spans="1:12" x14ac:dyDescent="0.3">
      <c r="A276" t="s">
        <v>903</v>
      </c>
      <c r="B276" t="s">
        <v>57</v>
      </c>
      <c r="C276" s="1">
        <v>44076</v>
      </c>
      <c r="D276" s="1" t="str">
        <f>TEXT(Table1[[#This Row],[Date Joined]],"YYYY")</f>
        <v>2020</v>
      </c>
      <c r="E276" t="s">
        <v>86</v>
      </c>
      <c r="F276" t="s">
        <v>87</v>
      </c>
      <c r="G276" t="s">
        <v>88</v>
      </c>
      <c r="H276" t="s">
        <v>15</v>
      </c>
      <c r="I276">
        <v>2015</v>
      </c>
      <c r="J276" t="e">
        <f t="shared" si="4"/>
        <v>#VALUE!</v>
      </c>
      <c r="K276" t="s">
        <v>904</v>
      </c>
      <c r="L276" t="s">
        <v>905</v>
      </c>
    </row>
    <row r="277" spans="1:12" x14ac:dyDescent="0.3">
      <c r="A277" t="s">
        <v>906</v>
      </c>
      <c r="B277" t="s">
        <v>57</v>
      </c>
      <c r="C277" s="1">
        <v>44256</v>
      </c>
      <c r="D277" s="1" t="str">
        <f>TEXT(Table1[[#This Row],[Date Joined]],"YYYY")</f>
        <v>2021</v>
      </c>
      <c r="E277" t="s">
        <v>251</v>
      </c>
      <c r="F277" t="s">
        <v>132</v>
      </c>
      <c r="G277" t="s">
        <v>21</v>
      </c>
      <c r="H277" t="s">
        <v>22</v>
      </c>
      <c r="I277">
        <v>2017</v>
      </c>
      <c r="J277" t="e">
        <f t="shared" si="4"/>
        <v>#VALUE!</v>
      </c>
      <c r="K277" t="s">
        <v>907</v>
      </c>
      <c r="L277" t="s">
        <v>908</v>
      </c>
    </row>
    <row r="278" spans="1:12" x14ac:dyDescent="0.3">
      <c r="A278" t="s">
        <v>909</v>
      </c>
      <c r="B278" t="s">
        <v>57</v>
      </c>
      <c r="C278" s="1">
        <v>44258</v>
      </c>
      <c r="D278" s="1" t="str">
        <f>TEXT(Table1[[#This Row],[Date Joined]],"YYYY")</f>
        <v>2021</v>
      </c>
      <c r="E278" t="s">
        <v>44</v>
      </c>
      <c r="F278" t="s">
        <v>650</v>
      </c>
      <c r="G278" t="s">
        <v>21</v>
      </c>
      <c r="H278" t="s">
        <v>22</v>
      </c>
      <c r="I278">
        <v>2012</v>
      </c>
      <c r="J278" t="e">
        <f t="shared" si="4"/>
        <v>#VALUE!</v>
      </c>
      <c r="K278" t="s">
        <v>910</v>
      </c>
      <c r="L278" t="s">
        <v>911</v>
      </c>
    </row>
    <row r="279" spans="1:12" x14ac:dyDescent="0.3">
      <c r="A279" t="s">
        <v>912</v>
      </c>
      <c r="B279" t="s">
        <v>57</v>
      </c>
      <c r="C279" s="1">
        <v>44382</v>
      </c>
      <c r="D279" s="1" t="str">
        <f>TEXT(Table1[[#This Row],[Date Joined]],"YYYY")</f>
        <v>2021</v>
      </c>
      <c r="E279" t="s">
        <v>26</v>
      </c>
      <c r="F279" t="s">
        <v>390</v>
      </c>
      <c r="G279" t="s">
        <v>391</v>
      </c>
      <c r="H279" t="s">
        <v>39</v>
      </c>
      <c r="I279">
        <v>2013</v>
      </c>
      <c r="J279" t="e">
        <f t="shared" si="4"/>
        <v>#VALUE!</v>
      </c>
      <c r="K279" t="s">
        <v>913</v>
      </c>
      <c r="L279" t="s">
        <v>914</v>
      </c>
    </row>
    <row r="280" spans="1:12" x14ac:dyDescent="0.3">
      <c r="A280" t="s">
        <v>915</v>
      </c>
      <c r="B280" t="s">
        <v>57</v>
      </c>
      <c r="C280" s="1">
        <v>43755</v>
      </c>
      <c r="D280" s="1" t="str">
        <f>TEXT(Table1[[#This Row],[Date Joined]],"YYYY")</f>
        <v>2019</v>
      </c>
      <c r="E280" t="s">
        <v>44</v>
      </c>
      <c r="F280" t="s">
        <v>916</v>
      </c>
      <c r="G280" t="s">
        <v>21</v>
      </c>
      <c r="H280" t="s">
        <v>22</v>
      </c>
      <c r="I280">
        <v>2013</v>
      </c>
      <c r="J280" t="e">
        <f t="shared" si="4"/>
        <v>#VALUE!</v>
      </c>
      <c r="K280" t="s">
        <v>917</v>
      </c>
      <c r="L280" t="s">
        <v>918</v>
      </c>
    </row>
    <row r="281" spans="1:12" x14ac:dyDescent="0.3">
      <c r="A281" t="s">
        <v>919</v>
      </c>
      <c r="B281" t="s">
        <v>57</v>
      </c>
      <c r="C281" s="1">
        <v>44250</v>
      </c>
      <c r="D281" s="1" t="str">
        <f>TEXT(Table1[[#This Row],[Date Joined]],"YYYY")</f>
        <v>2021</v>
      </c>
      <c r="E281" t="s">
        <v>44</v>
      </c>
      <c r="F281" t="s">
        <v>341</v>
      </c>
      <c r="G281" t="s">
        <v>21</v>
      </c>
      <c r="H281" t="s">
        <v>22</v>
      </c>
      <c r="I281">
        <v>2015</v>
      </c>
      <c r="J281" t="e">
        <f t="shared" si="4"/>
        <v>#VALUE!</v>
      </c>
      <c r="K281" t="s">
        <v>920</v>
      </c>
      <c r="L281" t="s">
        <v>921</v>
      </c>
    </row>
    <row r="282" spans="1:12" x14ac:dyDescent="0.3">
      <c r="A282" t="s">
        <v>922</v>
      </c>
      <c r="B282" t="s">
        <v>57</v>
      </c>
      <c r="C282" s="1">
        <v>44452</v>
      </c>
      <c r="D282" s="1" t="str">
        <f>TEXT(Table1[[#This Row],[Date Joined]],"YYYY")</f>
        <v>2021</v>
      </c>
      <c r="E282" t="s">
        <v>65</v>
      </c>
      <c r="F282" t="s">
        <v>923</v>
      </c>
      <c r="G282" t="s">
        <v>21</v>
      </c>
      <c r="H282" t="s">
        <v>22</v>
      </c>
      <c r="I282">
        <v>2012</v>
      </c>
      <c r="J282" t="e">
        <f t="shared" si="4"/>
        <v>#VALUE!</v>
      </c>
      <c r="K282" t="s">
        <v>924</v>
      </c>
      <c r="L282" t="s">
        <v>925</v>
      </c>
    </row>
    <row r="283" spans="1:12" x14ac:dyDescent="0.3">
      <c r="A283" t="s">
        <v>926</v>
      </c>
      <c r="B283" t="s">
        <v>57</v>
      </c>
      <c r="C283" s="1">
        <v>44348</v>
      </c>
      <c r="D283" s="1" t="str">
        <f>TEXT(Table1[[#This Row],[Date Joined]],"YYYY")</f>
        <v>2021</v>
      </c>
      <c r="E283" t="s">
        <v>56</v>
      </c>
      <c r="F283" t="s">
        <v>303</v>
      </c>
      <c r="G283" t="s">
        <v>21</v>
      </c>
      <c r="H283" t="s">
        <v>22</v>
      </c>
      <c r="I283">
        <v>2014</v>
      </c>
      <c r="J283" t="e">
        <f t="shared" si="4"/>
        <v>#VALUE!</v>
      </c>
      <c r="K283" t="s">
        <v>927</v>
      </c>
      <c r="L283" t="s">
        <v>928</v>
      </c>
    </row>
    <row r="284" spans="1:12" x14ac:dyDescent="0.3">
      <c r="A284" t="s">
        <v>929</v>
      </c>
      <c r="B284" t="s">
        <v>57</v>
      </c>
      <c r="C284" s="1">
        <v>44390</v>
      </c>
      <c r="D284" s="1" t="str">
        <f>TEXT(Table1[[#This Row],[Date Joined]],"YYYY")</f>
        <v>2021</v>
      </c>
      <c r="E284" t="s">
        <v>44</v>
      </c>
      <c r="F284" t="s">
        <v>33</v>
      </c>
      <c r="G284" t="s">
        <v>21</v>
      </c>
      <c r="H284" t="s">
        <v>22</v>
      </c>
      <c r="I284">
        <v>2013</v>
      </c>
      <c r="J284" t="e">
        <f t="shared" si="4"/>
        <v>#VALUE!</v>
      </c>
      <c r="K284" t="s">
        <v>930</v>
      </c>
      <c r="L284" t="s">
        <v>931</v>
      </c>
    </row>
    <row r="285" spans="1:12" x14ac:dyDescent="0.3">
      <c r="A285" t="s">
        <v>932</v>
      </c>
      <c r="B285" t="s">
        <v>57</v>
      </c>
      <c r="C285" s="1">
        <v>44224</v>
      </c>
      <c r="D285" s="1" t="str">
        <f>TEXT(Table1[[#This Row],[Date Joined]],"YYYY")</f>
        <v>2021</v>
      </c>
      <c r="E285" t="s">
        <v>65</v>
      </c>
      <c r="F285" t="s">
        <v>933</v>
      </c>
      <c r="G285" t="s">
        <v>21</v>
      </c>
      <c r="H285" t="s">
        <v>22</v>
      </c>
      <c r="I285">
        <v>2015</v>
      </c>
      <c r="J285" t="e">
        <f t="shared" si="4"/>
        <v>#VALUE!</v>
      </c>
      <c r="K285" t="s">
        <v>934</v>
      </c>
      <c r="L285" t="s">
        <v>935</v>
      </c>
    </row>
    <row r="286" spans="1:12" x14ac:dyDescent="0.3">
      <c r="A286" t="s">
        <v>936</v>
      </c>
      <c r="B286" t="s">
        <v>57</v>
      </c>
      <c r="C286" s="1">
        <v>44202</v>
      </c>
      <c r="D286" s="1" t="str">
        <f>TEXT(Table1[[#This Row],[Date Joined]],"YYYY")</f>
        <v>2021</v>
      </c>
      <c r="E286" t="s">
        <v>65</v>
      </c>
      <c r="F286" t="s">
        <v>203</v>
      </c>
      <c r="G286" t="s">
        <v>21</v>
      </c>
      <c r="H286" t="s">
        <v>22</v>
      </c>
      <c r="I286">
        <v>1999</v>
      </c>
      <c r="J286" t="e">
        <f t="shared" si="4"/>
        <v>#VALUE!</v>
      </c>
      <c r="K286" t="s">
        <v>703</v>
      </c>
      <c r="L286" t="s">
        <v>937</v>
      </c>
    </row>
    <row r="287" spans="1:12" x14ac:dyDescent="0.3">
      <c r="A287" t="s">
        <v>938</v>
      </c>
      <c r="B287" t="s">
        <v>57</v>
      </c>
      <c r="C287" s="1">
        <v>43192</v>
      </c>
      <c r="D287" s="1" t="str">
        <f>TEXT(Table1[[#This Row],[Date Joined]],"YYYY")</f>
        <v>2018</v>
      </c>
      <c r="E287" t="s">
        <v>172</v>
      </c>
      <c r="F287" t="s">
        <v>97</v>
      </c>
      <c r="G287" t="s">
        <v>14</v>
      </c>
      <c r="H287" t="s">
        <v>15</v>
      </c>
      <c r="I287">
        <v>2014</v>
      </c>
      <c r="J287">
        <f t="shared" si="4"/>
        <v>1000000000</v>
      </c>
      <c r="K287" t="s">
        <v>145</v>
      </c>
      <c r="L287" t="s">
        <v>939</v>
      </c>
    </row>
    <row r="288" spans="1:12" x14ac:dyDescent="0.3">
      <c r="A288" t="s">
        <v>940</v>
      </c>
      <c r="B288" t="s">
        <v>57</v>
      </c>
      <c r="C288" s="1">
        <v>44428</v>
      </c>
      <c r="D288" s="1" t="str">
        <f>TEXT(Table1[[#This Row],[Date Joined]],"YYYY")</f>
        <v>2021</v>
      </c>
      <c r="E288" t="s">
        <v>44</v>
      </c>
      <c r="F288" t="s">
        <v>87</v>
      </c>
      <c r="G288" t="s">
        <v>88</v>
      </c>
      <c r="H288" t="s">
        <v>15</v>
      </c>
      <c r="I288">
        <v>2018</v>
      </c>
      <c r="J288" t="e">
        <f t="shared" si="4"/>
        <v>#VALUE!</v>
      </c>
      <c r="K288" t="s">
        <v>941</v>
      </c>
      <c r="L288" t="s">
        <v>942</v>
      </c>
    </row>
    <row r="289" spans="1:12" x14ac:dyDescent="0.3">
      <c r="A289" t="s">
        <v>943</v>
      </c>
      <c r="B289" t="s">
        <v>57</v>
      </c>
      <c r="C289" s="1">
        <v>44159</v>
      </c>
      <c r="D289" s="1" t="str">
        <f>TEXT(Table1[[#This Row],[Date Joined]],"YYYY")</f>
        <v>2020</v>
      </c>
      <c r="E289" t="s">
        <v>26</v>
      </c>
      <c r="F289" t="s">
        <v>554</v>
      </c>
      <c r="G289" t="s">
        <v>88</v>
      </c>
      <c r="H289" t="s">
        <v>15</v>
      </c>
      <c r="I289">
        <v>2015</v>
      </c>
      <c r="J289">
        <f t="shared" si="4"/>
        <v>1000000000</v>
      </c>
      <c r="K289" t="s">
        <v>145</v>
      </c>
      <c r="L289" t="s">
        <v>944</v>
      </c>
    </row>
    <row r="290" spans="1:12" x14ac:dyDescent="0.3">
      <c r="A290" t="s">
        <v>945</v>
      </c>
      <c r="B290" t="s">
        <v>57</v>
      </c>
      <c r="C290" s="1">
        <v>44327</v>
      </c>
      <c r="D290" s="1" t="str">
        <f>TEXT(Table1[[#This Row],[Date Joined]],"YYYY")</f>
        <v>2021</v>
      </c>
      <c r="E290" t="s">
        <v>32</v>
      </c>
      <c r="F290" t="s">
        <v>33</v>
      </c>
      <c r="G290" t="s">
        <v>21</v>
      </c>
      <c r="H290" t="s">
        <v>22</v>
      </c>
      <c r="I290">
        <v>2016</v>
      </c>
      <c r="J290" t="e">
        <f t="shared" si="4"/>
        <v>#VALUE!</v>
      </c>
      <c r="K290" t="s">
        <v>924</v>
      </c>
      <c r="L290" t="s">
        <v>946</v>
      </c>
    </row>
    <row r="291" spans="1:12" x14ac:dyDescent="0.3">
      <c r="A291" t="s">
        <v>947</v>
      </c>
      <c r="B291" t="s">
        <v>57</v>
      </c>
      <c r="C291" s="1">
        <v>43973</v>
      </c>
      <c r="D291" s="1" t="str">
        <f>TEXT(Table1[[#This Row],[Date Joined]],"YYYY")</f>
        <v>2020</v>
      </c>
      <c r="E291" t="s">
        <v>128</v>
      </c>
      <c r="F291" t="s">
        <v>33</v>
      </c>
      <c r="G291" t="s">
        <v>21</v>
      </c>
      <c r="H291" t="s">
        <v>22</v>
      </c>
      <c r="I291">
        <v>2014</v>
      </c>
      <c r="J291" t="e">
        <f t="shared" si="4"/>
        <v>#VALUE!</v>
      </c>
      <c r="K291" t="s">
        <v>878</v>
      </c>
      <c r="L291" t="s">
        <v>948</v>
      </c>
    </row>
    <row r="292" spans="1:12" x14ac:dyDescent="0.3">
      <c r="A292" t="s">
        <v>949</v>
      </c>
      <c r="B292" t="s">
        <v>57</v>
      </c>
      <c r="C292" s="1">
        <v>44453</v>
      </c>
      <c r="D292" s="1" t="str">
        <f>TEXT(Table1[[#This Row],[Date Joined]],"YYYY")</f>
        <v>2021</v>
      </c>
      <c r="E292" t="s">
        <v>44</v>
      </c>
      <c r="F292" t="s">
        <v>950</v>
      </c>
      <c r="G292" t="s">
        <v>21</v>
      </c>
      <c r="H292" t="s">
        <v>22</v>
      </c>
      <c r="I292">
        <v>2008</v>
      </c>
      <c r="J292" t="e">
        <f t="shared" si="4"/>
        <v>#VALUE!</v>
      </c>
      <c r="K292" t="s">
        <v>951</v>
      </c>
      <c r="L292" t="s">
        <v>952</v>
      </c>
    </row>
    <row r="293" spans="1:12" x14ac:dyDescent="0.3">
      <c r="A293" t="s">
        <v>953</v>
      </c>
      <c r="B293" t="s">
        <v>57</v>
      </c>
      <c r="C293" s="1">
        <v>43949</v>
      </c>
      <c r="D293" s="1" t="str">
        <f>TEXT(Table1[[#This Row],[Date Joined]],"YYYY")</f>
        <v>2020</v>
      </c>
      <c r="E293" t="s">
        <v>12</v>
      </c>
      <c r="F293" t="s">
        <v>954</v>
      </c>
      <c r="G293" t="s">
        <v>21</v>
      </c>
      <c r="H293" t="s">
        <v>22</v>
      </c>
      <c r="I293">
        <v>2009</v>
      </c>
      <c r="J293" t="e">
        <f t="shared" si="4"/>
        <v>#VALUE!</v>
      </c>
      <c r="K293" t="s">
        <v>955</v>
      </c>
      <c r="L293" t="s">
        <v>956</v>
      </c>
    </row>
    <row r="294" spans="1:12" x14ac:dyDescent="0.3">
      <c r="A294" t="s">
        <v>957</v>
      </c>
      <c r="B294" t="s">
        <v>57</v>
      </c>
      <c r="C294" s="1">
        <v>43767</v>
      </c>
      <c r="D294" s="1" t="str">
        <f>TEXT(Table1[[#This Row],[Date Joined]],"YYYY")</f>
        <v>2019</v>
      </c>
      <c r="E294" t="s">
        <v>264</v>
      </c>
      <c r="F294" t="s">
        <v>667</v>
      </c>
      <c r="G294" t="s">
        <v>21</v>
      </c>
      <c r="H294" t="s">
        <v>22</v>
      </c>
      <c r="I294">
        <v>2011</v>
      </c>
      <c r="J294" t="e">
        <f t="shared" si="4"/>
        <v>#VALUE!</v>
      </c>
      <c r="K294" t="s">
        <v>958</v>
      </c>
      <c r="L294" t="s">
        <v>959</v>
      </c>
    </row>
    <row r="295" spans="1:12" x14ac:dyDescent="0.3">
      <c r="A295" t="s">
        <v>960</v>
      </c>
      <c r="B295" t="s">
        <v>57</v>
      </c>
      <c r="C295" s="1">
        <v>43571</v>
      </c>
      <c r="D295" s="1" t="str">
        <f>TEXT(Table1[[#This Row],[Date Joined]],"YYYY")</f>
        <v>2019</v>
      </c>
      <c r="E295" t="s">
        <v>19</v>
      </c>
      <c r="F295" t="s">
        <v>961</v>
      </c>
      <c r="G295" t="s">
        <v>21</v>
      </c>
      <c r="H295" t="s">
        <v>22</v>
      </c>
      <c r="I295">
        <v>2011</v>
      </c>
      <c r="J295" t="e">
        <f t="shared" si="4"/>
        <v>#VALUE!</v>
      </c>
      <c r="K295" t="s">
        <v>962</v>
      </c>
      <c r="L295" t="s">
        <v>963</v>
      </c>
    </row>
    <row r="296" spans="1:12" x14ac:dyDescent="0.3">
      <c r="A296" t="s">
        <v>964</v>
      </c>
      <c r="B296" t="s">
        <v>57</v>
      </c>
      <c r="C296" s="1">
        <v>43920</v>
      </c>
      <c r="D296" s="1" t="str">
        <f>TEXT(Table1[[#This Row],[Date Joined]],"YYYY")</f>
        <v>2020</v>
      </c>
      <c r="E296" t="s">
        <v>172</v>
      </c>
      <c r="F296" t="s">
        <v>132</v>
      </c>
      <c r="G296" t="s">
        <v>21</v>
      </c>
      <c r="H296" t="s">
        <v>22</v>
      </c>
      <c r="I296">
        <v>2012</v>
      </c>
      <c r="J296" t="e">
        <f t="shared" si="4"/>
        <v>#VALUE!</v>
      </c>
      <c r="K296" t="s">
        <v>965</v>
      </c>
      <c r="L296" t="s">
        <v>966</v>
      </c>
    </row>
    <row r="297" spans="1:12" x14ac:dyDescent="0.3">
      <c r="A297" t="s">
        <v>967</v>
      </c>
      <c r="B297" t="s">
        <v>57</v>
      </c>
      <c r="C297" s="1">
        <v>44369</v>
      </c>
      <c r="D297" s="1" t="str">
        <f>TEXT(Table1[[#This Row],[Date Joined]],"YYYY")</f>
        <v>2021</v>
      </c>
      <c r="E297" t="s">
        <v>251</v>
      </c>
      <c r="F297" t="s">
        <v>444</v>
      </c>
      <c r="G297" t="s">
        <v>445</v>
      </c>
      <c r="H297" t="s">
        <v>15</v>
      </c>
      <c r="I297">
        <v>2014</v>
      </c>
      <c r="J297" t="e">
        <f t="shared" si="4"/>
        <v>#VALUE!</v>
      </c>
      <c r="K297" t="s">
        <v>342</v>
      </c>
      <c r="L297" t="s">
        <v>968</v>
      </c>
    </row>
    <row r="298" spans="1:12" x14ac:dyDescent="0.3">
      <c r="A298" t="s">
        <v>969</v>
      </c>
      <c r="B298" t="s">
        <v>57</v>
      </c>
      <c r="C298" s="1">
        <v>44460</v>
      </c>
      <c r="D298" s="1" t="str">
        <f>TEXT(Table1[[#This Row],[Date Joined]],"YYYY")</f>
        <v>2021</v>
      </c>
      <c r="E298" t="s">
        <v>32</v>
      </c>
      <c r="F298" t="s">
        <v>363</v>
      </c>
      <c r="G298" t="s">
        <v>21</v>
      </c>
      <c r="H298" t="s">
        <v>22</v>
      </c>
      <c r="I298">
        <v>2016</v>
      </c>
      <c r="J298" t="e">
        <f t="shared" si="4"/>
        <v>#VALUE!</v>
      </c>
      <c r="K298" t="s">
        <v>970</v>
      </c>
      <c r="L298" t="s">
        <v>971</v>
      </c>
    </row>
    <row r="299" spans="1:12" x14ac:dyDescent="0.3">
      <c r="A299" t="s">
        <v>972</v>
      </c>
      <c r="B299" t="s">
        <v>57</v>
      </c>
      <c r="C299" s="1">
        <v>43364</v>
      </c>
      <c r="D299" s="1" t="str">
        <f>TEXT(Table1[[#This Row],[Date Joined]],"YYYY")</f>
        <v>2018</v>
      </c>
      <c r="E299" t="s">
        <v>56</v>
      </c>
      <c r="F299" t="s">
        <v>626</v>
      </c>
      <c r="G299" t="s">
        <v>21</v>
      </c>
      <c r="H299" t="s">
        <v>22</v>
      </c>
      <c r="I299">
        <v>2015</v>
      </c>
      <c r="J299" t="e">
        <f t="shared" si="4"/>
        <v>#VALUE!</v>
      </c>
      <c r="K299" t="s">
        <v>973</v>
      </c>
      <c r="L299" t="s">
        <v>974</v>
      </c>
    </row>
    <row r="300" spans="1:12" x14ac:dyDescent="0.3">
      <c r="A300" t="s">
        <v>975</v>
      </c>
      <c r="B300" t="s">
        <v>57</v>
      </c>
      <c r="C300" s="1">
        <v>44377</v>
      </c>
      <c r="D300" s="1" t="str">
        <f>TEXT(Table1[[#This Row],[Date Joined]],"YYYY")</f>
        <v>2021</v>
      </c>
      <c r="E300" t="s">
        <v>264</v>
      </c>
      <c r="F300" t="s">
        <v>152</v>
      </c>
      <c r="G300" t="s">
        <v>153</v>
      </c>
      <c r="H300" t="s">
        <v>39</v>
      </c>
      <c r="I300">
        <v>2019</v>
      </c>
      <c r="J300" t="e">
        <f t="shared" si="4"/>
        <v>#VALUE!</v>
      </c>
      <c r="K300" t="s">
        <v>612</v>
      </c>
      <c r="L300" t="s">
        <v>976</v>
      </c>
    </row>
    <row r="301" spans="1:12" x14ac:dyDescent="0.3">
      <c r="A301" t="s">
        <v>977</v>
      </c>
      <c r="B301" t="s">
        <v>57</v>
      </c>
      <c r="C301" s="1">
        <v>42108</v>
      </c>
      <c r="D301" s="1" t="str">
        <f>TEXT(Table1[[#This Row],[Date Joined]],"YYYY")</f>
        <v>2015</v>
      </c>
      <c r="E301" t="s">
        <v>251</v>
      </c>
      <c r="F301" t="s">
        <v>650</v>
      </c>
      <c r="G301" t="s">
        <v>21</v>
      </c>
      <c r="H301" t="s">
        <v>22</v>
      </c>
      <c r="I301">
        <v>2013</v>
      </c>
      <c r="J301" t="e">
        <f t="shared" si="4"/>
        <v>#VALUE!</v>
      </c>
      <c r="K301" t="s">
        <v>183</v>
      </c>
      <c r="L301" t="s">
        <v>978</v>
      </c>
    </row>
    <row r="302" spans="1:12" x14ac:dyDescent="0.3">
      <c r="A302" t="s">
        <v>979</v>
      </c>
      <c r="B302" t="s">
        <v>57</v>
      </c>
      <c r="C302" s="1">
        <v>44329</v>
      </c>
      <c r="D302" s="1" t="str">
        <f>TEXT(Table1[[#This Row],[Date Joined]],"YYYY")</f>
        <v>2021</v>
      </c>
      <c r="E302" t="s">
        <v>86</v>
      </c>
      <c r="F302" t="s">
        <v>33</v>
      </c>
      <c r="G302" t="s">
        <v>21</v>
      </c>
      <c r="H302" t="s">
        <v>22</v>
      </c>
      <c r="I302">
        <v>2015</v>
      </c>
      <c r="J302" t="e">
        <f t="shared" si="4"/>
        <v>#VALUE!</v>
      </c>
      <c r="K302" t="s">
        <v>980</v>
      </c>
      <c r="L302" t="s">
        <v>981</v>
      </c>
    </row>
    <row r="303" spans="1:12" x14ac:dyDescent="0.3">
      <c r="A303" t="s">
        <v>982</v>
      </c>
      <c r="B303" t="s">
        <v>57</v>
      </c>
      <c r="C303" s="1">
        <v>43452</v>
      </c>
      <c r="D303" s="1" t="str">
        <f>TEXT(Table1[[#This Row],[Date Joined]],"YYYY")</f>
        <v>2018</v>
      </c>
      <c r="E303" t="s">
        <v>12</v>
      </c>
      <c r="F303" t="s">
        <v>983</v>
      </c>
      <c r="G303" t="s">
        <v>52</v>
      </c>
      <c r="H303" t="s">
        <v>39</v>
      </c>
      <c r="I303">
        <v>2016</v>
      </c>
      <c r="J303" t="e">
        <f t="shared" si="4"/>
        <v>#VALUE!</v>
      </c>
      <c r="K303" t="s">
        <v>984</v>
      </c>
      <c r="L303" t="s">
        <v>985</v>
      </c>
    </row>
    <row r="304" spans="1:12" x14ac:dyDescent="0.3">
      <c r="A304" t="s">
        <v>986</v>
      </c>
      <c r="B304" t="s">
        <v>57</v>
      </c>
      <c r="C304" s="1">
        <v>43956</v>
      </c>
      <c r="D304" s="1" t="str">
        <f>TEXT(Table1[[#This Row],[Date Joined]],"YYYY")</f>
        <v>2020</v>
      </c>
      <c r="E304" t="s">
        <v>86</v>
      </c>
      <c r="F304" t="s">
        <v>987</v>
      </c>
      <c r="G304" t="s">
        <v>284</v>
      </c>
      <c r="H304" t="s">
        <v>22</v>
      </c>
      <c r="I304">
        <v>2015</v>
      </c>
      <c r="J304" t="e">
        <f t="shared" si="4"/>
        <v>#VALUE!</v>
      </c>
      <c r="K304" t="s">
        <v>988</v>
      </c>
      <c r="L304" t="s">
        <v>989</v>
      </c>
    </row>
    <row r="305" spans="1:12" x14ac:dyDescent="0.3">
      <c r="A305" t="s">
        <v>990</v>
      </c>
      <c r="B305" t="s">
        <v>57</v>
      </c>
      <c r="C305" s="1">
        <v>44432</v>
      </c>
      <c r="D305" s="1" t="str">
        <f>TEXT(Table1[[#This Row],[Date Joined]],"YYYY")</f>
        <v>2021</v>
      </c>
      <c r="E305" t="s">
        <v>32</v>
      </c>
      <c r="F305" t="s">
        <v>283</v>
      </c>
      <c r="G305" t="s">
        <v>284</v>
      </c>
      <c r="H305" t="s">
        <v>22</v>
      </c>
      <c r="I305">
        <v>2014</v>
      </c>
      <c r="J305" t="e">
        <f t="shared" si="4"/>
        <v>#VALUE!</v>
      </c>
      <c r="K305" t="s">
        <v>991</v>
      </c>
      <c r="L305" t="s">
        <v>992</v>
      </c>
    </row>
    <row r="306" spans="1:12" x14ac:dyDescent="0.3">
      <c r="A306" t="s">
        <v>993</v>
      </c>
      <c r="B306" t="s">
        <v>57</v>
      </c>
      <c r="C306" s="1">
        <v>44264</v>
      </c>
      <c r="D306" s="1" t="str">
        <f>TEXT(Table1[[#This Row],[Date Joined]],"YYYY")</f>
        <v>2021</v>
      </c>
      <c r="E306" t="s">
        <v>32</v>
      </c>
      <c r="F306" t="s">
        <v>132</v>
      </c>
      <c r="G306" t="s">
        <v>21</v>
      </c>
      <c r="H306" t="s">
        <v>22</v>
      </c>
      <c r="I306">
        <v>2016</v>
      </c>
      <c r="J306" t="e">
        <f t="shared" si="4"/>
        <v>#VALUE!</v>
      </c>
      <c r="K306" t="s">
        <v>994</v>
      </c>
      <c r="L306" t="s">
        <v>995</v>
      </c>
    </row>
    <row r="307" spans="1:12" x14ac:dyDescent="0.3">
      <c r="A307" t="s">
        <v>996</v>
      </c>
      <c r="B307" t="s">
        <v>57</v>
      </c>
      <c r="C307" s="1">
        <v>44341</v>
      </c>
      <c r="D307" s="1" t="str">
        <f>TEXT(Table1[[#This Row],[Date Joined]],"YYYY")</f>
        <v>2021</v>
      </c>
      <c r="E307" t="s">
        <v>44</v>
      </c>
      <c r="F307" t="s">
        <v>390</v>
      </c>
      <c r="G307" t="s">
        <v>391</v>
      </c>
      <c r="H307" t="s">
        <v>39</v>
      </c>
      <c r="I307">
        <v>2012</v>
      </c>
      <c r="J307" t="e">
        <f t="shared" si="4"/>
        <v>#VALUE!</v>
      </c>
      <c r="K307" t="s">
        <v>997</v>
      </c>
      <c r="L307" t="s">
        <v>998</v>
      </c>
    </row>
    <row r="308" spans="1:12" x14ac:dyDescent="0.3">
      <c r="A308" t="s">
        <v>999</v>
      </c>
      <c r="B308" t="s">
        <v>57</v>
      </c>
      <c r="C308" s="1">
        <v>44420</v>
      </c>
      <c r="D308" s="1" t="str">
        <f>TEXT(Table1[[#This Row],[Date Joined]],"YYYY")</f>
        <v>2021</v>
      </c>
      <c r="E308" t="s">
        <v>86</v>
      </c>
      <c r="F308" t="s">
        <v>271</v>
      </c>
      <c r="G308" t="s">
        <v>88</v>
      </c>
      <c r="H308" t="s">
        <v>15</v>
      </c>
      <c r="I308">
        <v>2010</v>
      </c>
      <c r="J308" t="e">
        <f t="shared" si="4"/>
        <v>#VALUE!</v>
      </c>
      <c r="K308" t="s">
        <v>1000</v>
      </c>
      <c r="L308" t="s">
        <v>1001</v>
      </c>
    </row>
    <row r="309" spans="1:12" x14ac:dyDescent="0.3">
      <c r="A309" t="s">
        <v>1002</v>
      </c>
      <c r="B309" t="s">
        <v>57</v>
      </c>
      <c r="C309" s="1">
        <v>44246</v>
      </c>
      <c r="D309" s="1" t="str">
        <f>TEXT(Table1[[#This Row],[Date Joined]],"YYYY")</f>
        <v>2021</v>
      </c>
      <c r="E309" t="s">
        <v>128</v>
      </c>
      <c r="F309" t="s">
        <v>33</v>
      </c>
      <c r="G309" t="s">
        <v>21</v>
      </c>
      <c r="H309" t="s">
        <v>22</v>
      </c>
      <c r="I309">
        <v>2014</v>
      </c>
      <c r="J309" t="e">
        <f t="shared" si="4"/>
        <v>#VALUE!</v>
      </c>
      <c r="K309" t="s">
        <v>697</v>
      </c>
      <c r="L309" t="s">
        <v>1003</v>
      </c>
    </row>
    <row r="310" spans="1:12" x14ac:dyDescent="0.3">
      <c r="A310" t="s">
        <v>1004</v>
      </c>
      <c r="B310" t="s">
        <v>57</v>
      </c>
      <c r="C310" s="1">
        <v>44579</v>
      </c>
      <c r="D310" s="1" t="str">
        <f>TEXT(Table1[[#This Row],[Date Joined]],"YYYY")</f>
        <v>2022</v>
      </c>
      <c r="E310" t="s">
        <v>44</v>
      </c>
      <c r="F310" t="s">
        <v>1005</v>
      </c>
      <c r="G310" t="s">
        <v>21</v>
      </c>
      <c r="H310" t="s">
        <v>22</v>
      </c>
      <c r="I310">
        <v>2014</v>
      </c>
      <c r="J310" t="e">
        <f t="shared" si="4"/>
        <v>#VALUE!</v>
      </c>
      <c r="K310" t="s">
        <v>1006</v>
      </c>
      <c r="L310" t="s">
        <v>1007</v>
      </c>
    </row>
    <row r="311" spans="1:12" x14ac:dyDescent="0.3">
      <c r="A311" t="s">
        <v>1008</v>
      </c>
      <c r="B311" t="s">
        <v>57</v>
      </c>
      <c r="C311" s="1">
        <v>44295</v>
      </c>
      <c r="D311" s="1" t="str">
        <f>TEXT(Table1[[#This Row],[Date Joined]],"YYYY")</f>
        <v>2021</v>
      </c>
      <c r="E311" t="s">
        <v>26</v>
      </c>
      <c r="F311" t="s">
        <v>363</v>
      </c>
      <c r="G311" t="s">
        <v>21</v>
      </c>
      <c r="H311" t="s">
        <v>22</v>
      </c>
      <c r="I311">
        <v>2019</v>
      </c>
      <c r="J311" t="e">
        <f t="shared" si="4"/>
        <v>#VALUE!</v>
      </c>
      <c r="K311" t="s">
        <v>1009</v>
      </c>
      <c r="L311" t="s">
        <v>1010</v>
      </c>
    </row>
    <row r="312" spans="1:12" x14ac:dyDescent="0.3">
      <c r="A312" t="s">
        <v>1011</v>
      </c>
      <c r="B312" t="s">
        <v>57</v>
      </c>
      <c r="C312" s="1">
        <v>42276</v>
      </c>
      <c r="D312" s="1" t="str">
        <f>TEXT(Table1[[#This Row],[Date Joined]],"YYYY")</f>
        <v>2015</v>
      </c>
      <c r="E312" t="s">
        <v>26</v>
      </c>
      <c r="F312" t="s">
        <v>33</v>
      </c>
      <c r="G312" t="s">
        <v>21</v>
      </c>
      <c r="H312" t="s">
        <v>22</v>
      </c>
      <c r="I312">
        <v>2008</v>
      </c>
      <c r="J312" t="e">
        <f t="shared" si="4"/>
        <v>#VALUE!</v>
      </c>
      <c r="K312" t="s">
        <v>1012</v>
      </c>
      <c r="L312" t="s">
        <v>1013</v>
      </c>
    </row>
    <row r="313" spans="1:12" x14ac:dyDescent="0.3">
      <c r="A313" t="s">
        <v>1014</v>
      </c>
      <c r="B313" t="s">
        <v>57</v>
      </c>
      <c r="C313" s="1">
        <v>43605</v>
      </c>
      <c r="D313" s="1" t="str">
        <f>TEXT(Table1[[#This Row],[Date Joined]],"YYYY")</f>
        <v>2019</v>
      </c>
      <c r="E313" t="s">
        <v>56</v>
      </c>
      <c r="F313" t="s">
        <v>1015</v>
      </c>
      <c r="G313" t="s">
        <v>21</v>
      </c>
      <c r="H313" t="s">
        <v>22</v>
      </c>
      <c r="I313">
        <v>2014</v>
      </c>
      <c r="J313" t="e">
        <f t="shared" si="4"/>
        <v>#VALUE!</v>
      </c>
      <c r="K313" t="s">
        <v>988</v>
      </c>
      <c r="L313" t="s">
        <v>1016</v>
      </c>
    </row>
    <row r="314" spans="1:12" x14ac:dyDescent="0.3">
      <c r="A314" t="s">
        <v>1017</v>
      </c>
      <c r="B314" t="s">
        <v>57</v>
      </c>
      <c r="C314" s="1">
        <v>44407</v>
      </c>
      <c r="D314" s="1" t="str">
        <f>TEXT(Table1[[#This Row],[Date Joined]],"YYYY")</f>
        <v>2021</v>
      </c>
      <c r="E314" t="s">
        <v>32</v>
      </c>
      <c r="F314" t="s">
        <v>1018</v>
      </c>
      <c r="G314" t="s">
        <v>88</v>
      </c>
      <c r="H314" t="s">
        <v>15</v>
      </c>
      <c r="I314">
        <v>2018</v>
      </c>
      <c r="J314" t="e">
        <f t="shared" si="4"/>
        <v>#VALUE!</v>
      </c>
      <c r="K314" t="s">
        <v>446</v>
      </c>
      <c r="L314" t="s">
        <v>1019</v>
      </c>
    </row>
    <row r="315" spans="1:12" x14ac:dyDescent="0.3">
      <c r="A315" t="s">
        <v>1020</v>
      </c>
      <c r="B315" t="s">
        <v>57</v>
      </c>
      <c r="C315" s="1">
        <v>44428</v>
      </c>
      <c r="D315" s="1" t="str">
        <f>TEXT(Table1[[#This Row],[Date Joined]],"YYYY")</f>
        <v>2021</v>
      </c>
      <c r="E315" t="s">
        <v>32</v>
      </c>
      <c r="F315" t="s">
        <v>1021</v>
      </c>
      <c r="G315" t="s">
        <v>21</v>
      </c>
      <c r="H315" t="s">
        <v>22</v>
      </c>
      <c r="I315">
        <v>2012</v>
      </c>
      <c r="J315" t="e">
        <f t="shared" si="4"/>
        <v>#VALUE!</v>
      </c>
      <c r="K315" t="s">
        <v>1022</v>
      </c>
      <c r="L315" t="s">
        <v>1023</v>
      </c>
    </row>
    <row r="316" spans="1:12" x14ac:dyDescent="0.3">
      <c r="A316" t="s">
        <v>1024</v>
      </c>
      <c r="B316" t="s">
        <v>57</v>
      </c>
      <c r="C316" s="1">
        <v>44531</v>
      </c>
      <c r="D316" s="1" t="str">
        <f>TEXT(Table1[[#This Row],[Date Joined]],"YYYY")</f>
        <v>2021</v>
      </c>
      <c r="E316" t="s">
        <v>26</v>
      </c>
      <c r="F316" t="s">
        <v>258</v>
      </c>
      <c r="G316" t="s">
        <v>190</v>
      </c>
      <c r="H316" t="s">
        <v>39</v>
      </c>
      <c r="I316">
        <v>2021</v>
      </c>
      <c r="J316">
        <f t="shared" si="4"/>
        <v>1000000000</v>
      </c>
      <c r="K316" t="s">
        <v>145</v>
      </c>
      <c r="L316" t="s">
        <v>1025</v>
      </c>
    </row>
    <row r="317" spans="1:12" x14ac:dyDescent="0.3">
      <c r="A317" t="s">
        <v>1026</v>
      </c>
      <c r="B317" t="s">
        <v>57</v>
      </c>
      <c r="C317" s="1">
        <v>44404</v>
      </c>
      <c r="D317" s="1" t="str">
        <f>TEXT(Table1[[#This Row],[Date Joined]],"YYYY")</f>
        <v>2021</v>
      </c>
      <c r="E317" t="s">
        <v>160</v>
      </c>
      <c r="F317" t="s">
        <v>341</v>
      </c>
      <c r="G317" t="s">
        <v>21</v>
      </c>
      <c r="H317" t="s">
        <v>22</v>
      </c>
      <c r="I317">
        <v>2016</v>
      </c>
      <c r="J317" t="e">
        <f t="shared" si="4"/>
        <v>#VALUE!</v>
      </c>
      <c r="K317" t="s">
        <v>1027</v>
      </c>
      <c r="L317" t="s">
        <v>1028</v>
      </c>
    </row>
    <row r="318" spans="1:12" x14ac:dyDescent="0.3">
      <c r="A318" t="s">
        <v>1029</v>
      </c>
      <c r="B318" t="s">
        <v>57</v>
      </c>
      <c r="C318" s="1">
        <v>44342</v>
      </c>
      <c r="D318" s="1" t="str">
        <f>TEXT(Table1[[#This Row],[Date Joined]],"YYYY")</f>
        <v>2021</v>
      </c>
      <c r="E318" t="s">
        <v>32</v>
      </c>
      <c r="F318" t="s">
        <v>33</v>
      </c>
      <c r="G318" t="s">
        <v>21</v>
      </c>
      <c r="H318" t="s">
        <v>22</v>
      </c>
      <c r="I318">
        <v>2017</v>
      </c>
      <c r="J318" t="e">
        <f t="shared" si="4"/>
        <v>#VALUE!</v>
      </c>
      <c r="K318" t="s">
        <v>1030</v>
      </c>
      <c r="L318" t="s">
        <v>1031</v>
      </c>
    </row>
    <row r="319" spans="1:12" x14ac:dyDescent="0.3">
      <c r="A319" t="s">
        <v>1032</v>
      </c>
      <c r="B319" t="s">
        <v>57</v>
      </c>
      <c r="C319" s="1">
        <v>44280</v>
      </c>
      <c r="D319" s="1" t="str">
        <f>TEXT(Table1[[#This Row],[Date Joined]],"YYYY")</f>
        <v>2021</v>
      </c>
      <c r="E319" t="s">
        <v>26</v>
      </c>
      <c r="F319" t="s">
        <v>258</v>
      </c>
      <c r="G319" t="s">
        <v>190</v>
      </c>
      <c r="H319" t="s">
        <v>39</v>
      </c>
      <c r="I319">
        <v>2020</v>
      </c>
      <c r="J319">
        <f t="shared" si="4"/>
        <v>1000000000</v>
      </c>
      <c r="K319" t="s">
        <v>145</v>
      </c>
      <c r="L319" t="s">
        <v>1033</v>
      </c>
    </row>
    <row r="320" spans="1:12" x14ac:dyDescent="0.3">
      <c r="A320" t="s">
        <v>1034</v>
      </c>
      <c r="B320" t="s">
        <v>57</v>
      </c>
      <c r="C320" s="1">
        <v>43837</v>
      </c>
      <c r="D320" s="1" t="str">
        <f>TEXT(Table1[[#This Row],[Date Joined]],"YYYY")</f>
        <v>2020</v>
      </c>
      <c r="E320" t="s">
        <v>32</v>
      </c>
      <c r="F320" t="s">
        <v>1035</v>
      </c>
      <c r="G320" t="s">
        <v>21</v>
      </c>
      <c r="H320" t="s">
        <v>22</v>
      </c>
      <c r="I320">
        <v>2006</v>
      </c>
      <c r="J320" t="e">
        <f t="shared" si="4"/>
        <v>#VALUE!</v>
      </c>
      <c r="K320" t="s">
        <v>1036</v>
      </c>
      <c r="L320" t="s">
        <v>1037</v>
      </c>
    </row>
    <row r="321" spans="1:12" x14ac:dyDescent="0.3">
      <c r="A321" t="s">
        <v>1038</v>
      </c>
      <c r="B321" t="s">
        <v>57</v>
      </c>
      <c r="C321" s="1">
        <v>43833</v>
      </c>
      <c r="D321" s="1" t="str">
        <f>TEXT(Table1[[#This Row],[Date Joined]],"YYYY")</f>
        <v>2020</v>
      </c>
      <c r="E321" t="s">
        <v>26</v>
      </c>
      <c r="F321" t="s">
        <v>525</v>
      </c>
      <c r="G321" t="s">
        <v>526</v>
      </c>
      <c r="H321" t="s">
        <v>516</v>
      </c>
      <c r="I321">
        <v>2018</v>
      </c>
      <c r="J321" t="e">
        <f t="shared" si="4"/>
        <v>#VALUE!</v>
      </c>
      <c r="K321" t="s">
        <v>1039</v>
      </c>
      <c r="L321" t="s">
        <v>1040</v>
      </c>
    </row>
    <row r="322" spans="1:12" x14ac:dyDescent="0.3">
      <c r="A322" t="s">
        <v>1041</v>
      </c>
      <c r="B322" t="s">
        <v>57</v>
      </c>
      <c r="C322" s="1">
        <v>44425</v>
      </c>
      <c r="D322" s="1" t="str">
        <f>TEXT(Table1[[#This Row],[Date Joined]],"YYYY")</f>
        <v>2021</v>
      </c>
      <c r="E322" t="s">
        <v>26</v>
      </c>
      <c r="F322" t="s">
        <v>525</v>
      </c>
      <c r="G322" t="s">
        <v>526</v>
      </c>
      <c r="H322" t="s">
        <v>516</v>
      </c>
      <c r="I322">
        <v>2011</v>
      </c>
      <c r="J322" t="e">
        <f t="shared" ref="J322:J385" si="5">VALUE(SUBSTITUTE(SUBSTITUTE(K322, "$", ""), "B", "")) * 1000000000</f>
        <v>#VALUE!</v>
      </c>
      <c r="K322" t="s">
        <v>1030</v>
      </c>
      <c r="L322" t="s">
        <v>1042</v>
      </c>
    </row>
    <row r="323" spans="1:12" x14ac:dyDescent="0.3">
      <c r="A323" t="s">
        <v>1043</v>
      </c>
      <c r="B323" t="s">
        <v>57</v>
      </c>
      <c r="C323" s="1">
        <v>43347</v>
      </c>
      <c r="D323" s="1" t="str">
        <f>TEXT(Table1[[#This Row],[Date Joined]],"YYYY")</f>
        <v>2018</v>
      </c>
      <c r="E323" t="s">
        <v>56</v>
      </c>
      <c r="F323" t="s">
        <v>87</v>
      </c>
      <c r="G323" t="s">
        <v>88</v>
      </c>
      <c r="H323" t="s">
        <v>15</v>
      </c>
      <c r="I323">
        <v>2016</v>
      </c>
      <c r="J323">
        <f t="shared" si="5"/>
        <v>1000000000</v>
      </c>
      <c r="K323" t="s">
        <v>145</v>
      </c>
      <c r="L323" t="s">
        <v>1044</v>
      </c>
    </row>
    <row r="324" spans="1:12" x14ac:dyDescent="0.3">
      <c r="A324" t="s">
        <v>1045</v>
      </c>
      <c r="B324" t="s">
        <v>57</v>
      </c>
      <c r="C324" s="1">
        <v>43738</v>
      </c>
      <c r="D324" s="1" t="str">
        <f>TEXT(Table1[[#This Row],[Date Joined]],"YYYY")</f>
        <v>2019</v>
      </c>
      <c r="E324" t="s">
        <v>44</v>
      </c>
      <c r="F324" t="s">
        <v>1046</v>
      </c>
      <c r="G324" t="s">
        <v>21</v>
      </c>
      <c r="H324" t="s">
        <v>22</v>
      </c>
      <c r="I324">
        <v>2014</v>
      </c>
      <c r="J324" t="e">
        <f t="shared" si="5"/>
        <v>#VALUE!</v>
      </c>
      <c r="K324" t="s">
        <v>920</v>
      </c>
      <c r="L324" t="s">
        <v>1047</v>
      </c>
    </row>
    <row r="325" spans="1:12" x14ac:dyDescent="0.3">
      <c r="A325" t="s">
        <v>1048</v>
      </c>
      <c r="B325" t="s">
        <v>57</v>
      </c>
      <c r="C325" s="1">
        <v>44307</v>
      </c>
      <c r="D325" s="1" t="str">
        <f>TEXT(Table1[[#This Row],[Date Joined]],"YYYY")</f>
        <v>2021</v>
      </c>
      <c r="E325" t="s">
        <v>44</v>
      </c>
      <c r="F325" t="s">
        <v>303</v>
      </c>
      <c r="G325" t="s">
        <v>21</v>
      </c>
      <c r="H325" t="s">
        <v>22</v>
      </c>
      <c r="I325">
        <v>2003</v>
      </c>
      <c r="J325" t="e">
        <f t="shared" si="5"/>
        <v>#VALUE!</v>
      </c>
      <c r="K325" t="s">
        <v>1049</v>
      </c>
      <c r="L325" t="s">
        <v>1050</v>
      </c>
    </row>
    <row r="326" spans="1:12" x14ac:dyDescent="0.3">
      <c r="A326" t="s">
        <v>1051</v>
      </c>
      <c r="B326" t="s">
        <v>57</v>
      </c>
      <c r="C326" s="1">
        <v>42493</v>
      </c>
      <c r="D326" s="1" t="str">
        <f>TEXT(Table1[[#This Row],[Date Joined]],"YYYY")</f>
        <v>2016</v>
      </c>
      <c r="E326" t="s">
        <v>86</v>
      </c>
      <c r="F326" t="s">
        <v>206</v>
      </c>
      <c r="G326" t="s">
        <v>21</v>
      </c>
      <c r="H326" t="s">
        <v>22</v>
      </c>
      <c r="I326">
        <v>2007</v>
      </c>
      <c r="J326" t="e">
        <f t="shared" si="5"/>
        <v>#VALUE!</v>
      </c>
      <c r="K326" t="s">
        <v>848</v>
      </c>
      <c r="L326" t="s">
        <v>1052</v>
      </c>
    </row>
    <row r="327" spans="1:12" x14ac:dyDescent="0.3">
      <c r="A327" t="s">
        <v>1053</v>
      </c>
      <c r="B327" t="s">
        <v>57</v>
      </c>
      <c r="C327" s="1">
        <v>44368</v>
      </c>
      <c r="D327" s="1" t="str">
        <f>TEXT(Table1[[#This Row],[Date Joined]],"YYYY")</f>
        <v>2021</v>
      </c>
      <c r="E327" t="s">
        <v>32</v>
      </c>
      <c r="G327" t="s">
        <v>223</v>
      </c>
      <c r="H327" t="s">
        <v>15</v>
      </c>
      <c r="I327">
        <v>2015</v>
      </c>
      <c r="J327" t="e">
        <f t="shared" si="5"/>
        <v>#VALUE!</v>
      </c>
      <c r="K327" t="s">
        <v>1054</v>
      </c>
      <c r="L327" t="s">
        <v>1055</v>
      </c>
    </row>
    <row r="328" spans="1:12" x14ac:dyDescent="0.3">
      <c r="A328" t="s">
        <v>1056</v>
      </c>
      <c r="B328" t="s">
        <v>57</v>
      </c>
      <c r="C328" s="1">
        <v>44545</v>
      </c>
      <c r="D328" s="1" t="str">
        <f>TEXT(Table1[[#This Row],[Date Joined]],"YYYY")</f>
        <v>2021</v>
      </c>
      <c r="E328" t="s">
        <v>32</v>
      </c>
      <c r="F328" t="s">
        <v>33</v>
      </c>
      <c r="G328" t="s">
        <v>21</v>
      </c>
      <c r="H328" t="s">
        <v>22</v>
      </c>
      <c r="I328">
        <v>2017</v>
      </c>
      <c r="J328" t="e">
        <f t="shared" si="5"/>
        <v>#VALUE!</v>
      </c>
      <c r="K328" t="s">
        <v>1057</v>
      </c>
      <c r="L328" t="s">
        <v>1058</v>
      </c>
    </row>
    <row r="329" spans="1:12" x14ac:dyDescent="0.3">
      <c r="A329" t="s">
        <v>1059</v>
      </c>
      <c r="B329" t="s">
        <v>57</v>
      </c>
      <c r="C329" s="1">
        <v>44266</v>
      </c>
      <c r="D329" s="1" t="str">
        <f>TEXT(Table1[[#This Row],[Date Joined]],"YYYY")</f>
        <v>2021</v>
      </c>
      <c r="E329" t="s">
        <v>32</v>
      </c>
      <c r="F329" t="s">
        <v>1060</v>
      </c>
      <c r="G329" t="s">
        <v>21</v>
      </c>
      <c r="H329" t="s">
        <v>22</v>
      </c>
      <c r="I329">
        <v>2017</v>
      </c>
      <c r="J329">
        <f t="shared" si="5"/>
        <v>1000000000</v>
      </c>
      <c r="K329" t="s">
        <v>145</v>
      </c>
      <c r="L329" t="s">
        <v>1061</v>
      </c>
    </row>
    <row r="330" spans="1:12" x14ac:dyDescent="0.3">
      <c r="A330" t="s">
        <v>1062</v>
      </c>
      <c r="B330" t="s">
        <v>57</v>
      </c>
      <c r="C330" s="1">
        <v>44222</v>
      </c>
      <c r="D330" s="1" t="str">
        <f>TEXT(Table1[[#This Row],[Date Joined]],"YYYY")</f>
        <v>2021</v>
      </c>
      <c r="E330" t="s">
        <v>44</v>
      </c>
      <c r="F330" t="s">
        <v>530</v>
      </c>
      <c r="G330" t="s">
        <v>21</v>
      </c>
      <c r="H330" t="s">
        <v>22</v>
      </c>
      <c r="I330">
        <v>2013</v>
      </c>
      <c r="J330" t="e">
        <f t="shared" si="5"/>
        <v>#VALUE!</v>
      </c>
      <c r="K330" t="s">
        <v>1063</v>
      </c>
      <c r="L330" t="s">
        <v>1064</v>
      </c>
    </row>
    <row r="331" spans="1:12" x14ac:dyDescent="0.3">
      <c r="A331" t="s">
        <v>1065</v>
      </c>
      <c r="B331" t="s">
        <v>57</v>
      </c>
      <c r="C331" s="1">
        <v>44398</v>
      </c>
      <c r="D331" s="1" t="str">
        <f>TEXT(Table1[[#This Row],[Date Joined]],"YYYY")</f>
        <v>2021</v>
      </c>
      <c r="E331" t="s">
        <v>128</v>
      </c>
      <c r="F331" t="s">
        <v>33</v>
      </c>
      <c r="G331" t="s">
        <v>21</v>
      </c>
      <c r="H331" t="s">
        <v>22</v>
      </c>
      <c r="I331">
        <v>2015</v>
      </c>
      <c r="J331" t="e">
        <f t="shared" si="5"/>
        <v>#VALUE!</v>
      </c>
      <c r="K331" t="s">
        <v>738</v>
      </c>
      <c r="L331" t="s">
        <v>1066</v>
      </c>
    </row>
    <row r="332" spans="1:12" x14ac:dyDescent="0.3">
      <c r="A332" t="s">
        <v>1067</v>
      </c>
      <c r="B332" t="s">
        <v>57</v>
      </c>
      <c r="C332" s="1">
        <v>43235</v>
      </c>
      <c r="D332" s="1" t="str">
        <f>TEXT(Table1[[#This Row],[Date Joined]],"YYYY")</f>
        <v>2018</v>
      </c>
      <c r="E332" t="s">
        <v>32</v>
      </c>
      <c r="F332" t="s">
        <v>203</v>
      </c>
      <c r="G332" t="s">
        <v>21</v>
      </c>
      <c r="H332" t="s">
        <v>22</v>
      </c>
      <c r="I332">
        <v>2013</v>
      </c>
      <c r="J332" t="e">
        <f t="shared" si="5"/>
        <v>#VALUE!</v>
      </c>
      <c r="K332" t="s">
        <v>1068</v>
      </c>
      <c r="L332" t="s">
        <v>1069</v>
      </c>
    </row>
    <row r="333" spans="1:12" x14ac:dyDescent="0.3">
      <c r="A333" t="s">
        <v>1070</v>
      </c>
      <c r="B333" t="s">
        <v>57</v>
      </c>
      <c r="C333" s="1">
        <v>43725</v>
      </c>
      <c r="D333" s="1" t="str">
        <f>TEXT(Table1[[#This Row],[Date Joined]],"YYYY")</f>
        <v>2019</v>
      </c>
      <c r="E333" t="s">
        <v>128</v>
      </c>
      <c r="F333" t="s">
        <v>1071</v>
      </c>
      <c r="G333" t="s">
        <v>52</v>
      </c>
      <c r="H333" t="s">
        <v>39</v>
      </c>
      <c r="I333">
        <v>2014</v>
      </c>
      <c r="J333" t="e">
        <f t="shared" si="5"/>
        <v>#VALUE!</v>
      </c>
      <c r="K333" t="s">
        <v>1072</v>
      </c>
      <c r="L333" t="s">
        <v>1073</v>
      </c>
    </row>
    <row r="334" spans="1:12" x14ac:dyDescent="0.3">
      <c r="A334" t="s">
        <v>1074</v>
      </c>
      <c r="B334" t="s">
        <v>57</v>
      </c>
      <c r="C334" s="1">
        <v>44405</v>
      </c>
      <c r="D334" s="1" t="str">
        <f>TEXT(Table1[[#This Row],[Date Joined]],"YYYY")</f>
        <v>2021</v>
      </c>
      <c r="E334" t="s">
        <v>44</v>
      </c>
      <c r="F334" t="s">
        <v>258</v>
      </c>
      <c r="G334" t="s">
        <v>190</v>
      </c>
      <c r="H334" t="s">
        <v>39</v>
      </c>
      <c r="I334">
        <v>2013</v>
      </c>
      <c r="J334" t="e">
        <f t="shared" si="5"/>
        <v>#VALUE!</v>
      </c>
      <c r="K334" t="s">
        <v>216</v>
      </c>
      <c r="L334" t="s">
        <v>1075</v>
      </c>
    </row>
    <row r="335" spans="1:12" x14ac:dyDescent="0.3">
      <c r="A335" t="s">
        <v>1076</v>
      </c>
      <c r="B335" t="s">
        <v>57</v>
      </c>
      <c r="C335" s="1">
        <v>44603</v>
      </c>
      <c r="D335" s="1" t="str">
        <f>TEXT(Table1[[#This Row],[Date Joined]],"YYYY")</f>
        <v>2022</v>
      </c>
      <c r="E335" t="s">
        <v>32</v>
      </c>
      <c r="F335" t="s">
        <v>1077</v>
      </c>
      <c r="G335" t="s">
        <v>21</v>
      </c>
      <c r="H335" t="s">
        <v>22</v>
      </c>
      <c r="I335">
        <v>2008</v>
      </c>
      <c r="J335" t="e">
        <f t="shared" si="5"/>
        <v>#VALUE!</v>
      </c>
      <c r="K335" t="s">
        <v>268</v>
      </c>
      <c r="L335" t="s">
        <v>1078</v>
      </c>
    </row>
    <row r="336" spans="1:12" x14ac:dyDescent="0.3">
      <c r="A336" t="s">
        <v>1079</v>
      </c>
      <c r="B336" t="s">
        <v>57</v>
      </c>
      <c r="C336" s="1">
        <v>43523</v>
      </c>
      <c r="D336" s="1" t="str">
        <f>TEXT(Table1[[#This Row],[Date Joined]],"YYYY")</f>
        <v>2019</v>
      </c>
      <c r="E336" t="s">
        <v>56</v>
      </c>
      <c r="F336" t="s">
        <v>554</v>
      </c>
      <c r="G336" t="s">
        <v>88</v>
      </c>
      <c r="H336" t="s">
        <v>15</v>
      </c>
      <c r="I336">
        <v>2011</v>
      </c>
      <c r="J336">
        <f t="shared" si="5"/>
        <v>1000000000</v>
      </c>
      <c r="K336" t="s">
        <v>145</v>
      </c>
      <c r="L336" t="s">
        <v>1080</v>
      </c>
    </row>
    <row r="337" spans="1:12" x14ac:dyDescent="0.3">
      <c r="A337" t="s">
        <v>1081</v>
      </c>
      <c r="B337" t="s">
        <v>57</v>
      </c>
      <c r="C337" s="1">
        <v>43664</v>
      </c>
      <c r="D337" s="1" t="str">
        <f>TEXT(Table1[[#This Row],[Date Joined]],"YYYY")</f>
        <v>2019</v>
      </c>
      <c r="E337" t="s">
        <v>172</v>
      </c>
      <c r="F337" t="s">
        <v>189</v>
      </c>
      <c r="G337" t="s">
        <v>190</v>
      </c>
      <c r="H337" t="s">
        <v>39</v>
      </c>
      <c r="I337">
        <v>2013</v>
      </c>
      <c r="J337">
        <f t="shared" si="5"/>
        <v>1000000000</v>
      </c>
      <c r="K337" t="s">
        <v>145</v>
      </c>
      <c r="L337" t="s">
        <v>1082</v>
      </c>
    </row>
    <row r="338" spans="1:12" x14ac:dyDescent="0.3">
      <c r="A338" t="s">
        <v>1083</v>
      </c>
      <c r="B338" t="s">
        <v>57</v>
      </c>
      <c r="C338" s="1">
        <v>44264</v>
      </c>
      <c r="D338" s="1" t="str">
        <f>TEXT(Table1[[#This Row],[Date Joined]],"YYYY")</f>
        <v>2021</v>
      </c>
      <c r="E338" t="s">
        <v>32</v>
      </c>
      <c r="F338" t="s">
        <v>33</v>
      </c>
      <c r="G338" t="s">
        <v>21</v>
      </c>
      <c r="H338" t="s">
        <v>22</v>
      </c>
      <c r="I338">
        <v>2016</v>
      </c>
      <c r="J338" t="e">
        <f t="shared" si="5"/>
        <v>#VALUE!</v>
      </c>
      <c r="K338" t="s">
        <v>1084</v>
      </c>
      <c r="L338" t="s">
        <v>1085</v>
      </c>
    </row>
    <row r="339" spans="1:12" x14ac:dyDescent="0.3">
      <c r="A339" t="s">
        <v>1086</v>
      </c>
      <c r="B339" t="s">
        <v>57</v>
      </c>
      <c r="C339" s="1">
        <v>44154</v>
      </c>
      <c r="D339" s="1" t="str">
        <f>TEXT(Table1[[#This Row],[Date Joined]],"YYYY")</f>
        <v>2020</v>
      </c>
      <c r="E339" t="s">
        <v>251</v>
      </c>
      <c r="F339" t="s">
        <v>132</v>
      </c>
      <c r="G339" t="s">
        <v>21</v>
      </c>
      <c r="H339" t="s">
        <v>22</v>
      </c>
      <c r="I339">
        <v>2013</v>
      </c>
      <c r="J339" t="e">
        <f t="shared" si="5"/>
        <v>#VALUE!</v>
      </c>
      <c r="K339" t="s">
        <v>1087</v>
      </c>
      <c r="L339" t="s">
        <v>1088</v>
      </c>
    </row>
    <row r="340" spans="1:12" x14ac:dyDescent="0.3">
      <c r="A340" t="s">
        <v>1089</v>
      </c>
      <c r="B340" t="s">
        <v>57</v>
      </c>
      <c r="C340" s="1">
        <v>44280</v>
      </c>
      <c r="D340" s="1" t="str">
        <f>TEXT(Table1[[#This Row],[Date Joined]],"YYYY")</f>
        <v>2021</v>
      </c>
      <c r="E340" t="s">
        <v>44</v>
      </c>
      <c r="F340" t="s">
        <v>132</v>
      </c>
      <c r="G340" t="s">
        <v>21</v>
      </c>
      <c r="H340" t="s">
        <v>22</v>
      </c>
      <c r="I340">
        <v>2014</v>
      </c>
      <c r="J340" t="e">
        <f t="shared" si="5"/>
        <v>#VALUE!</v>
      </c>
      <c r="K340" t="s">
        <v>753</v>
      </c>
      <c r="L340" t="s">
        <v>1090</v>
      </c>
    </row>
    <row r="341" spans="1:12" x14ac:dyDescent="0.3">
      <c r="A341" t="s">
        <v>1091</v>
      </c>
      <c r="B341" t="s">
        <v>57</v>
      </c>
      <c r="C341" s="1">
        <v>44293</v>
      </c>
      <c r="D341" s="1" t="str">
        <f>TEXT(Table1[[#This Row],[Date Joined]],"YYYY")</f>
        <v>2021</v>
      </c>
      <c r="E341" t="s">
        <v>32</v>
      </c>
      <c r="F341" t="s">
        <v>87</v>
      </c>
      <c r="G341" t="s">
        <v>88</v>
      </c>
      <c r="H341" t="s">
        <v>15</v>
      </c>
      <c r="I341">
        <v>2017</v>
      </c>
      <c r="J341" t="e">
        <f t="shared" si="5"/>
        <v>#VALUE!</v>
      </c>
      <c r="K341" t="s">
        <v>1092</v>
      </c>
      <c r="L341" t="s">
        <v>1093</v>
      </c>
    </row>
    <row r="342" spans="1:12" x14ac:dyDescent="0.3">
      <c r="A342" t="s">
        <v>1094</v>
      </c>
      <c r="B342" t="s">
        <v>57</v>
      </c>
      <c r="C342" s="1">
        <v>44574</v>
      </c>
      <c r="D342" s="1" t="str">
        <f>TEXT(Table1[[#This Row],[Date Joined]],"YYYY")</f>
        <v>2022</v>
      </c>
      <c r="E342" t="s">
        <v>32</v>
      </c>
      <c r="F342" t="s">
        <v>33</v>
      </c>
      <c r="G342" t="s">
        <v>21</v>
      </c>
      <c r="H342" t="s">
        <v>22</v>
      </c>
      <c r="I342">
        <v>2017</v>
      </c>
      <c r="J342" t="e">
        <f t="shared" si="5"/>
        <v>#VALUE!</v>
      </c>
      <c r="K342" t="s">
        <v>452</v>
      </c>
      <c r="L342" t="s">
        <v>1095</v>
      </c>
    </row>
    <row r="343" spans="1:12" x14ac:dyDescent="0.3">
      <c r="A343" t="s">
        <v>1096</v>
      </c>
      <c r="B343" t="s">
        <v>57</v>
      </c>
      <c r="C343" s="1">
        <v>43761</v>
      </c>
      <c r="D343" s="1" t="str">
        <f>TEXT(Table1[[#This Row],[Date Joined]],"YYYY")</f>
        <v>2019</v>
      </c>
      <c r="E343" t="s">
        <v>26</v>
      </c>
      <c r="F343" t="s">
        <v>1097</v>
      </c>
      <c r="G343" t="s">
        <v>14</v>
      </c>
      <c r="H343" t="s">
        <v>15</v>
      </c>
      <c r="I343">
        <v>2014</v>
      </c>
      <c r="J343" t="e">
        <f t="shared" si="5"/>
        <v>#VALUE!</v>
      </c>
      <c r="K343" t="s">
        <v>1098</v>
      </c>
      <c r="L343" t="s">
        <v>1099</v>
      </c>
    </row>
    <row r="344" spans="1:12" x14ac:dyDescent="0.3">
      <c r="A344" t="s">
        <v>1100</v>
      </c>
      <c r="B344" t="s">
        <v>57</v>
      </c>
      <c r="C344" s="1">
        <v>44278</v>
      </c>
      <c r="D344" s="1" t="str">
        <f>TEXT(Table1[[#This Row],[Date Joined]],"YYYY")</f>
        <v>2021</v>
      </c>
      <c r="E344" t="s">
        <v>44</v>
      </c>
      <c r="F344" t="s">
        <v>33</v>
      </c>
      <c r="G344" t="s">
        <v>21</v>
      </c>
      <c r="H344" t="s">
        <v>22</v>
      </c>
      <c r="I344">
        <v>2015</v>
      </c>
      <c r="J344" t="e">
        <f t="shared" si="5"/>
        <v>#VALUE!</v>
      </c>
      <c r="K344" t="s">
        <v>1101</v>
      </c>
      <c r="L344" t="s">
        <v>1102</v>
      </c>
    </row>
    <row r="345" spans="1:12" x14ac:dyDescent="0.3">
      <c r="A345" t="s">
        <v>1103</v>
      </c>
      <c r="B345" t="s">
        <v>57</v>
      </c>
      <c r="C345" s="1">
        <v>44418</v>
      </c>
      <c r="D345" s="1" t="str">
        <f>TEXT(Table1[[#This Row],[Date Joined]],"YYYY")</f>
        <v>2021</v>
      </c>
      <c r="E345" t="s">
        <v>44</v>
      </c>
      <c r="F345" t="s">
        <v>395</v>
      </c>
      <c r="G345" t="s">
        <v>21</v>
      </c>
      <c r="H345" t="s">
        <v>22</v>
      </c>
      <c r="I345">
        <v>2014</v>
      </c>
      <c r="J345" t="e">
        <f t="shared" si="5"/>
        <v>#VALUE!</v>
      </c>
      <c r="K345" t="s">
        <v>1104</v>
      </c>
      <c r="L345" t="s">
        <v>1105</v>
      </c>
    </row>
    <row r="346" spans="1:12" x14ac:dyDescent="0.3">
      <c r="A346" t="s">
        <v>1106</v>
      </c>
      <c r="B346" t="s">
        <v>57</v>
      </c>
      <c r="C346" s="1">
        <v>44376</v>
      </c>
      <c r="D346" s="1" t="str">
        <f>TEXT(Table1[[#This Row],[Date Joined]],"YYYY")</f>
        <v>2021</v>
      </c>
      <c r="E346" t="s">
        <v>44</v>
      </c>
      <c r="F346" t="s">
        <v>1107</v>
      </c>
      <c r="G346" t="s">
        <v>21</v>
      </c>
      <c r="H346" t="s">
        <v>22</v>
      </c>
      <c r="I346">
        <v>2010</v>
      </c>
      <c r="J346" t="e">
        <f t="shared" si="5"/>
        <v>#VALUE!</v>
      </c>
      <c r="K346" t="s">
        <v>1108</v>
      </c>
      <c r="L346" t="s">
        <v>1109</v>
      </c>
    </row>
    <row r="347" spans="1:12" x14ac:dyDescent="0.3">
      <c r="A347" t="s">
        <v>1110</v>
      </c>
      <c r="B347" t="s">
        <v>57</v>
      </c>
      <c r="C347" s="1">
        <v>44300</v>
      </c>
      <c r="D347" s="1" t="str">
        <f>TEXT(Table1[[#This Row],[Date Joined]],"YYYY")</f>
        <v>2021</v>
      </c>
      <c r="E347" t="s">
        <v>86</v>
      </c>
      <c r="F347" t="s">
        <v>33</v>
      </c>
      <c r="G347" t="s">
        <v>21</v>
      </c>
      <c r="H347" t="s">
        <v>22</v>
      </c>
      <c r="I347">
        <v>2015</v>
      </c>
      <c r="J347" t="e">
        <f t="shared" si="5"/>
        <v>#VALUE!</v>
      </c>
      <c r="K347" t="s">
        <v>1111</v>
      </c>
      <c r="L347" t="s">
        <v>1112</v>
      </c>
    </row>
    <row r="348" spans="1:12" x14ac:dyDescent="0.3">
      <c r="A348" t="s">
        <v>1113</v>
      </c>
      <c r="B348" t="s">
        <v>57</v>
      </c>
      <c r="C348" s="1">
        <v>43928</v>
      </c>
      <c r="D348" s="1" t="str">
        <f>TEXT(Table1[[#This Row],[Date Joined]],"YYYY")</f>
        <v>2020</v>
      </c>
      <c r="E348" t="s">
        <v>44</v>
      </c>
      <c r="F348" t="s">
        <v>1114</v>
      </c>
      <c r="G348" t="s">
        <v>21</v>
      </c>
      <c r="H348" t="s">
        <v>22</v>
      </c>
      <c r="I348">
        <v>2014</v>
      </c>
      <c r="J348" t="e">
        <f t="shared" si="5"/>
        <v>#VALUE!</v>
      </c>
      <c r="K348" t="s">
        <v>1115</v>
      </c>
      <c r="L348" t="s">
        <v>1116</v>
      </c>
    </row>
    <row r="349" spans="1:12" x14ac:dyDescent="0.3">
      <c r="A349" t="s">
        <v>1117</v>
      </c>
      <c r="B349" t="s">
        <v>57</v>
      </c>
      <c r="C349" s="1">
        <v>44390</v>
      </c>
      <c r="D349" s="1" t="str">
        <f>TEXT(Table1[[#This Row],[Date Joined]],"YYYY")</f>
        <v>2021</v>
      </c>
      <c r="E349" t="s">
        <v>32</v>
      </c>
      <c r="F349" t="s">
        <v>33</v>
      </c>
      <c r="G349" t="s">
        <v>21</v>
      </c>
      <c r="H349" t="s">
        <v>22</v>
      </c>
      <c r="I349">
        <v>2016</v>
      </c>
      <c r="J349" t="e">
        <f t="shared" si="5"/>
        <v>#VALUE!</v>
      </c>
      <c r="K349" t="s">
        <v>910</v>
      </c>
      <c r="L349" t="s">
        <v>1118</v>
      </c>
    </row>
    <row r="350" spans="1:12" x14ac:dyDescent="0.3">
      <c r="A350" t="s">
        <v>1119</v>
      </c>
      <c r="B350" t="s">
        <v>57</v>
      </c>
      <c r="C350" s="1">
        <v>43452</v>
      </c>
      <c r="D350" s="1" t="str">
        <f>TEXT(Table1[[#This Row],[Date Joined]],"YYYY")</f>
        <v>2018</v>
      </c>
      <c r="E350" t="s">
        <v>44</v>
      </c>
      <c r="F350" t="s">
        <v>156</v>
      </c>
      <c r="G350" t="s">
        <v>21</v>
      </c>
      <c r="H350" t="s">
        <v>22</v>
      </c>
      <c r="I350">
        <v>2010</v>
      </c>
      <c r="J350" t="e">
        <f t="shared" si="5"/>
        <v>#VALUE!</v>
      </c>
      <c r="K350" t="s">
        <v>133</v>
      </c>
      <c r="L350" t="s">
        <v>1120</v>
      </c>
    </row>
    <row r="351" spans="1:12" x14ac:dyDescent="0.3">
      <c r="A351" t="s">
        <v>1121</v>
      </c>
      <c r="B351" t="s">
        <v>57</v>
      </c>
      <c r="C351" s="1">
        <v>44473</v>
      </c>
      <c r="D351" s="1" t="str">
        <f>TEXT(Table1[[#This Row],[Date Joined]],"YYYY")</f>
        <v>2021</v>
      </c>
      <c r="E351" t="s">
        <v>44</v>
      </c>
      <c r="F351" t="s">
        <v>1122</v>
      </c>
      <c r="G351" t="s">
        <v>1123</v>
      </c>
      <c r="H351" t="s">
        <v>15</v>
      </c>
      <c r="I351">
        <v>2019</v>
      </c>
      <c r="J351" t="e">
        <f t="shared" si="5"/>
        <v>#VALUE!</v>
      </c>
      <c r="K351" t="s">
        <v>1124</v>
      </c>
      <c r="L351" t="s">
        <v>1125</v>
      </c>
    </row>
    <row r="352" spans="1:12" x14ac:dyDescent="0.3">
      <c r="A352" t="s">
        <v>1126</v>
      </c>
      <c r="B352" t="s">
        <v>57</v>
      </c>
      <c r="C352" s="1">
        <v>43040</v>
      </c>
      <c r="D352" s="1" t="str">
        <f>TEXT(Table1[[#This Row],[Date Joined]],"YYYY")</f>
        <v>2017</v>
      </c>
      <c r="E352" t="s">
        <v>26</v>
      </c>
      <c r="F352" t="s">
        <v>369</v>
      </c>
      <c r="G352" t="s">
        <v>14</v>
      </c>
      <c r="H352" t="s">
        <v>15</v>
      </c>
      <c r="I352">
        <v>2012</v>
      </c>
      <c r="J352">
        <f t="shared" si="5"/>
        <v>1000000000</v>
      </c>
      <c r="K352" t="s">
        <v>145</v>
      </c>
      <c r="L352" t="s">
        <v>1127</v>
      </c>
    </row>
    <row r="353" spans="1:12" x14ac:dyDescent="0.3">
      <c r="A353" t="s">
        <v>1128</v>
      </c>
      <c r="B353" t="s">
        <v>57</v>
      </c>
      <c r="C353" s="1">
        <v>44483</v>
      </c>
      <c r="D353" s="1" t="str">
        <f>TEXT(Table1[[#This Row],[Date Joined]],"YYYY")</f>
        <v>2021</v>
      </c>
      <c r="E353" t="s">
        <v>32</v>
      </c>
      <c r="F353" t="s">
        <v>1129</v>
      </c>
      <c r="G353" t="s">
        <v>21</v>
      </c>
      <c r="H353" t="s">
        <v>22</v>
      </c>
      <c r="I353">
        <v>2011</v>
      </c>
      <c r="J353" t="e">
        <f t="shared" si="5"/>
        <v>#VALUE!</v>
      </c>
      <c r="K353" t="s">
        <v>1130</v>
      </c>
      <c r="L353" t="s">
        <v>1131</v>
      </c>
    </row>
    <row r="354" spans="1:12" x14ac:dyDescent="0.3">
      <c r="A354" t="s">
        <v>1132</v>
      </c>
      <c r="B354" t="s">
        <v>57</v>
      </c>
      <c r="C354" s="1">
        <v>42736</v>
      </c>
      <c r="D354" s="1" t="str">
        <f>TEXT(Table1[[#This Row],[Date Joined]],"YYYY")</f>
        <v>2017</v>
      </c>
      <c r="E354" t="s">
        <v>199</v>
      </c>
      <c r="F354" t="s">
        <v>92</v>
      </c>
      <c r="G354" t="s">
        <v>93</v>
      </c>
      <c r="H354" t="s">
        <v>15</v>
      </c>
      <c r="I354">
        <v>2012</v>
      </c>
      <c r="J354">
        <f t="shared" si="5"/>
        <v>1000000000</v>
      </c>
      <c r="K354" t="s">
        <v>145</v>
      </c>
      <c r="L354" t="s">
        <v>1133</v>
      </c>
    </row>
    <row r="355" spans="1:12" x14ac:dyDescent="0.3">
      <c r="A355" t="s">
        <v>1134</v>
      </c>
      <c r="B355" t="s">
        <v>57</v>
      </c>
      <c r="C355" s="1">
        <v>43529</v>
      </c>
      <c r="D355" s="1" t="str">
        <f>TEXT(Table1[[#This Row],[Date Joined]],"YYYY")</f>
        <v>2019</v>
      </c>
      <c r="E355" t="s">
        <v>32</v>
      </c>
      <c r="F355" t="s">
        <v>258</v>
      </c>
      <c r="G355" t="s">
        <v>190</v>
      </c>
      <c r="H355" t="s">
        <v>39</v>
      </c>
      <c r="I355">
        <v>2014</v>
      </c>
      <c r="J355" t="e">
        <f t="shared" si="5"/>
        <v>#VALUE!</v>
      </c>
      <c r="K355" t="s">
        <v>1135</v>
      </c>
      <c r="L355" t="s">
        <v>1136</v>
      </c>
    </row>
    <row r="356" spans="1:12" x14ac:dyDescent="0.3">
      <c r="A356" t="s">
        <v>1137</v>
      </c>
      <c r="B356" t="s">
        <v>57</v>
      </c>
      <c r="C356" s="1">
        <v>43804</v>
      </c>
      <c r="D356" s="1" t="str">
        <f>TEXT(Table1[[#This Row],[Date Joined]],"YYYY")</f>
        <v>2019</v>
      </c>
      <c r="E356" t="s">
        <v>19</v>
      </c>
      <c r="F356" t="s">
        <v>525</v>
      </c>
      <c r="G356" t="s">
        <v>526</v>
      </c>
      <c r="H356" t="s">
        <v>516</v>
      </c>
      <c r="I356">
        <v>2011</v>
      </c>
      <c r="J356" t="e">
        <f t="shared" si="5"/>
        <v>#VALUE!</v>
      </c>
      <c r="K356" t="s">
        <v>1138</v>
      </c>
      <c r="L356" t="s">
        <v>1139</v>
      </c>
    </row>
    <row r="357" spans="1:12" x14ac:dyDescent="0.3">
      <c r="A357" t="s">
        <v>1140</v>
      </c>
      <c r="B357" t="s">
        <v>28</v>
      </c>
      <c r="C357" s="1">
        <v>44453</v>
      </c>
      <c r="D357" s="1" t="str">
        <f>TEXT(Table1[[#This Row],[Date Joined]],"YYYY")</f>
        <v>2021</v>
      </c>
      <c r="E357" t="s">
        <v>44</v>
      </c>
      <c r="F357" t="s">
        <v>1141</v>
      </c>
      <c r="G357" t="s">
        <v>21</v>
      </c>
      <c r="H357" t="s">
        <v>22</v>
      </c>
      <c r="I357">
        <v>2017</v>
      </c>
      <c r="J357" t="e">
        <f t="shared" si="5"/>
        <v>#VALUE!</v>
      </c>
      <c r="K357" t="s">
        <v>1142</v>
      </c>
      <c r="L357" t="s">
        <v>1143</v>
      </c>
    </row>
    <row r="358" spans="1:12" x14ac:dyDescent="0.3">
      <c r="A358" t="s">
        <v>1144</v>
      </c>
      <c r="B358" t="s">
        <v>28</v>
      </c>
      <c r="C358" s="1">
        <v>43549</v>
      </c>
      <c r="D358" s="1" t="str">
        <f>TEXT(Table1[[#This Row],[Date Joined]],"YYYY")</f>
        <v>2019</v>
      </c>
      <c r="E358" t="s">
        <v>32</v>
      </c>
      <c r="F358" t="s">
        <v>13</v>
      </c>
      <c r="G358" t="s">
        <v>14</v>
      </c>
      <c r="H358" t="s">
        <v>15</v>
      </c>
      <c r="I358">
        <v>2015</v>
      </c>
      <c r="J358" t="e">
        <f t="shared" si="5"/>
        <v>#VALUE!</v>
      </c>
      <c r="K358" t="s">
        <v>1145</v>
      </c>
      <c r="L358" t="s">
        <v>1146</v>
      </c>
    </row>
    <row r="359" spans="1:12" x14ac:dyDescent="0.3">
      <c r="A359" t="s">
        <v>1147</v>
      </c>
      <c r="B359" t="s">
        <v>28</v>
      </c>
      <c r="C359" s="1">
        <v>44656</v>
      </c>
      <c r="D359" s="1" t="str">
        <f>TEXT(Table1[[#This Row],[Date Joined]],"YYYY")</f>
        <v>2022</v>
      </c>
      <c r="E359" t="s">
        <v>32</v>
      </c>
      <c r="F359" t="s">
        <v>33</v>
      </c>
      <c r="G359" t="s">
        <v>21</v>
      </c>
      <c r="H359" t="s">
        <v>22</v>
      </c>
      <c r="I359">
        <v>2018</v>
      </c>
      <c r="J359" t="e">
        <f t="shared" si="5"/>
        <v>#VALUE!</v>
      </c>
      <c r="K359" t="s">
        <v>1148</v>
      </c>
      <c r="L359" t="s">
        <v>1149</v>
      </c>
    </row>
    <row r="360" spans="1:12" x14ac:dyDescent="0.3">
      <c r="A360" t="s">
        <v>1150</v>
      </c>
      <c r="B360" t="s">
        <v>28</v>
      </c>
      <c r="C360" s="1">
        <v>44348</v>
      </c>
      <c r="D360" s="1" t="str">
        <f>TEXT(Table1[[#This Row],[Date Joined]],"YYYY")</f>
        <v>2021</v>
      </c>
      <c r="E360" t="s">
        <v>32</v>
      </c>
      <c r="F360" t="s">
        <v>51</v>
      </c>
      <c r="G360" t="s">
        <v>52</v>
      </c>
      <c r="H360" t="s">
        <v>39</v>
      </c>
      <c r="I360">
        <v>2012</v>
      </c>
      <c r="J360" t="e">
        <f t="shared" si="5"/>
        <v>#VALUE!</v>
      </c>
      <c r="K360" t="s">
        <v>654</v>
      </c>
      <c r="L360" t="s">
        <v>1151</v>
      </c>
    </row>
    <row r="361" spans="1:12" x14ac:dyDescent="0.3">
      <c r="A361" t="s">
        <v>1152</v>
      </c>
      <c r="B361" t="s">
        <v>28</v>
      </c>
      <c r="C361" s="1">
        <v>43453</v>
      </c>
      <c r="D361" s="1" t="str">
        <f>TEXT(Table1[[#This Row],[Date Joined]],"YYYY")</f>
        <v>2018</v>
      </c>
      <c r="E361" t="s">
        <v>264</v>
      </c>
      <c r="F361" t="s">
        <v>1071</v>
      </c>
      <c r="G361" t="s">
        <v>21</v>
      </c>
      <c r="H361" t="s">
        <v>22</v>
      </c>
      <c r="I361">
        <v>2010</v>
      </c>
      <c r="J361" t="e">
        <f t="shared" si="5"/>
        <v>#VALUE!</v>
      </c>
      <c r="K361" t="s">
        <v>569</v>
      </c>
      <c r="L361" t="s">
        <v>1153</v>
      </c>
    </row>
    <row r="362" spans="1:12" x14ac:dyDescent="0.3">
      <c r="A362" t="s">
        <v>1154</v>
      </c>
      <c r="B362" t="s">
        <v>28</v>
      </c>
      <c r="C362" s="1">
        <v>43525</v>
      </c>
      <c r="D362" s="1" t="str">
        <f>TEXT(Table1[[#This Row],[Date Joined]],"YYYY")</f>
        <v>2019</v>
      </c>
      <c r="E362" t="s">
        <v>26</v>
      </c>
      <c r="F362" t="s">
        <v>1155</v>
      </c>
      <c r="G362" t="s">
        <v>14</v>
      </c>
      <c r="H362" t="s">
        <v>15</v>
      </c>
      <c r="I362">
        <v>1995</v>
      </c>
      <c r="J362" t="e">
        <f t="shared" si="5"/>
        <v>#VALUE!</v>
      </c>
      <c r="K362" t="s">
        <v>1156</v>
      </c>
      <c r="L362" t="s">
        <v>1157</v>
      </c>
    </row>
    <row r="363" spans="1:12" x14ac:dyDescent="0.3">
      <c r="A363" t="s">
        <v>1158</v>
      </c>
      <c r="B363" t="s">
        <v>28</v>
      </c>
      <c r="C363" s="1">
        <v>44454</v>
      </c>
      <c r="D363" s="1" t="str">
        <f>TEXT(Table1[[#This Row],[Date Joined]],"YYYY")</f>
        <v>2021</v>
      </c>
      <c r="E363" t="s">
        <v>32</v>
      </c>
      <c r="F363" t="s">
        <v>203</v>
      </c>
      <c r="G363" t="s">
        <v>21</v>
      </c>
      <c r="H363" t="s">
        <v>22</v>
      </c>
      <c r="I363">
        <v>2000</v>
      </c>
      <c r="J363" t="e">
        <f t="shared" si="5"/>
        <v>#VALUE!</v>
      </c>
      <c r="K363" t="s">
        <v>1159</v>
      </c>
      <c r="L363" t="s">
        <v>1160</v>
      </c>
    </row>
    <row r="364" spans="1:12" x14ac:dyDescent="0.3">
      <c r="A364" t="s">
        <v>1161</v>
      </c>
      <c r="B364" t="s">
        <v>28</v>
      </c>
      <c r="C364" s="1">
        <v>42787</v>
      </c>
      <c r="D364" s="1" t="str">
        <f>TEXT(Table1[[#This Row],[Date Joined]],"YYYY")</f>
        <v>2017</v>
      </c>
      <c r="E364" t="s">
        <v>32</v>
      </c>
      <c r="F364" t="s">
        <v>369</v>
      </c>
      <c r="G364" t="s">
        <v>14</v>
      </c>
      <c r="H364" t="s">
        <v>15</v>
      </c>
      <c r="I364">
        <v>2014</v>
      </c>
      <c r="J364" t="e">
        <f t="shared" si="5"/>
        <v>#VALUE!</v>
      </c>
      <c r="K364" t="s">
        <v>1162</v>
      </c>
      <c r="L364" t="s">
        <v>1163</v>
      </c>
    </row>
    <row r="365" spans="1:12" x14ac:dyDescent="0.3">
      <c r="A365" t="s">
        <v>1164</v>
      </c>
      <c r="B365" t="s">
        <v>28</v>
      </c>
      <c r="C365" s="1">
        <v>43038</v>
      </c>
      <c r="D365" s="1" t="str">
        <f>TEXT(Table1[[#This Row],[Date Joined]],"YYYY")</f>
        <v>2017</v>
      </c>
      <c r="E365" t="s">
        <v>86</v>
      </c>
      <c r="F365" t="s">
        <v>97</v>
      </c>
      <c r="G365" t="s">
        <v>14</v>
      </c>
      <c r="H365" t="s">
        <v>15</v>
      </c>
      <c r="I365">
        <v>2014</v>
      </c>
      <c r="J365" t="e">
        <f t="shared" si="5"/>
        <v>#VALUE!</v>
      </c>
      <c r="K365" t="s">
        <v>1165</v>
      </c>
      <c r="L365" t="s">
        <v>1166</v>
      </c>
    </row>
    <row r="366" spans="1:12" x14ac:dyDescent="0.3">
      <c r="A366" t="s">
        <v>1167</v>
      </c>
      <c r="B366" t="s">
        <v>28</v>
      </c>
      <c r="C366" s="1">
        <v>43497</v>
      </c>
      <c r="D366" s="1" t="str">
        <f>TEXT(Table1[[#This Row],[Date Joined]],"YYYY")</f>
        <v>2019</v>
      </c>
      <c r="E366" t="s">
        <v>26</v>
      </c>
      <c r="F366" t="s">
        <v>97</v>
      </c>
      <c r="G366" t="s">
        <v>14</v>
      </c>
      <c r="H366" t="s">
        <v>15</v>
      </c>
      <c r="I366">
        <v>2015</v>
      </c>
      <c r="J366" t="e">
        <f t="shared" si="5"/>
        <v>#VALUE!</v>
      </c>
      <c r="K366" t="s">
        <v>1168</v>
      </c>
      <c r="L366" t="s">
        <v>1169</v>
      </c>
    </row>
    <row r="367" spans="1:12" x14ac:dyDescent="0.3">
      <c r="A367" t="s">
        <v>1170</v>
      </c>
      <c r="B367" t="s">
        <v>28</v>
      </c>
      <c r="C367" s="1">
        <v>43570</v>
      </c>
      <c r="D367" s="1" t="str">
        <f>TEXT(Table1[[#This Row],[Date Joined]],"YYYY")</f>
        <v>2019</v>
      </c>
      <c r="E367" t="s">
        <v>172</v>
      </c>
      <c r="F367" t="s">
        <v>97</v>
      </c>
      <c r="G367" t="s">
        <v>14</v>
      </c>
      <c r="H367" t="s">
        <v>15</v>
      </c>
      <c r="I367">
        <v>2015</v>
      </c>
      <c r="J367">
        <f t="shared" si="5"/>
        <v>1000000000</v>
      </c>
      <c r="K367" t="s">
        <v>145</v>
      </c>
      <c r="L367" t="s">
        <v>1171</v>
      </c>
    </row>
    <row r="368" spans="1:12" x14ac:dyDescent="0.3">
      <c r="A368" t="s">
        <v>1172</v>
      </c>
      <c r="B368" t="s">
        <v>28</v>
      </c>
      <c r="C368" s="1">
        <v>44234</v>
      </c>
      <c r="D368" s="1" t="str">
        <f>TEXT(Table1[[#This Row],[Date Joined]],"YYYY")</f>
        <v>2021</v>
      </c>
      <c r="E368" t="s">
        <v>86</v>
      </c>
      <c r="F368" t="s">
        <v>13</v>
      </c>
      <c r="G368" t="s">
        <v>14</v>
      </c>
      <c r="H368" t="s">
        <v>15</v>
      </c>
      <c r="I368">
        <v>2015</v>
      </c>
      <c r="J368" t="e">
        <f t="shared" si="5"/>
        <v>#VALUE!</v>
      </c>
      <c r="K368" t="s">
        <v>1173</v>
      </c>
      <c r="L368" t="s">
        <v>1174</v>
      </c>
    </row>
    <row r="369" spans="1:12" x14ac:dyDescent="0.3">
      <c r="A369" t="s">
        <v>1175</v>
      </c>
      <c r="B369" t="s">
        <v>28</v>
      </c>
      <c r="C369" s="1">
        <v>44044</v>
      </c>
      <c r="D369" s="1" t="str">
        <f>TEXT(Table1[[#This Row],[Date Joined]],"YYYY")</f>
        <v>2020</v>
      </c>
      <c r="E369" t="s">
        <v>12</v>
      </c>
      <c r="F369" t="s">
        <v>97</v>
      </c>
      <c r="G369" t="s">
        <v>14</v>
      </c>
      <c r="H369" t="s">
        <v>15</v>
      </c>
      <c r="I369">
        <v>2013</v>
      </c>
      <c r="J369" t="e">
        <f t="shared" si="5"/>
        <v>#VALUE!</v>
      </c>
      <c r="K369" t="s">
        <v>1176</v>
      </c>
      <c r="L369" t="s">
        <v>1177</v>
      </c>
    </row>
    <row r="370" spans="1:12" x14ac:dyDescent="0.3">
      <c r="A370" t="s">
        <v>1178</v>
      </c>
      <c r="B370" t="s">
        <v>28</v>
      </c>
      <c r="C370" s="1">
        <v>44571</v>
      </c>
      <c r="D370" s="1" t="str">
        <f>TEXT(Table1[[#This Row],[Date Joined]],"YYYY")</f>
        <v>2022</v>
      </c>
      <c r="E370" t="s">
        <v>26</v>
      </c>
      <c r="F370" t="s">
        <v>132</v>
      </c>
      <c r="G370" t="s">
        <v>21</v>
      </c>
      <c r="H370" t="s">
        <v>22</v>
      </c>
      <c r="I370">
        <v>2018</v>
      </c>
      <c r="J370" t="e">
        <f t="shared" si="5"/>
        <v>#VALUE!</v>
      </c>
      <c r="K370" t="s">
        <v>1179</v>
      </c>
      <c r="L370" t="s">
        <v>1180</v>
      </c>
    </row>
    <row r="371" spans="1:12" x14ac:dyDescent="0.3">
      <c r="A371" t="s">
        <v>1181</v>
      </c>
      <c r="B371" t="s">
        <v>28</v>
      </c>
      <c r="C371" s="1">
        <v>44256</v>
      </c>
      <c r="D371" s="1" t="str">
        <f>TEXT(Table1[[#This Row],[Date Joined]],"YYYY")</f>
        <v>2021</v>
      </c>
      <c r="E371" t="s">
        <v>160</v>
      </c>
      <c r="F371" t="s">
        <v>97</v>
      </c>
      <c r="G371" t="s">
        <v>14</v>
      </c>
      <c r="H371" t="s">
        <v>15</v>
      </c>
      <c r="I371">
        <v>2015</v>
      </c>
      <c r="J371" t="e">
        <f t="shared" si="5"/>
        <v>#VALUE!</v>
      </c>
      <c r="K371" t="s">
        <v>1182</v>
      </c>
      <c r="L371" t="s">
        <v>1183</v>
      </c>
    </row>
    <row r="372" spans="1:12" x14ac:dyDescent="0.3">
      <c r="A372" t="s">
        <v>1184</v>
      </c>
      <c r="B372" t="s">
        <v>28</v>
      </c>
      <c r="C372" s="1">
        <v>43290</v>
      </c>
      <c r="D372" s="1" t="str">
        <f>TEXT(Table1[[#This Row],[Date Joined]],"YYYY")</f>
        <v>2018</v>
      </c>
      <c r="E372" t="s">
        <v>65</v>
      </c>
      <c r="F372" t="s">
        <v>13</v>
      </c>
      <c r="G372" t="s">
        <v>14</v>
      </c>
      <c r="H372" t="s">
        <v>15</v>
      </c>
      <c r="I372">
        <v>2010</v>
      </c>
      <c r="J372" t="e">
        <f t="shared" si="5"/>
        <v>#VALUE!</v>
      </c>
      <c r="K372" t="s">
        <v>1185</v>
      </c>
      <c r="L372" t="s">
        <v>1186</v>
      </c>
    </row>
    <row r="373" spans="1:12" x14ac:dyDescent="0.3">
      <c r="A373" t="s">
        <v>1187</v>
      </c>
      <c r="B373" t="s">
        <v>28</v>
      </c>
      <c r="C373" s="1">
        <v>43999</v>
      </c>
      <c r="D373" s="1" t="str">
        <f>TEXT(Table1[[#This Row],[Date Joined]],"YYYY")</f>
        <v>2020</v>
      </c>
      <c r="E373" t="s">
        <v>32</v>
      </c>
      <c r="F373" t="s">
        <v>444</v>
      </c>
      <c r="G373" t="s">
        <v>445</v>
      </c>
      <c r="H373" t="s">
        <v>15</v>
      </c>
      <c r="I373">
        <v>2015</v>
      </c>
      <c r="J373" t="e">
        <f t="shared" si="5"/>
        <v>#VALUE!</v>
      </c>
      <c r="K373" t="s">
        <v>955</v>
      </c>
      <c r="L373" t="s">
        <v>1188</v>
      </c>
    </row>
    <row r="374" spans="1:12" x14ac:dyDescent="0.3">
      <c r="A374" t="s">
        <v>1189</v>
      </c>
      <c r="B374" t="s">
        <v>28</v>
      </c>
      <c r="C374" s="1">
        <v>43591</v>
      </c>
      <c r="D374" s="1" t="str">
        <f>TEXT(Table1[[#This Row],[Date Joined]],"YYYY")</f>
        <v>2019</v>
      </c>
      <c r="E374" t="s">
        <v>32</v>
      </c>
      <c r="F374" t="s">
        <v>554</v>
      </c>
      <c r="G374" t="s">
        <v>88</v>
      </c>
      <c r="H374" t="s">
        <v>15</v>
      </c>
      <c r="I374">
        <v>2008</v>
      </c>
      <c r="J374" t="e">
        <f t="shared" si="5"/>
        <v>#VALUE!</v>
      </c>
      <c r="K374" t="s">
        <v>1190</v>
      </c>
      <c r="L374" t="s">
        <v>1191</v>
      </c>
    </row>
    <row r="375" spans="1:12" x14ac:dyDescent="0.3">
      <c r="A375" t="s">
        <v>1192</v>
      </c>
      <c r="B375" t="s">
        <v>28</v>
      </c>
      <c r="C375" s="1">
        <v>42682</v>
      </c>
      <c r="D375" s="1" t="str">
        <f>TEXT(Table1[[#This Row],[Date Joined]],"YYYY")</f>
        <v>2016</v>
      </c>
      <c r="E375" t="s">
        <v>61</v>
      </c>
      <c r="F375" t="s">
        <v>1193</v>
      </c>
      <c r="G375" t="s">
        <v>1194</v>
      </c>
      <c r="H375" t="s">
        <v>15</v>
      </c>
      <c r="I375">
        <v>1979</v>
      </c>
      <c r="J375" t="e">
        <f t="shared" si="5"/>
        <v>#VALUE!</v>
      </c>
      <c r="K375" t="s">
        <v>1195</v>
      </c>
      <c r="L375" t="s">
        <v>1196</v>
      </c>
    </row>
    <row r="376" spans="1:12" x14ac:dyDescent="0.3">
      <c r="A376" t="s">
        <v>1197</v>
      </c>
      <c r="B376" t="s">
        <v>28</v>
      </c>
      <c r="C376" s="1">
        <v>42072</v>
      </c>
      <c r="D376" s="1" t="str">
        <f>TEXT(Table1[[#This Row],[Date Joined]],"YYYY")</f>
        <v>2015</v>
      </c>
      <c r="E376" t="s">
        <v>26</v>
      </c>
      <c r="F376" t="s">
        <v>27</v>
      </c>
      <c r="G376" t="s">
        <v>14</v>
      </c>
      <c r="H376" t="s">
        <v>15</v>
      </c>
      <c r="I376">
        <v>2008</v>
      </c>
      <c r="J376" t="e">
        <f t="shared" si="5"/>
        <v>#VALUE!</v>
      </c>
      <c r="K376" t="s">
        <v>589</v>
      </c>
      <c r="L376" t="s">
        <v>1198</v>
      </c>
    </row>
    <row r="377" spans="1:12" x14ac:dyDescent="0.3">
      <c r="A377" t="s">
        <v>1199</v>
      </c>
      <c r="B377" t="s">
        <v>28</v>
      </c>
      <c r="C377" s="1">
        <v>43000</v>
      </c>
      <c r="D377" s="1" t="str">
        <f>TEXT(Table1[[#This Row],[Date Joined]],"YYYY")</f>
        <v>2017</v>
      </c>
      <c r="E377" t="s">
        <v>264</v>
      </c>
      <c r="F377" t="s">
        <v>97</v>
      </c>
      <c r="G377" t="s">
        <v>14</v>
      </c>
      <c r="H377" t="s">
        <v>15</v>
      </c>
      <c r="I377">
        <v>2012</v>
      </c>
      <c r="J377" t="e">
        <f t="shared" si="5"/>
        <v>#VALUE!</v>
      </c>
      <c r="K377" t="s">
        <v>240</v>
      </c>
      <c r="L377" t="s">
        <v>1200</v>
      </c>
    </row>
    <row r="378" spans="1:12" x14ac:dyDescent="0.3">
      <c r="A378" t="s">
        <v>1201</v>
      </c>
      <c r="B378" t="s">
        <v>28</v>
      </c>
      <c r="C378" s="1">
        <v>43647</v>
      </c>
      <c r="D378" s="1" t="str">
        <f>TEXT(Table1[[#This Row],[Date Joined]],"YYYY")</f>
        <v>2019</v>
      </c>
      <c r="E378" t="s">
        <v>19</v>
      </c>
      <c r="F378" t="s">
        <v>27</v>
      </c>
      <c r="G378" t="s">
        <v>14</v>
      </c>
      <c r="H378" t="s">
        <v>15</v>
      </c>
      <c r="I378">
        <v>2012</v>
      </c>
      <c r="J378" t="e">
        <f t="shared" si="5"/>
        <v>#VALUE!</v>
      </c>
      <c r="K378" t="s">
        <v>1202</v>
      </c>
      <c r="L378" t="s">
        <v>1203</v>
      </c>
    </row>
    <row r="379" spans="1:12" x14ac:dyDescent="0.3">
      <c r="A379" t="s">
        <v>1204</v>
      </c>
      <c r="B379" t="s">
        <v>28</v>
      </c>
      <c r="C379" s="1">
        <v>43063</v>
      </c>
      <c r="D379" s="1" t="str">
        <f>TEXT(Table1[[#This Row],[Date Joined]],"YYYY")</f>
        <v>2017</v>
      </c>
      <c r="E379" t="s">
        <v>32</v>
      </c>
      <c r="F379" t="s">
        <v>1205</v>
      </c>
      <c r="G379" t="s">
        <v>52</v>
      </c>
      <c r="H379" t="s">
        <v>39</v>
      </c>
      <c r="I379">
        <v>1992</v>
      </c>
      <c r="J379" t="e">
        <f t="shared" si="5"/>
        <v>#VALUE!</v>
      </c>
      <c r="K379" t="s">
        <v>1206</v>
      </c>
      <c r="L379" t="s">
        <v>1207</v>
      </c>
    </row>
    <row r="380" spans="1:12" x14ac:dyDescent="0.3">
      <c r="A380" t="s">
        <v>1208</v>
      </c>
      <c r="B380" t="s">
        <v>28</v>
      </c>
      <c r="C380" s="1">
        <v>44364</v>
      </c>
      <c r="D380" s="1" t="str">
        <f>TEXT(Table1[[#This Row],[Date Joined]],"YYYY")</f>
        <v>2021</v>
      </c>
      <c r="E380" t="s">
        <v>251</v>
      </c>
      <c r="F380" t="s">
        <v>132</v>
      </c>
      <c r="G380" t="s">
        <v>21</v>
      </c>
      <c r="H380" t="s">
        <v>22</v>
      </c>
      <c r="I380">
        <v>2015</v>
      </c>
      <c r="J380" t="e">
        <f t="shared" si="5"/>
        <v>#VALUE!</v>
      </c>
      <c r="K380" t="s">
        <v>1209</v>
      </c>
      <c r="L380" t="s">
        <v>1210</v>
      </c>
    </row>
    <row r="381" spans="1:12" x14ac:dyDescent="0.3">
      <c r="A381" t="s">
        <v>1211</v>
      </c>
      <c r="B381" t="s">
        <v>28</v>
      </c>
      <c r="C381" s="1">
        <v>42866</v>
      </c>
      <c r="D381" s="1" t="str">
        <f>TEXT(Table1[[#This Row],[Date Joined]],"YYYY")</f>
        <v>2017</v>
      </c>
      <c r="E381" t="s">
        <v>19</v>
      </c>
      <c r="F381" t="s">
        <v>51</v>
      </c>
      <c r="G381" t="s">
        <v>52</v>
      </c>
      <c r="H381" t="s">
        <v>39</v>
      </c>
      <c r="I381">
        <v>2012</v>
      </c>
      <c r="J381" t="e">
        <f t="shared" si="5"/>
        <v>#VALUE!</v>
      </c>
      <c r="K381" t="s">
        <v>1212</v>
      </c>
      <c r="L381" t="s">
        <v>1213</v>
      </c>
    </row>
    <row r="382" spans="1:12" x14ac:dyDescent="0.3">
      <c r="A382" t="s">
        <v>1214</v>
      </c>
      <c r="B382" t="s">
        <v>28</v>
      </c>
      <c r="C382" s="1">
        <v>41975</v>
      </c>
      <c r="D382" s="1" t="str">
        <f>TEXT(Table1[[#This Row],[Date Joined]],"YYYY")</f>
        <v>2014</v>
      </c>
      <c r="E382" t="s">
        <v>264</v>
      </c>
      <c r="F382" t="s">
        <v>87</v>
      </c>
      <c r="G382" t="s">
        <v>88</v>
      </c>
      <c r="H382" t="s">
        <v>15</v>
      </c>
      <c r="I382">
        <v>2007</v>
      </c>
      <c r="J382" t="e">
        <f t="shared" si="5"/>
        <v>#VALUE!</v>
      </c>
      <c r="K382" t="s">
        <v>1215</v>
      </c>
      <c r="L382" t="s">
        <v>1216</v>
      </c>
    </row>
    <row r="383" spans="1:12" x14ac:dyDescent="0.3">
      <c r="A383" t="s">
        <v>1217</v>
      </c>
      <c r="B383" t="s">
        <v>28</v>
      </c>
      <c r="C383" s="1">
        <v>42397</v>
      </c>
      <c r="D383" s="1" t="str">
        <f>TEXT(Table1[[#This Row],[Date Joined]],"YYYY")</f>
        <v>2016</v>
      </c>
      <c r="E383" t="s">
        <v>128</v>
      </c>
      <c r="F383" t="s">
        <v>1218</v>
      </c>
      <c r="G383" t="s">
        <v>843</v>
      </c>
      <c r="H383" t="s">
        <v>39</v>
      </c>
      <c r="I383">
        <v>2012</v>
      </c>
      <c r="J383" t="e">
        <f t="shared" si="5"/>
        <v>#VALUE!</v>
      </c>
      <c r="K383" t="s">
        <v>1219</v>
      </c>
      <c r="L383" t="s">
        <v>1220</v>
      </c>
    </row>
    <row r="384" spans="1:12" x14ac:dyDescent="0.3">
      <c r="A384" t="s">
        <v>1221</v>
      </c>
      <c r="B384" t="s">
        <v>28</v>
      </c>
      <c r="C384" s="1">
        <v>44466</v>
      </c>
      <c r="D384" s="1" t="str">
        <f>TEXT(Table1[[#This Row],[Date Joined]],"YYYY")</f>
        <v>2021</v>
      </c>
      <c r="E384" t="s">
        <v>56</v>
      </c>
      <c r="G384" t="s">
        <v>582</v>
      </c>
      <c r="H384" t="s">
        <v>15</v>
      </c>
      <c r="I384">
        <v>2014</v>
      </c>
      <c r="J384" t="e">
        <f t="shared" si="5"/>
        <v>#VALUE!</v>
      </c>
      <c r="K384" t="s">
        <v>1072</v>
      </c>
      <c r="L384" t="s">
        <v>1222</v>
      </c>
    </row>
    <row r="385" spans="1:12" x14ac:dyDescent="0.3">
      <c r="A385" t="s">
        <v>1223</v>
      </c>
      <c r="B385" t="s">
        <v>28</v>
      </c>
      <c r="C385" s="1">
        <v>44390</v>
      </c>
      <c r="D385" s="1" t="str">
        <f>TEXT(Table1[[#This Row],[Date Joined]],"YYYY")</f>
        <v>2021</v>
      </c>
      <c r="E385" t="s">
        <v>44</v>
      </c>
      <c r="F385" t="s">
        <v>33</v>
      </c>
      <c r="G385" t="s">
        <v>21</v>
      </c>
      <c r="H385" t="s">
        <v>22</v>
      </c>
      <c r="I385">
        <v>2010</v>
      </c>
      <c r="J385" t="e">
        <f t="shared" si="5"/>
        <v>#VALUE!</v>
      </c>
      <c r="K385" t="s">
        <v>951</v>
      </c>
      <c r="L385" t="s">
        <v>1224</v>
      </c>
    </row>
    <row r="386" spans="1:12" x14ac:dyDescent="0.3">
      <c r="A386" t="s">
        <v>1225</v>
      </c>
      <c r="B386" t="s">
        <v>28</v>
      </c>
      <c r="C386" s="1">
        <v>44539</v>
      </c>
      <c r="D386" s="1" t="str">
        <f>TEXT(Table1[[#This Row],[Date Joined]],"YYYY")</f>
        <v>2021</v>
      </c>
      <c r="E386" t="s">
        <v>26</v>
      </c>
      <c r="F386" t="s">
        <v>258</v>
      </c>
      <c r="G386" t="s">
        <v>190</v>
      </c>
      <c r="H386" t="s">
        <v>39</v>
      </c>
      <c r="I386">
        <v>2020</v>
      </c>
      <c r="J386" t="e">
        <f t="shared" ref="J386:J449" si="6">VALUE(SUBSTITUTE(SUBSTITUTE(K386, "$", ""), "B", "")) * 1000000000</f>
        <v>#VALUE!</v>
      </c>
      <c r="K386" t="s">
        <v>1226</v>
      </c>
      <c r="L386" t="s">
        <v>1227</v>
      </c>
    </row>
    <row r="387" spans="1:12" x14ac:dyDescent="0.3">
      <c r="A387" t="s">
        <v>1228</v>
      </c>
      <c r="B387" t="s">
        <v>28</v>
      </c>
      <c r="C387" s="1">
        <v>42284</v>
      </c>
      <c r="D387" s="1" t="str">
        <f>TEXT(Table1[[#This Row],[Date Joined]],"YYYY")</f>
        <v>2015</v>
      </c>
      <c r="E387" t="s">
        <v>26</v>
      </c>
      <c r="F387" t="s">
        <v>33</v>
      </c>
      <c r="G387" t="s">
        <v>21</v>
      </c>
      <c r="H387" t="s">
        <v>22</v>
      </c>
      <c r="I387">
        <v>2009</v>
      </c>
      <c r="J387" t="e">
        <f t="shared" si="6"/>
        <v>#VALUE!</v>
      </c>
      <c r="K387" t="s">
        <v>1229</v>
      </c>
      <c r="L387" t="s">
        <v>1230</v>
      </c>
    </row>
    <row r="388" spans="1:12" x14ac:dyDescent="0.3">
      <c r="A388" t="s">
        <v>1231</v>
      </c>
      <c r="B388" t="s">
        <v>28</v>
      </c>
      <c r="C388" s="1">
        <v>42835</v>
      </c>
      <c r="D388" s="1" t="str">
        <f>TEXT(Table1[[#This Row],[Date Joined]],"YYYY")</f>
        <v>2017</v>
      </c>
      <c r="E388" t="s">
        <v>61</v>
      </c>
      <c r="F388" t="s">
        <v>1232</v>
      </c>
      <c r="G388" t="s">
        <v>52</v>
      </c>
      <c r="H388" t="s">
        <v>39</v>
      </c>
      <c r="I388">
        <v>2007</v>
      </c>
      <c r="J388" t="e">
        <f t="shared" si="6"/>
        <v>#VALUE!</v>
      </c>
      <c r="K388" t="s">
        <v>1233</v>
      </c>
      <c r="L388" t="s">
        <v>1234</v>
      </c>
    </row>
    <row r="389" spans="1:12" x14ac:dyDescent="0.3">
      <c r="A389" t="s">
        <v>1235</v>
      </c>
      <c r="B389" t="s">
        <v>28</v>
      </c>
      <c r="C389" s="1">
        <v>44201</v>
      </c>
      <c r="D389" s="1" t="str">
        <f>TEXT(Table1[[#This Row],[Date Joined]],"YYYY")</f>
        <v>2021</v>
      </c>
      <c r="E389" t="s">
        <v>160</v>
      </c>
      <c r="F389" t="s">
        <v>97</v>
      </c>
      <c r="G389" t="s">
        <v>14</v>
      </c>
      <c r="H389" t="s">
        <v>15</v>
      </c>
      <c r="I389">
        <v>2018</v>
      </c>
      <c r="J389" t="e">
        <f t="shared" si="6"/>
        <v>#VALUE!</v>
      </c>
      <c r="K389" t="s">
        <v>1236</v>
      </c>
      <c r="L389" t="s">
        <v>1237</v>
      </c>
    </row>
    <row r="390" spans="1:12" x14ac:dyDescent="0.3">
      <c r="A390" t="s">
        <v>1238</v>
      </c>
      <c r="B390" t="s">
        <v>28</v>
      </c>
      <c r="C390" s="1">
        <v>43250</v>
      </c>
      <c r="D390" s="1" t="str">
        <f>TEXT(Table1[[#This Row],[Date Joined]],"YYYY")</f>
        <v>2018</v>
      </c>
      <c r="E390" t="s">
        <v>32</v>
      </c>
      <c r="F390" t="s">
        <v>33</v>
      </c>
      <c r="G390" t="s">
        <v>21</v>
      </c>
      <c r="H390" t="s">
        <v>22</v>
      </c>
      <c r="I390">
        <v>2009</v>
      </c>
      <c r="J390" t="e">
        <f t="shared" si="6"/>
        <v>#VALUE!</v>
      </c>
      <c r="K390" t="s">
        <v>1239</v>
      </c>
      <c r="L390" t="s">
        <v>1240</v>
      </c>
    </row>
    <row r="391" spans="1:12" x14ac:dyDescent="0.3">
      <c r="A391" t="s">
        <v>1241</v>
      </c>
      <c r="B391" t="s">
        <v>28</v>
      </c>
      <c r="C391" s="1">
        <v>43073</v>
      </c>
      <c r="D391" s="1" t="str">
        <f>TEXT(Table1[[#This Row],[Date Joined]],"YYYY")</f>
        <v>2017</v>
      </c>
      <c r="E391" t="s">
        <v>128</v>
      </c>
      <c r="F391" t="s">
        <v>316</v>
      </c>
      <c r="G391" t="s">
        <v>21</v>
      </c>
      <c r="H391" t="s">
        <v>22</v>
      </c>
      <c r="I391">
        <v>2007</v>
      </c>
      <c r="J391" t="e">
        <f t="shared" si="6"/>
        <v>#VALUE!</v>
      </c>
      <c r="K391" t="s">
        <v>1242</v>
      </c>
      <c r="L391" t="s">
        <v>1243</v>
      </c>
    </row>
    <row r="392" spans="1:12" x14ac:dyDescent="0.3">
      <c r="A392" t="s">
        <v>1244</v>
      </c>
      <c r="B392" t="s">
        <v>28</v>
      </c>
      <c r="C392" s="1">
        <v>44334</v>
      </c>
      <c r="D392" s="1" t="str">
        <f>TEXT(Table1[[#This Row],[Date Joined]],"YYYY")</f>
        <v>2021</v>
      </c>
      <c r="E392" t="s">
        <v>32</v>
      </c>
      <c r="F392" t="s">
        <v>33</v>
      </c>
      <c r="G392" t="s">
        <v>21</v>
      </c>
      <c r="H392" t="s">
        <v>22</v>
      </c>
      <c r="I392">
        <v>2004</v>
      </c>
      <c r="J392" t="e">
        <f t="shared" si="6"/>
        <v>#VALUE!</v>
      </c>
      <c r="K392" t="s">
        <v>1245</v>
      </c>
      <c r="L392" t="s">
        <v>1246</v>
      </c>
    </row>
    <row r="393" spans="1:12" x14ac:dyDescent="0.3">
      <c r="A393" t="s">
        <v>1247</v>
      </c>
      <c r="B393" t="s">
        <v>28</v>
      </c>
      <c r="C393" s="1">
        <v>44547</v>
      </c>
      <c r="D393" s="1" t="str">
        <f>TEXT(Table1[[#This Row],[Date Joined]],"YYYY")</f>
        <v>2021</v>
      </c>
      <c r="E393" t="s">
        <v>44</v>
      </c>
      <c r="F393" t="s">
        <v>33</v>
      </c>
      <c r="G393" t="s">
        <v>21</v>
      </c>
      <c r="H393" t="s">
        <v>22</v>
      </c>
      <c r="I393">
        <v>2020</v>
      </c>
      <c r="J393" t="e">
        <f t="shared" si="6"/>
        <v>#VALUE!</v>
      </c>
      <c r="K393" t="s">
        <v>1248</v>
      </c>
      <c r="L393" t="s">
        <v>1249</v>
      </c>
    </row>
    <row r="394" spans="1:12" x14ac:dyDescent="0.3">
      <c r="A394" t="s">
        <v>1250</v>
      </c>
      <c r="B394" t="s">
        <v>28</v>
      </c>
      <c r="C394" s="1">
        <v>44468</v>
      </c>
      <c r="D394" s="1" t="str">
        <f>TEXT(Table1[[#This Row],[Date Joined]],"YYYY")</f>
        <v>2021</v>
      </c>
      <c r="E394" t="s">
        <v>44</v>
      </c>
      <c r="F394" t="s">
        <v>132</v>
      </c>
      <c r="G394" t="s">
        <v>21</v>
      </c>
      <c r="H394" t="s">
        <v>22</v>
      </c>
      <c r="I394">
        <v>2014</v>
      </c>
      <c r="J394" t="e">
        <f t="shared" si="6"/>
        <v>#VALUE!</v>
      </c>
      <c r="K394" t="s">
        <v>620</v>
      </c>
      <c r="L394" t="s">
        <v>1251</v>
      </c>
    </row>
    <row r="395" spans="1:12" x14ac:dyDescent="0.3">
      <c r="A395" t="s">
        <v>1252</v>
      </c>
      <c r="B395" t="s">
        <v>28</v>
      </c>
      <c r="C395" s="1">
        <v>44466</v>
      </c>
      <c r="D395" s="1" t="str">
        <f>TEXT(Table1[[#This Row],[Date Joined]],"YYYY")</f>
        <v>2021</v>
      </c>
      <c r="E395" t="s">
        <v>32</v>
      </c>
      <c r="F395" t="s">
        <v>1253</v>
      </c>
      <c r="G395" t="s">
        <v>1254</v>
      </c>
      <c r="H395" t="s">
        <v>15</v>
      </c>
      <c r="I395">
        <v>2013</v>
      </c>
      <c r="J395" t="e">
        <f t="shared" si="6"/>
        <v>#VALUE!</v>
      </c>
      <c r="K395" t="s">
        <v>1255</v>
      </c>
      <c r="L395" t="s">
        <v>1256</v>
      </c>
    </row>
    <row r="396" spans="1:12" x14ac:dyDescent="0.3">
      <c r="A396" t="s">
        <v>1257</v>
      </c>
      <c r="B396" t="s">
        <v>28</v>
      </c>
      <c r="C396" s="1">
        <v>44592</v>
      </c>
      <c r="D396" s="1" t="str">
        <f>TEXT(Table1[[#This Row],[Date Joined]],"YYYY")</f>
        <v>2022</v>
      </c>
      <c r="E396" t="s">
        <v>128</v>
      </c>
      <c r="F396" t="s">
        <v>248</v>
      </c>
      <c r="G396" t="s">
        <v>21</v>
      </c>
      <c r="H396" t="s">
        <v>22</v>
      </c>
      <c r="I396">
        <v>2016</v>
      </c>
      <c r="J396" t="e">
        <f t="shared" si="6"/>
        <v>#VALUE!</v>
      </c>
      <c r="K396" t="s">
        <v>1255</v>
      </c>
      <c r="L396" t="s">
        <v>1258</v>
      </c>
    </row>
    <row r="397" spans="1:12" x14ac:dyDescent="0.3">
      <c r="A397" t="s">
        <v>1259</v>
      </c>
      <c r="B397" t="s">
        <v>28</v>
      </c>
      <c r="C397" s="1">
        <v>44469</v>
      </c>
      <c r="D397" s="1" t="str">
        <f>TEXT(Table1[[#This Row],[Date Joined]],"YYYY")</f>
        <v>2021</v>
      </c>
      <c r="E397" t="s">
        <v>44</v>
      </c>
      <c r="F397" t="s">
        <v>1260</v>
      </c>
      <c r="G397" t="s">
        <v>21</v>
      </c>
      <c r="H397" t="s">
        <v>22</v>
      </c>
      <c r="I397">
        <v>2015</v>
      </c>
      <c r="J397" t="e">
        <f t="shared" si="6"/>
        <v>#VALUE!</v>
      </c>
      <c r="K397" t="s">
        <v>1261</v>
      </c>
      <c r="L397" t="s">
        <v>1262</v>
      </c>
    </row>
    <row r="398" spans="1:12" x14ac:dyDescent="0.3">
      <c r="A398" t="s">
        <v>1263</v>
      </c>
      <c r="B398" t="s">
        <v>28</v>
      </c>
      <c r="C398" s="1">
        <v>44490</v>
      </c>
      <c r="D398" s="1" t="str">
        <f>TEXT(Table1[[#This Row],[Date Joined]],"YYYY")</f>
        <v>2021</v>
      </c>
      <c r="E398" t="s">
        <v>32</v>
      </c>
      <c r="F398" t="s">
        <v>132</v>
      </c>
      <c r="G398" t="s">
        <v>21</v>
      </c>
      <c r="H398" t="s">
        <v>22</v>
      </c>
      <c r="I398">
        <v>2021</v>
      </c>
      <c r="J398" t="e">
        <f t="shared" si="6"/>
        <v>#VALUE!</v>
      </c>
      <c r="K398" t="s">
        <v>1264</v>
      </c>
      <c r="L398" t="s">
        <v>1265</v>
      </c>
    </row>
    <row r="399" spans="1:12" x14ac:dyDescent="0.3">
      <c r="A399" t="s">
        <v>1266</v>
      </c>
      <c r="B399" t="s">
        <v>28</v>
      </c>
      <c r="C399" s="1">
        <v>44335</v>
      </c>
      <c r="D399" s="1" t="str">
        <f>TEXT(Table1[[#This Row],[Date Joined]],"YYYY")</f>
        <v>2021</v>
      </c>
      <c r="E399" t="s">
        <v>65</v>
      </c>
      <c r="F399" t="s">
        <v>1267</v>
      </c>
      <c r="G399" t="s">
        <v>1268</v>
      </c>
      <c r="H399" t="s">
        <v>39</v>
      </c>
      <c r="I399">
        <v>2016</v>
      </c>
      <c r="J399" t="e">
        <f t="shared" si="6"/>
        <v>#VALUE!</v>
      </c>
      <c r="K399" t="s">
        <v>839</v>
      </c>
      <c r="L399" t="s">
        <v>1269</v>
      </c>
    </row>
    <row r="400" spans="1:12" x14ac:dyDescent="0.3">
      <c r="A400" t="s">
        <v>1270</v>
      </c>
      <c r="B400" t="s">
        <v>28</v>
      </c>
      <c r="C400" s="1">
        <v>44484</v>
      </c>
      <c r="D400" s="1" t="str">
        <f>TEXT(Table1[[#This Row],[Date Joined]],"YYYY")</f>
        <v>2021</v>
      </c>
      <c r="E400" t="s">
        <v>32</v>
      </c>
      <c r="F400" t="s">
        <v>33</v>
      </c>
      <c r="G400" t="s">
        <v>21</v>
      </c>
      <c r="H400" t="s">
        <v>22</v>
      </c>
      <c r="I400">
        <v>2017</v>
      </c>
      <c r="J400" t="e">
        <f t="shared" si="6"/>
        <v>#VALUE!</v>
      </c>
      <c r="K400" t="s">
        <v>599</v>
      </c>
      <c r="L400" t="s">
        <v>1271</v>
      </c>
    </row>
    <row r="401" spans="1:12" x14ac:dyDescent="0.3">
      <c r="A401" t="s">
        <v>1272</v>
      </c>
      <c r="B401" t="s">
        <v>28</v>
      </c>
      <c r="C401" s="1">
        <v>43633</v>
      </c>
      <c r="D401" s="1" t="str">
        <f>TEXT(Table1[[#This Row],[Date Joined]],"YYYY")</f>
        <v>2019</v>
      </c>
      <c r="E401" t="s">
        <v>32</v>
      </c>
      <c r="F401" t="s">
        <v>33</v>
      </c>
      <c r="G401" t="s">
        <v>21</v>
      </c>
      <c r="H401" t="s">
        <v>22</v>
      </c>
      <c r="I401">
        <v>2013</v>
      </c>
      <c r="J401" t="e">
        <f t="shared" si="6"/>
        <v>#VALUE!</v>
      </c>
      <c r="K401" t="s">
        <v>1273</v>
      </c>
      <c r="L401" t="s">
        <v>1274</v>
      </c>
    </row>
    <row r="402" spans="1:12" x14ac:dyDescent="0.3">
      <c r="A402" t="s">
        <v>1275</v>
      </c>
      <c r="B402" t="s">
        <v>28</v>
      </c>
      <c r="C402" s="1">
        <v>44406</v>
      </c>
      <c r="D402" s="1" t="str">
        <f>TEXT(Table1[[#This Row],[Date Joined]],"YYYY")</f>
        <v>2021</v>
      </c>
      <c r="E402" t="s">
        <v>44</v>
      </c>
      <c r="F402" t="s">
        <v>1276</v>
      </c>
      <c r="G402" t="s">
        <v>46</v>
      </c>
      <c r="H402" t="s">
        <v>47</v>
      </c>
      <c r="I402">
        <v>2011</v>
      </c>
      <c r="J402" t="e">
        <f t="shared" si="6"/>
        <v>#VALUE!</v>
      </c>
      <c r="K402" t="s">
        <v>1277</v>
      </c>
      <c r="L402" t="s">
        <v>1278</v>
      </c>
    </row>
    <row r="403" spans="1:12" x14ac:dyDescent="0.3">
      <c r="A403" t="s">
        <v>1279</v>
      </c>
      <c r="B403" t="s">
        <v>28</v>
      </c>
      <c r="C403" s="1">
        <v>44495</v>
      </c>
      <c r="D403" s="1" t="str">
        <f>TEXT(Table1[[#This Row],[Date Joined]],"YYYY")</f>
        <v>2021</v>
      </c>
      <c r="E403" t="s">
        <v>65</v>
      </c>
      <c r="F403" t="s">
        <v>1071</v>
      </c>
      <c r="G403" t="s">
        <v>21</v>
      </c>
      <c r="H403" t="s">
        <v>22</v>
      </c>
      <c r="I403">
        <v>2011</v>
      </c>
      <c r="J403" t="e">
        <f t="shared" si="6"/>
        <v>#VALUE!</v>
      </c>
      <c r="K403" t="s">
        <v>620</v>
      </c>
      <c r="L403" t="s">
        <v>1280</v>
      </c>
    </row>
    <row r="404" spans="1:12" x14ac:dyDescent="0.3">
      <c r="A404" t="s">
        <v>1281</v>
      </c>
      <c r="B404" t="s">
        <v>28</v>
      </c>
      <c r="C404" s="1">
        <v>44599</v>
      </c>
      <c r="D404" s="1" t="str">
        <f>TEXT(Table1[[#This Row],[Date Joined]],"YYYY")</f>
        <v>2022</v>
      </c>
      <c r="E404" t="s">
        <v>56</v>
      </c>
      <c r="F404" t="s">
        <v>1282</v>
      </c>
      <c r="G404" t="s">
        <v>88</v>
      </c>
      <c r="H404" t="s">
        <v>15</v>
      </c>
      <c r="I404">
        <v>2016</v>
      </c>
      <c r="J404" t="e">
        <f t="shared" si="6"/>
        <v>#VALUE!</v>
      </c>
      <c r="K404" t="s">
        <v>638</v>
      </c>
      <c r="L404" t="s">
        <v>1283</v>
      </c>
    </row>
    <row r="405" spans="1:12" x14ac:dyDescent="0.3">
      <c r="A405" t="s">
        <v>1284</v>
      </c>
      <c r="B405" t="s">
        <v>28</v>
      </c>
      <c r="C405" s="1">
        <v>42514</v>
      </c>
      <c r="D405" s="1" t="str">
        <f>TEXT(Table1[[#This Row],[Date Joined]],"YYYY")</f>
        <v>2016</v>
      </c>
      <c r="E405" t="s">
        <v>172</v>
      </c>
      <c r="F405" t="s">
        <v>51</v>
      </c>
      <c r="G405" t="s">
        <v>52</v>
      </c>
      <c r="H405" t="s">
        <v>39</v>
      </c>
      <c r="I405">
        <v>2010</v>
      </c>
      <c r="J405" t="e">
        <f t="shared" si="6"/>
        <v>#VALUE!</v>
      </c>
      <c r="K405" t="s">
        <v>1285</v>
      </c>
      <c r="L405" t="s">
        <v>1286</v>
      </c>
    </row>
    <row r="406" spans="1:12" x14ac:dyDescent="0.3">
      <c r="A406" t="s">
        <v>1287</v>
      </c>
      <c r="B406" t="s">
        <v>28</v>
      </c>
      <c r="C406" s="1">
        <v>44274</v>
      </c>
      <c r="D406" s="1" t="str">
        <f>TEXT(Table1[[#This Row],[Date Joined]],"YYYY")</f>
        <v>2021</v>
      </c>
      <c r="E406" t="s">
        <v>251</v>
      </c>
      <c r="F406" t="s">
        <v>884</v>
      </c>
      <c r="G406" t="s">
        <v>21</v>
      </c>
      <c r="H406" t="s">
        <v>22</v>
      </c>
      <c r="I406">
        <v>2010</v>
      </c>
      <c r="J406" t="e">
        <f t="shared" si="6"/>
        <v>#VALUE!</v>
      </c>
      <c r="K406" t="s">
        <v>1288</v>
      </c>
      <c r="L406" t="s">
        <v>1289</v>
      </c>
    </row>
    <row r="407" spans="1:12" x14ac:dyDescent="0.3">
      <c r="A407" t="s">
        <v>1290</v>
      </c>
      <c r="B407" t="s">
        <v>28</v>
      </c>
      <c r="C407" s="1">
        <v>44390</v>
      </c>
      <c r="D407" s="1" t="str">
        <f>TEXT(Table1[[#This Row],[Date Joined]],"YYYY")</f>
        <v>2021</v>
      </c>
      <c r="E407" t="s">
        <v>44</v>
      </c>
      <c r="F407" t="s">
        <v>1291</v>
      </c>
      <c r="G407" t="s">
        <v>21</v>
      </c>
      <c r="H407" t="s">
        <v>22</v>
      </c>
      <c r="I407">
        <v>2008</v>
      </c>
      <c r="J407" t="e">
        <f t="shared" si="6"/>
        <v>#VALUE!</v>
      </c>
      <c r="K407" t="s">
        <v>1292</v>
      </c>
      <c r="L407" t="s">
        <v>1293</v>
      </c>
    </row>
    <row r="408" spans="1:12" x14ac:dyDescent="0.3">
      <c r="A408" t="s">
        <v>1294</v>
      </c>
      <c r="B408" t="s">
        <v>28</v>
      </c>
      <c r="C408" s="1">
        <v>44357</v>
      </c>
      <c r="D408" s="1" t="str">
        <f>TEXT(Table1[[#This Row],[Date Joined]],"YYYY")</f>
        <v>2021</v>
      </c>
      <c r="E408" t="s">
        <v>160</v>
      </c>
      <c r="F408" t="s">
        <v>390</v>
      </c>
      <c r="G408" t="s">
        <v>391</v>
      </c>
      <c r="H408" t="s">
        <v>39</v>
      </c>
      <c r="I408">
        <v>2014</v>
      </c>
      <c r="J408" t="e">
        <f t="shared" si="6"/>
        <v>#VALUE!</v>
      </c>
      <c r="K408" t="s">
        <v>1295</v>
      </c>
      <c r="L408" t="s">
        <v>1296</v>
      </c>
    </row>
    <row r="409" spans="1:12" x14ac:dyDescent="0.3">
      <c r="A409" t="s">
        <v>1297</v>
      </c>
      <c r="B409" t="s">
        <v>28</v>
      </c>
      <c r="C409" s="1">
        <v>44510</v>
      </c>
      <c r="D409" s="1" t="str">
        <f>TEXT(Table1[[#This Row],[Date Joined]],"YYYY")</f>
        <v>2021</v>
      </c>
      <c r="E409" t="s">
        <v>44</v>
      </c>
      <c r="F409" t="s">
        <v>132</v>
      </c>
      <c r="G409" t="s">
        <v>21</v>
      </c>
      <c r="H409" t="s">
        <v>22</v>
      </c>
      <c r="I409">
        <v>2016</v>
      </c>
      <c r="J409" t="e">
        <f t="shared" si="6"/>
        <v>#VALUE!</v>
      </c>
      <c r="K409" t="s">
        <v>1298</v>
      </c>
      <c r="L409" t="s">
        <v>1299</v>
      </c>
    </row>
    <row r="410" spans="1:12" x14ac:dyDescent="0.3">
      <c r="A410" t="s">
        <v>1300</v>
      </c>
      <c r="B410" t="s">
        <v>28</v>
      </c>
      <c r="C410" s="1">
        <v>44454</v>
      </c>
      <c r="D410" s="1" t="str">
        <f>TEXT(Table1[[#This Row],[Date Joined]],"YYYY")</f>
        <v>2021</v>
      </c>
      <c r="E410" t="s">
        <v>65</v>
      </c>
      <c r="F410" t="s">
        <v>1301</v>
      </c>
      <c r="G410" t="s">
        <v>52</v>
      </c>
      <c r="H410" t="s">
        <v>39</v>
      </c>
      <c r="I410">
        <v>2011</v>
      </c>
      <c r="J410" t="e">
        <f t="shared" si="6"/>
        <v>#VALUE!</v>
      </c>
      <c r="K410" t="s">
        <v>1302</v>
      </c>
      <c r="L410" t="s">
        <v>1303</v>
      </c>
    </row>
    <row r="411" spans="1:12" x14ac:dyDescent="0.3">
      <c r="A411" t="s">
        <v>1304</v>
      </c>
      <c r="B411" t="s">
        <v>28</v>
      </c>
      <c r="C411" s="1">
        <v>44315</v>
      </c>
      <c r="D411" s="1" t="str">
        <f>TEXT(Table1[[#This Row],[Date Joined]],"YYYY")</f>
        <v>2021</v>
      </c>
      <c r="E411" t="s">
        <v>12</v>
      </c>
      <c r="F411" t="s">
        <v>316</v>
      </c>
      <c r="G411" t="s">
        <v>21</v>
      </c>
      <c r="H411" t="s">
        <v>22</v>
      </c>
      <c r="I411">
        <v>2013</v>
      </c>
      <c r="J411" t="e">
        <f t="shared" si="6"/>
        <v>#VALUE!</v>
      </c>
      <c r="K411" t="s">
        <v>1305</v>
      </c>
      <c r="L411" t="s">
        <v>1306</v>
      </c>
    </row>
    <row r="412" spans="1:12" x14ac:dyDescent="0.3">
      <c r="A412" t="s">
        <v>1307</v>
      </c>
      <c r="B412" t="s">
        <v>28</v>
      </c>
      <c r="C412" s="1">
        <v>41312</v>
      </c>
      <c r="D412" s="1" t="str">
        <f>TEXT(Table1[[#This Row],[Date Joined]],"YYYY")</f>
        <v>2013</v>
      </c>
      <c r="E412" t="s">
        <v>65</v>
      </c>
      <c r="F412" t="s">
        <v>1308</v>
      </c>
      <c r="G412" t="s">
        <v>21</v>
      </c>
      <c r="H412" t="s">
        <v>22</v>
      </c>
      <c r="I412">
        <v>2004</v>
      </c>
      <c r="J412" t="e">
        <f t="shared" si="6"/>
        <v>#VALUE!</v>
      </c>
      <c r="K412" t="s">
        <v>1309</v>
      </c>
      <c r="L412" t="s">
        <v>1310</v>
      </c>
    </row>
    <row r="413" spans="1:12" x14ac:dyDescent="0.3">
      <c r="A413" t="s">
        <v>1311</v>
      </c>
      <c r="B413" t="s">
        <v>28</v>
      </c>
      <c r="C413" s="1">
        <v>44361</v>
      </c>
      <c r="D413" s="1" t="str">
        <f>TEXT(Table1[[#This Row],[Date Joined]],"YYYY")</f>
        <v>2021</v>
      </c>
      <c r="E413" t="s">
        <v>160</v>
      </c>
      <c r="F413" t="s">
        <v>444</v>
      </c>
      <c r="G413" t="s">
        <v>445</v>
      </c>
      <c r="H413" t="s">
        <v>15</v>
      </c>
      <c r="I413">
        <v>2018</v>
      </c>
      <c r="J413" t="e">
        <f t="shared" si="6"/>
        <v>#VALUE!</v>
      </c>
      <c r="K413" t="s">
        <v>1312</v>
      </c>
      <c r="L413" t="s">
        <v>1313</v>
      </c>
    </row>
    <row r="414" spans="1:12" x14ac:dyDescent="0.3">
      <c r="A414" t="s">
        <v>1314</v>
      </c>
      <c r="B414" t="s">
        <v>28</v>
      </c>
      <c r="C414" s="1">
        <v>44403</v>
      </c>
      <c r="D414" s="1" t="str">
        <f>TEXT(Table1[[#This Row],[Date Joined]],"YYYY")</f>
        <v>2021</v>
      </c>
      <c r="E414" t="s">
        <v>891</v>
      </c>
      <c r="F414" t="s">
        <v>1315</v>
      </c>
      <c r="G414" t="s">
        <v>1316</v>
      </c>
      <c r="H414" t="s">
        <v>516</v>
      </c>
      <c r="I414">
        <v>2015</v>
      </c>
      <c r="J414" t="e">
        <f t="shared" si="6"/>
        <v>#VALUE!</v>
      </c>
      <c r="K414" t="s">
        <v>1317</v>
      </c>
      <c r="L414" t="s">
        <v>1318</v>
      </c>
    </row>
    <row r="415" spans="1:12" x14ac:dyDescent="0.3">
      <c r="A415" t="s">
        <v>1319</v>
      </c>
      <c r="B415" t="s">
        <v>28</v>
      </c>
      <c r="C415" s="1">
        <v>44545</v>
      </c>
      <c r="D415" s="1" t="str">
        <f>TEXT(Table1[[#This Row],[Date Joined]],"YYYY")</f>
        <v>2021</v>
      </c>
      <c r="E415" t="s">
        <v>26</v>
      </c>
      <c r="F415" t="s">
        <v>1320</v>
      </c>
      <c r="G415" t="s">
        <v>526</v>
      </c>
      <c r="H415" t="s">
        <v>516</v>
      </c>
      <c r="I415">
        <v>2015</v>
      </c>
      <c r="J415" t="e">
        <f t="shared" si="6"/>
        <v>#VALUE!</v>
      </c>
      <c r="K415" t="s">
        <v>1245</v>
      </c>
      <c r="L415" t="s">
        <v>1321</v>
      </c>
    </row>
    <row r="416" spans="1:12" x14ac:dyDescent="0.3">
      <c r="A416" t="s">
        <v>1322</v>
      </c>
      <c r="B416" t="s">
        <v>28</v>
      </c>
      <c r="C416" s="1">
        <v>44279</v>
      </c>
      <c r="D416" s="1" t="str">
        <f>TEXT(Table1[[#This Row],[Date Joined]],"YYYY")</f>
        <v>2021</v>
      </c>
      <c r="E416" t="s">
        <v>32</v>
      </c>
      <c r="F416" t="s">
        <v>1323</v>
      </c>
      <c r="G416" t="s">
        <v>21</v>
      </c>
      <c r="H416" t="s">
        <v>22</v>
      </c>
      <c r="I416">
        <v>2020</v>
      </c>
      <c r="J416" t="e">
        <f t="shared" si="6"/>
        <v>#VALUE!</v>
      </c>
      <c r="K416" t="s">
        <v>1324</v>
      </c>
      <c r="L416" t="s">
        <v>1325</v>
      </c>
    </row>
    <row r="417" spans="1:12" x14ac:dyDescent="0.3">
      <c r="A417" t="s">
        <v>1326</v>
      </c>
      <c r="B417" t="s">
        <v>28</v>
      </c>
      <c r="C417" s="1">
        <v>44557</v>
      </c>
      <c r="D417" s="1" t="str">
        <f>TEXT(Table1[[#This Row],[Date Joined]],"YYYY")</f>
        <v>2021</v>
      </c>
      <c r="E417" t="s">
        <v>44</v>
      </c>
      <c r="F417" t="s">
        <v>950</v>
      </c>
      <c r="G417" t="s">
        <v>21</v>
      </c>
      <c r="H417" t="s">
        <v>22</v>
      </c>
      <c r="I417">
        <v>2016</v>
      </c>
      <c r="J417" t="e">
        <f t="shared" si="6"/>
        <v>#VALUE!</v>
      </c>
      <c r="K417" t="s">
        <v>1327</v>
      </c>
      <c r="L417" t="s">
        <v>1328</v>
      </c>
    </row>
    <row r="418" spans="1:12" x14ac:dyDescent="0.3">
      <c r="A418" t="s">
        <v>1329</v>
      </c>
      <c r="B418" t="s">
        <v>28</v>
      </c>
      <c r="C418" s="1">
        <v>44454</v>
      </c>
      <c r="D418" s="1" t="str">
        <f>TEXT(Table1[[#This Row],[Date Joined]],"YYYY")</f>
        <v>2021</v>
      </c>
      <c r="E418" t="s">
        <v>251</v>
      </c>
      <c r="F418" t="s">
        <v>33</v>
      </c>
      <c r="G418" t="s">
        <v>21</v>
      </c>
      <c r="H418" t="s">
        <v>22</v>
      </c>
      <c r="I418">
        <v>2018</v>
      </c>
      <c r="J418" t="e">
        <f t="shared" si="6"/>
        <v>#VALUE!</v>
      </c>
      <c r="K418" t="s">
        <v>1330</v>
      </c>
      <c r="L418" t="s">
        <v>1331</v>
      </c>
    </row>
    <row r="419" spans="1:12" x14ac:dyDescent="0.3">
      <c r="A419" t="s">
        <v>1332</v>
      </c>
      <c r="B419" t="s">
        <v>28</v>
      </c>
      <c r="C419" s="1">
        <v>44397</v>
      </c>
      <c r="D419" s="1" t="str">
        <f>TEXT(Table1[[#This Row],[Date Joined]],"YYYY")</f>
        <v>2021</v>
      </c>
      <c r="E419" t="s">
        <v>44</v>
      </c>
      <c r="F419" t="s">
        <v>33</v>
      </c>
      <c r="G419" t="s">
        <v>21</v>
      </c>
      <c r="H419" t="s">
        <v>22</v>
      </c>
      <c r="I419">
        <v>2010</v>
      </c>
      <c r="J419" t="e">
        <f t="shared" si="6"/>
        <v>#VALUE!</v>
      </c>
      <c r="K419" t="s">
        <v>839</v>
      </c>
      <c r="L419" t="s">
        <v>1333</v>
      </c>
    </row>
    <row r="420" spans="1:12" x14ac:dyDescent="0.3">
      <c r="A420" t="s">
        <v>1334</v>
      </c>
      <c r="B420" t="s">
        <v>28</v>
      </c>
      <c r="C420" s="1">
        <v>44341</v>
      </c>
      <c r="D420" s="1" t="str">
        <f>TEXT(Table1[[#This Row],[Date Joined]],"YYYY")</f>
        <v>2021</v>
      </c>
      <c r="E420" t="s">
        <v>32</v>
      </c>
      <c r="F420" t="s">
        <v>33</v>
      </c>
      <c r="G420" t="s">
        <v>21</v>
      </c>
      <c r="H420" t="s">
        <v>22</v>
      </c>
      <c r="I420">
        <v>2012</v>
      </c>
      <c r="J420" t="e">
        <f t="shared" si="6"/>
        <v>#VALUE!</v>
      </c>
      <c r="K420" t="s">
        <v>1327</v>
      </c>
      <c r="L420" t="s">
        <v>1335</v>
      </c>
    </row>
    <row r="421" spans="1:12" x14ac:dyDescent="0.3">
      <c r="A421" t="s">
        <v>1336</v>
      </c>
      <c r="B421" t="s">
        <v>28</v>
      </c>
      <c r="C421" s="1">
        <v>44449</v>
      </c>
      <c r="D421" s="1" t="str">
        <f>TEXT(Table1[[#This Row],[Date Joined]],"YYYY")</f>
        <v>2021</v>
      </c>
      <c r="E421" t="s">
        <v>19</v>
      </c>
      <c r="F421" t="s">
        <v>1035</v>
      </c>
      <c r="G421" t="s">
        <v>21</v>
      </c>
      <c r="H421" t="s">
        <v>22</v>
      </c>
      <c r="I421">
        <v>2016</v>
      </c>
      <c r="J421" t="e">
        <f t="shared" si="6"/>
        <v>#VALUE!</v>
      </c>
      <c r="K421" t="s">
        <v>638</v>
      </c>
      <c r="L421" t="s">
        <v>1337</v>
      </c>
    </row>
    <row r="422" spans="1:12" x14ac:dyDescent="0.3">
      <c r="A422" t="s">
        <v>1338</v>
      </c>
      <c r="B422" t="s">
        <v>28</v>
      </c>
      <c r="C422" s="1">
        <v>44565</v>
      </c>
      <c r="D422" s="1" t="str">
        <f>TEXT(Table1[[#This Row],[Date Joined]],"YYYY")</f>
        <v>2022</v>
      </c>
      <c r="E422" t="s">
        <v>19</v>
      </c>
      <c r="F422" t="s">
        <v>1339</v>
      </c>
      <c r="G422" t="s">
        <v>445</v>
      </c>
      <c r="H422" t="s">
        <v>15</v>
      </c>
      <c r="I422">
        <v>2012</v>
      </c>
      <c r="J422" t="e">
        <f t="shared" si="6"/>
        <v>#VALUE!</v>
      </c>
      <c r="K422" t="s">
        <v>1340</v>
      </c>
      <c r="L422" t="s">
        <v>1341</v>
      </c>
    </row>
    <row r="423" spans="1:12" x14ac:dyDescent="0.3">
      <c r="A423" t="s">
        <v>1342</v>
      </c>
      <c r="B423" t="s">
        <v>28</v>
      </c>
      <c r="C423" s="1">
        <v>44151</v>
      </c>
      <c r="D423" s="1" t="str">
        <f>TEXT(Table1[[#This Row],[Date Joined]],"YYYY")</f>
        <v>2020</v>
      </c>
      <c r="E423" t="s">
        <v>44</v>
      </c>
      <c r="F423" t="s">
        <v>33</v>
      </c>
      <c r="G423" t="s">
        <v>21</v>
      </c>
      <c r="H423" t="s">
        <v>22</v>
      </c>
      <c r="I423">
        <v>2009</v>
      </c>
      <c r="J423" t="e">
        <f t="shared" si="6"/>
        <v>#VALUE!</v>
      </c>
      <c r="K423" t="s">
        <v>1343</v>
      </c>
      <c r="L423" t="s">
        <v>1344</v>
      </c>
    </row>
    <row r="424" spans="1:12" x14ac:dyDescent="0.3">
      <c r="A424" t="s">
        <v>1345</v>
      </c>
      <c r="B424" t="s">
        <v>28</v>
      </c>
      <c r="C424" s="1">
        <v>44608</v>
      </c>
      <c r="D424" s="1" t="str">
        <f>TEXT(Table1[[#This Row],[Date Joined]],"YYYY")</f>
        <v>2022</v>
      </c>
      <c r="E424" t="s">
        <v>44</v>
      </c>
      <c r="F424" t="s">
        <v>547</v>
      </c>
      <c r="G424" t="s">
        <v>21</v>
      </c>
      <c r="H424" t="s">
        <v>22</v>
      </c>
      <c r="I424">
        <v>2019</v>
      </c>
      <c r="J424" t="e">
        <f t="shared" si="6"/>
        <v>#VALUE!</v>
      </c>
      <c r="K424" t="s">
        <v>1346</v>
      </c>
      <c r="L424" t="s">
        <v>1347</v>
      </c>
    </row>
    <row r="425" spans="1:12" x14ac:dyDescent="0.3">
      <c r="A425" t="s">
        <v>1348</v>
      </c>
      <c r="B425" t="s">
        <v>28</v>
      </c>
      <c r="C425" s="1">
        <v>42172</v>
      </c>
      <c r="D425" s="1" t="str">
        <f>TEXT(Table1[[#This Row],[Date Joined]],"YYYY")</f>
        <v>2015</v>
      </c>
      <c r="E425" t="s">
        <v>199</v>
      </c>
      <c r="F425" t="s">
        <v>13</v>
      </c>
      <c r="G425" t="s">
        <v>14</v>
      </c>
      <c r="H425" t="s">
        <v>15</v>
      </c>
      <c r="I425">
        <v>2011</v>
      </c>
      <c r="J425" t="e">
        <f t="shared" si="6"/>
        <v>#VALUE!</v>
      </c>
      <c r="K425" t="s">
        <v>535</v>
      </c>
      <c r="L425" t="s">
        <v>1349</v>
      </c>
    </row>
    <row r="426" spans="1:12" x14ac:dyDescent="0.3">
      <c r="A426" t="s">
        <v>1350</v>
      </c>
      <c r="B426" t="s">
        <v>28</v>
      </c>
      <c r="C426" s="1">
        <v>44258</v>
      </c>
      <c r="D426" s="1" t="str">
        <f>TEXT(Table1[[#This Row],[Date Joined]],"YYYY")</f>
        <v>2021</v>
      </c>
      <c r="E426" t="s">
        <v>19</v>
      </c>
      <c r="F426" t="s">
        <v>1351</v>
      </c>
      <c r="G426" t="s">
        <v>21</v>
      </c>
      <c r="H426" t="s">
        <v>22</v>
      </c>
      <c r="I426">
        <v>2019</v>
      </c>
      <c r="J426" t="e">
        <f t="shared" si="6"/>
        <v>#VALUE!</v>
      </c>
      <c r="K426" t="s">
        <v>721</v>
      </c>
      <c r="L426" t="s">
        <v>1352</v>
      </c>
    </row>
    <row r="427" spans="1:12" x14ac:dyDescent="0.3">
      <c r="A427" t="s">
        <v>1353</v>
      </c>
      <c r="B427" t="s">
        <v>28</v>
      </c>
      <c r="C427" s="1">
        <v>44551</v>
      </c>
      <c r="D427" s="1" t="str">
        <f>TEXT(Table1[[#This Row],[Date Joined]],"YYYY")</f>
        <v>2021</v>
      </c>
      <c r="E427" t="s">
        <v>56</v>
      </c>
      <c r="F427" t="s">
        <v>1351</v>
      </c>
      <c r="G427" t="s">
        <v>21</v>
      </c>
      <c r="H427" t="s">
        <v>22</v>
      </c>
      <c r="I427">
        <v>2016</v>
      </c>
      <c r="J427" t="e">
        <f t="shared" si="6"/>
        <v>#VALUE!</v>
      </c>
      <c r="K427" t="s">
        <v>991</v>
      </c>
      <c r="L427" t="s">
        <v>1354</v>
      </c>
    </row>
    <row r="428" spans="1:12" x14ac:dyDescent="0.3">
      <c r="A428" t="s">
        <v>1355</v>
      </c>
      <c r="B428" t="s">
        <v>28</v>
      </c>
      <c r="C428" s="1">
        <v>44587</v>
      </c>
      <c r="D428" s="1" t="str">
        <f>TEXT(Table1[[#This Row],[Date Joined]],"YYYY")</f>
        <v>2022</v>
      </c>
      <c r="E428" t="s">
        <v>12</v>
      </c>
      <c r="F428" t="s">
        <v>176</v>
      </c>
      <c r="G428" t="s">
        <v>177</v>
      </c>
      <c r="H428" t="s">
        <v>39</v>
      </c>
      <c r="I428">
        <v>2015</v>
      </c>
      <c r="J428" t="e">
        <f t="shared" si="6"/>
        <v>#VALUE!</v>
      </c>
      <c r="K428" t="s">
        <v>1356</v>
      </c>
      <c r="L428" t="s">
        <v>1357</v>
      </c>
    </row>
    <row r="429" spans="1:12" x14ac:dyDescent="0.3">
      <c r="A429" t="s">
        <v>1358</v>
      </c>
      <c r="B429" t="s">
        <v>28</v>
      </c>
      <c r="C429" s="1">
        <v>44455</v>
      </c>
      <c r="D429" s="1" t="str">
        <f>TEXT(Table1[[#This Row],[Date Joined]],"YYYY")</f>
        <v>2021</v>
      </c>
      <c r="E429" t="s">
        <v>26</v>
      </c>
      <c r="F429" t="s">
        <v>1359</v>
      </c>
      <c r="G429" t="s">
        <v>21</v>
      </c>
      <c r="H429" t="s">
        <v>22</v>
      </c>
      <c r="I429">
        <v>2019</v>
      </c>
      <c r="J429" t="e">
        <f t="shared" si="6"/>
        <v>#VALUE!</v>
      </c>
      <c r="K429" t="s">
        <v>839</v>
      </c>
      <c r="L429" t="s">
        <v>1360</v>
      </c>
    </row>
    <row r="430" spans="1:12" x14ac:dyDescent="0.3">
      <c r="A430" t="s">
        <v>1361</v>
      </c>
      <c r="B430" t="s">
        <v>28</v>
      </c>
      <c r="C430" s="1">
        <v>44180</v>
      </c>
      <c r="D430" s="1" t="str">
        <f>TEXT(Table1[[#This Row],[Date Joined]],"YYYY")</f>
        <v>2020</v>
      </c>
      <c r="E430" t="s">
        <v>44</v>
      </c>
      <c r="F430" t="s">
        <v>547</v>
      </c>
      <c r="G430" t="s">
        <v>21</v>
      </c>
      <c r="H430" t="s">
        <v>22</v>
      </c>
      <c r="I430">
        <v>2010</v>
      </c>
      <c r="J430" t="e">
        <f t="shared" si="6"/>
        <v>#VALUE!</v>
      </c>
      <c r="K430" t="s">
        <v>1362</v>
      </c>
      <c r="L430" t="s">
        <v>1363</v>
      </c>
    </row>
    <row r="431" spans="1:12" x14ac:dyDescent="0.3">
      <c r="A431" t="s">
        <v>1364</v>
      </c>
      <c r="B431" t="s">
        <v>28</v>
      </c>
      <c r="C431" s="1">
        <v>44340</v>
      </c>
      <c r="D431" s="1" t="str">
        <f>TEXT(Table1[[#This Row],[Date Joined]],"YYYY")</f>
        <v>2021</v>
      </c>
      <c r="E431" t="s">
        <v>32</v>
      </c>
      <c r="F431" t="s">
        <v>33</v>
      </c>
      <c r="G431" t="s">
        <v>21</v>
      </c>
      <c r="H431" t="s">
        <v>22</v>
      </c>
      <c r="I431">
        <v>2015</v>
      </c>
      <c r="J431" t="e">
        <f t="shared" si="6"/>
        <v>#VALUE!</v>
      </c>
      <c r="K431" t="s">
        <v>1219</v>
      </c>
      <c r="L431" t="s">
        <v>1365</v>
      </c>
    </row>
    <row r="432" spans="1:12" x14ac:dyDescent="0.3">
      <c r="A432" t="s">
        <v>1366</v>
      </c>
      <c r="B432" t="s">
        <v>28</v>
      </c>
      <c r="C432" s="1">
        <v>44336</v>
      </c>
      <c r="D432" s="1" t="str">
        <f>TEXT(Table1[[#This Row],[Date Joined]],"YYYY")</f>
        <v>2021</v>
      </c>
      <c r="E432" t="s">
        <v>44</v>
      </c>
      <c r="F432" t="s">
        <v>33</v>
      </c>
      <c r="G432" t="s">
        <v>21</v>
      </c>
      <c r="H432" t="s">
        <v>22</v>
      </c>
      <c r="I432">
        <v>2016</v>
      </c>
      <c r="J432" t="e">
        <f t="shared" si="6"/>
        <v>#VALUE!</v>
      </c>
      <c r="K432" t="s">
        <v>1367</v>
      </c>
      <c r="L432" t="s">
        <v>1368</v>
      </c>
    </row>
    <row r="433" spans="1:12" x14ac:dyDescent="0.3">
      <c r="A433" t="s">
        <v>1369</v>
      </c>
      <c r="B433" t="s">
        <v>28</v>
      </c>
      <c r="C433" s="1">
        <v>44454</v>
      </c>
      <c r="D433" s="1" t="str">
        <f>TEXT(Table1[[#This Row],[Date Joined]],"YYYY")</f>
        <v>2021</v>
      </c>
      <c r="E433" t="s">
        <v>44</v>
      </c>
      <c r="F433" t="s">
        <v>87</v>
      </c>
      <c r="G433" t="s">
        <v>88</v>
      </c>
      <c r="H433" t="s">
        <v>15</v>
      </c>
      <c r="I433">
        <v>2018</v>
      </c>
      <c r="J433" t="e">
        <f t="shared" si="6"/>
        <v>#VALUE!</v>
      </c>
      <c r="K433" t="s">
        <v>173</v>
      </c>
      <c r="L433" t="s">
        <v>1370</v>
      </c>
    </row>
    <row r="434" spans="1:12" x14ac:dyDescent="0.3">
      <c r="A434" t="s">
        <v>1371</v>
      </c>
      <c r="B434" t="s">
        <v>28</v>
      </c>
      <c r="C434" s="1">
        <v>44421</v>
      </c>
      <c r="D434" s="1" t="str">
        <f>TEXT(Table1[[#This Row],[Date Joined]],"YYYY")</f>
        <v>2021</v>
      </c>
      <c r="E434" t="s">
        <v>32</v>
      </c>
      <c r="F434" t="s">
        <v>1372</v>
      </c>
      <c r="G434" t="s">
        <v>1373</v>
      </c>
      <c r="H434" t="s">
        <v>516</v>
      </c>
      <c r="I434">
        <v>2017</v>
      </c>
      <c r="J434" t="e">
        <f t="shared" si="6"/>
        <v>#VALUE!</v>
      </c>
      <c r="K434" t="s">
        <v>1374</v>
      </c>
      <c r="L434" t="s">
        <v>1375</v>
      </c>
    </row>
    <row r="435" spans="1:12" x14ac:dyDescent="0.3">
      <c r="A435" t="s">
        <v>1376</v>
      </c>
      <c r="B435" t="s">
        <v>28</v>
      </c>
      <c r="C435" s="1">
        <v>44303</v>
      </c>
      <c r="D435" s="1" t="str">
        <f>TEXT(Table1[[#This Row],[Date Joined]],"YYYY")</f>
        <v>2021</v>
      </c>
      <c r="E435" t="s">
        <v>19</v>
      </c>
      <c r="F435" t="s">
        <v>1377</v>
      </c>
      <c r="G435" t="s">
        <v>14</v>
      </c>
      <c r="H435" t="s">
        <v>15</v>
      </c>
      <c r="I435">
        <v>2013</v>
      </c>
      <c r="J435" t="e">
        <f t="shared" si="6"/>
        <v>#VALUE!</v>
      </c>
      <c r="K435" t="s">
        <v>1378</v>
      </c>
      <c r="L435" t="s">
        <v>1379</v>
      </c>
    </row>
    <row r="436" spans="1:12" x14ac:dyDescent="0.3">
      <c r="A436" t="s">
        <v>1380</v>
      </c>
      <c r="B436" t="s">
        <v>28</v>
      </c>
      <c r="C436" s="1">
        <v>44335</v>
      </c>
      <c r="D436" s="1" t="str">
        <f>TEXT(Table1[[#This Row],[Date Joined]],"YYYY")</f>
        <v>2021</v>
      </c>
      <c r="E436" t="s">
        <v>172</v>
      </c>
      <c r="F436" t="s">
        <v>372</v>
      </c>
      <c r="G436" t="s">
        <v>14</v>
      </c>
      <c r="H436" t="s">
        <v>15</v>
      </c>
      <c r="I436">
        <v>2014</v>
      </c>
      <c r="J436" t="e">
        <f t="shared" si="6"/>
        <v>#VALUE!</v>
      </c>
      <c r="K436" t="s">
        <v>657</v>
      </c>
      <c r="L436" t="s">
        <v>1163</v>
      </c>
    </row>
    <row r="437" spans="1:12" x14ac:dyDescent="0.3">
      <c r="A437" t="s">
        <v>1381</v>
      </c>
      <c r="B437" t="s">
        <v>28</v>
      </c>
      <c r="C437" s="1">
        <v>44280</v>
      </c>
      <c r="D437" s="1" t="str">
        <f>TEXT(Table1[[#This Row],[Date Joined]],"YYYY")</f>
        <v>2021</v>
      </c>
      <c r="E437" t="s">
        <v>19</v>
      </c>
      <c r="F437" t="s">
        <v>586</v>
      </c>
      <c r="G437" t="s">
        <v>21</v>
      </c>
      <c r="H437" t="s">
        <v>22</v>
      </c>
      <c r="I437">
        <v>2017</v>
      </c>
      <c r="J437" t="e">
        <f t="shared" si="6"/>
        <v>#VALUE!</v>
      </c>
      <c r="K437" t="s">
        <v>1115</v>
      </c>
      <c r="L437" t="s">
        <v>1382</v>
      </c>
    </row>
    <row r="438" spans="1:12" x14ac:dyDescent="0.3">
      <c r="A438" t="s">
        <v>1383</v>
      </c>
      <c r="B438" t="s">
        <v>28</v>
      </c>
      <c r="C438" s="1">
        <v>42839</v>
      </c>
      <c r="D438" s="1" t="str">
        <f>TEXT(Table1[[#This Row],[Date Joined]],"YYYY")</f>
        <v>2017</v>
      </c>
      <c r="E438" t="s">
        <v>12</v>
      </c>
      <c r="F438" t="s">
        <v>1384</v>
      </c>
      <c r="G438" t="s">
        <v>1385</v>
      </c>
      <c r="H438" t="s">
        <v>22</v>
      </c>
      <c r="I438">
        <v>2006</v>
      </c>
      <c r="J438" t="e">
        <f t="shared" si="6"/>
        <v>#VALUE!</v>
      </c>
      <c r="K438" t="s">
        <v>1386</v>
      </c>
      <c r="L438" t="s">
        <v>1387</v>
      </c>
    </row>
    <row r="439" spans="1:12" x14ac:dyDescent="0.3">
      <c r="A439" t="s">
        <v>1388</v>
      </c>
      <c r="B439" t="s">
        <v>28</v>
      </c>
      <c r="C439" s="1">
        <v>44335</v>
      </c>
      <c r="D439" s="1" t="str">
        <f>TEXT(Table1[[#This Row],[Date Joined]],"YYYY")</f>
        <v>2021</v>
      </c>
      <c r="E439" t="s">
        <v>12</v>
      </c>
      <c r="F439" t="s">
        <v>132</v>
      </c>
      <c r="G439" t="s">
        <v>21</v>
      </c>
      <c r="H439" t="s">
        <v>22</v>
      </c>
      <c r="I439">
        <v>2014</v>
      </c>
      <c r="J439" t="e">
        <f t="shared" si="6"/>
        <v>#VALUE!</v>
      </c>
      <c r="K439" t="s">
        <v>1389</v>
      </c>
      <c r="L439" t="s">
        <v>1390</v>
      </c>
    </row>
    <row r="440" spans="1:12" x14ac:dyDescent="0.3">
      <c r="A440" t="s">
        <v>1391</v>
      </c>
      <c r="B440" t="s">
        <v>28</v>
      </c>
      <c r="C440" s="1">
        <v>44452</v>
      </c>
      <c r="D440" s="1" t="str">
        <f>TEXT(Table1[[#This Row],[Date Joined]],"YYYY")</f>
        <v>2021</v>
      </c>
      <c r="E440" t="s">
        <v>251</v>
      </c>
      <c r="F440" t="s">
        <v>203</v>
      </c>
      <c r="G440" t="s">
        <v>21</v>
      </c>
      <c r="H440" t="s">
        <v>22</v>
      </c>
      <c r="I440">
        <v>2013</v>
      </c>
      <c r="J440" t="e">
        <f t="shared" si="6"/>
        <v>#VALUE!</v>
      </c>
      <c r="K440" t="s">
        <v>1392</v>
      </c>
      <c r="L440" t="s">
        <v>1393</v>
      </c>
    </row>
    <row r="441" spans="1:12" x14ac:dyDescent="0.3">
      <c r="A441" t="s">
        <v>1394</v>
      </c>
      <c r="B441" t="s">
        <v>28</v>
      </c>
      <c r="C441" s="1">
        <v>43117</v>
      </c>
      <c r="D441" s="1" t="str">
        <f>TEXT(Table1[[#This Row],[Date Joined]],"YYYY")</f>
        <v>2018</v>
      </c>
      <c r="E441" t="s">
        <v>172</v>
      </c>
      <c r="F441" t="s">
        <v>369</v>
      </c>
      <c r="G441" t="s">
        <v>14</v>
      </c>
      <c r="H441" t="s">
        <v>15</v>
      </c>
      <c r="I441">
        <v>2015</v>
      </c>
      <c r="J441" t="e">
        <f t="shared" si="6"/>
        <v>#VALUE!</v>
      </c>
      <c r="K441" t="s">
        <v>1395</v>
      </c>
      <c r="L441" t="s">
        <v>1396</v>
      </c>
    </row>
    <row r="442" spans="1:12" x14ac:dyDescent="0.3">
      <c r="A442" t="s">
        <v>1397</v>
      </c>
      <c r="B442" t="s">
        <v>28</v>
      </c>
      <c r="C442" s="1">
        <v>44642</v>
      </c>
      <c r="D442" s="1" t="str">
        <f>TEXT(Table1[[#This Row],[Date Joined]],"YYYY")</f>
        <v>2022</v>
      </c>
      <c r="E442" t="s">
        <v>32</v>
      </c>
      <c r="F442" t="s">
        <v>132</v>
      </c>
      <c r="G442" t="s">
        <v>21</v>
      </c>
      <c r="H442" t="s">
        <v>22</v>
      </c>
      <c r="I442">
        <v>2017</v>
      </c>
      <c r="J442" t="e">
        <f t="shared" si="6"/>
        <v>#VALUE!</v>
      </c>
      <c r="K442" t="s">
        <v>1398</v>
      </c>
      <c r="L442" t="s">
        <v>1399</v>
      </c>
    </row>
    <row r="443" spans="1:12" x14ac:dyDescent="0.3">
      <c r="A443" t="s">
        <v>1400</v>
      </c>
      <c r="B443" t="s">
        <v>28</v>
      </c>
      <c r="C443" s="1">
        <v>42236</v>
      </c>
      <c r="D443" s="1" t="str">
        <f>TEXT(Table1[[#This Row],[Date Joined]],"YYYY")</f>
        <v>2015</v>
      </c>
      <c r="E443" t="s">
        <v>160</v>
      </c>
      <c r="F443" t="s">
        <v>316</v>
      </c>
      <c r="G443" t="s">
        <v>21</v>
      </c>
      <c r="H443" t="s">
        <v>22</v>
      </c>
      <c r="I443">
        <v>2013</v>
      </c>
      <c r="J443" t="e">
        <f t="shared" si="6"/>
        <v>#VALUE!</v>
      </c>
      <c r="K443" t="s">
        <v>984</v>
      </c>
      <c r="L443" t="s">
        <v>1401</v>
      </c>
    </row>
    <row r="444" spans="1:12" x14ac:dyDescent="0.3">
      <c r="A444" t="s">
        <v>1402</v>
      </c>
      <c r="B444" t="s">
        <v>28</v>
      </c>
      <c r="C444" s="1">
        <v>44313</v>
      </c>
      <c r="D444" s="1" t="str">
        <f>TEXT(Table1[[#This Row],[Date Joined]],"YYYY")</f>
        <v>2021</v>
      </c>
      <c r="E444" t="s">
        <v>44</v>
      </c>
      <c r="F444" t="s">
        <v>1403</v>
      </c>
      <c r="G444" t="s">
        <v>284</v>
      </c>
      <c r="H444" t="s">
        <v>22</v>
      </c>
      <c r="I444">
        <v>2008</v>
      </c>
      <c r="J444" t="e">
        <f t="shared" si="6"/>
        <v>#VALUE!</v>
      </c>
      <c r="K444" t="s">
        <v>1404</v>
      </c>
      <c r="L444" t="s">
        <v>1405</v>
      </c>
    </row>
    <row r="445" spans="1:12" x14ac:dyDescent="0.3">
      <c r="A445" t="s">
        <v>1406</v>
      </c>
      <c r="B445" t="s">
        <v>28</v>
      </c>
      <c r="C445" s="1">
        <v>44637</v>
      </c>
      <c r="D445" s="1" t="str">
        <f>TEXT(Table1[[#This Row],[Date Joined]],"YYYY")</f>
        <v>2022</v>
      </c>
      <c r="E445" t="s">
        <v>891</v>
      </c>
      <c r="F445" t="s">
        <v>33</v>
      </c>
      <c r="G445" t="s">
        <v>21</v>
      </c>
      <c r="H445" t="s">
        <v>22</v>
      </c>
      <c r="I445">
        <v>2017</v>
      </c>
      <c r="J445" t="e">
        <f t="shared" si="6"/>
        <v>#VALUE!</v>
      </c>
      <c r="K445" t="s">
        <v>1407</v>
      </c>
      <c r="L445" t="s">
        <v>1408</v>
      </c>
    </row>
    <row r="446" spans="1:12" x14ac:dyDescent="0.3">
      <c r="A446" t="s">
        <v>1409</v>
      </c>
      <c r="B446" t="s">
        <v>28</v>
      </c>
      <c r="C446" s="1">
        <v>44348</v>
      </c>
      <c r="D446" s="1" t="str">
        <f>TEXT(Table1[[#This Row],[Date Joined]],"YYYY")</f>
        <v>2021</v>
      </c>
      <c r="E446" t="s">
        <v>251</v>
      </c>
      <c r="F446" t="s">
        <v>1410</v>
      </c>
      <c r="G446" t="s">
        <v>21</v>
      </c>
      <c r="H446" t="s">
        <v>22</v>
      </c>
      <c r="I446">
        <v>2013</v>
      </c>
      <c r="J446" t="e">
        <f t="shared" si="6"/>
        <v>#VALUE!</v>
      </c>
      <c r="K446" t="s">
        <v>1173</v>
      </c>
      <c r="L446" t="s">
        <v>1411</v>
      </c>
    </row>
    <row r="447" spans="1:12" x14ac:dyDescent="0.3">
      <c r="A447" t="s">
        <v>1412</v>
      </c>
      <c r="B447" t="s">
        <v>28</v>
      </c>
      <c r="C447" s="1">
        <v>43557</v>
      </c>
      <c r="D447" s="1" t="str">
        <f>TEXT(Table1[[#This Row],[Date Joined]],"YYYY")</f>
        <v>2019</v>
      </c>
      <c r="E447" t="s">
        <v>56</v>
      </c>
      <c r="F447" t="s">
        <v>203</v>
      </c>
      <c r="G447" t="s">
        <v>21</v>
      </c>
      <c r="H447" t="s">
        <v>22</v>
      </c>
      <c r="I447">
        <v>2007</v>
      </c>
      <c r="J447" t="e">
        <f t="shared" si="6"/>
        <v>#VALUE!</v>
      </c>
      <c r="K447" t="s">
        <v>1413</v>
      </c>
      <c r="L447" t="s">
        <v>1414</v>
      </c>
    </row>
    <row r="448" spans="1:12" x14ac:dyDescent="0.3">
      <c r="A448" t="s">
        <v>1415</v>
      </c>
      <c r="B448" t="s">
        <v>28</v>
      </c>
      <c r="C448" s="1">
        <v>44441</v>
      </c>
      <c r="D448" s="1" t="str">
        <f>TEXT(Table1[[#This Row],[Date Joined]],"YYYY")</f>
        <v>2021</v>
      </c>
      <c r="E448" t="s">
        <v>32</v>
      </c>
      <c r="F448" t="s">
        <v>33</v>
      </c>
      <c r="G448" t="s">
        <v>21</v>
      </c>
      <c r="H448" t="s">
        <v>22</v>
      </c>
      <c r="I448">
        <v>2012</v>
      </c>
      <c r="J448" t="e">
        <f t="shared" si="6"/>
        <v>#VALUE!</v>
      </c>
      <c r="K448" t="s">
        <v>1416</v>
      </c>
      <c r="L448" t="s">
        <v>1417</v>
      </c>
    </row>
    <row r="449" spans="1:12" x14ac:dyDescent="0.3">
      <c r="A449" t="s">
        <v>1418</v>
      </c>
      <c r="B449" t="s">
        <v>28</v>
      </c>
      <c r="C449" s="1">
        <v>44320</v>
      </c>
      <c r="D449" s="1" t="str">
        <f>TEXT(Table1[[#This Row],[Date Joined]],"YYYY")</f>
        <v>2021</v>
      </c>
      <c r="E449" t="s">
        <v>44</v>
      </c>
      <c r="F449" t="s">
        <v>33</v>
      </c>
      <c r="G449" t="s">
        <v>21</v>
      </c>
      <c r="H449" t="s">
        <v>22</v>
      </c>
      <c r="I449">
        <v>2013</v>
      </c>
      <c r="J449" t="e">
        <f t="shared" si="6"/>
        <v>#VALUE!</v>
      </c>
      <c r="K449" t="s">
        <v>664</v>
      </c>
      <c r="L449" t="s">
        <v>1419</v>
      </c>
    </row>
    <row r="450" spans="1:12" x14ac:dyDescent="0.3">
      <c r="A450" t="s">
        <v>1420</v>
      </c>
      <c r="B450" t="s">
        <v>28</v>
      </c>
      <c r="C450" s="1">
        <v>42123</v>
      </c>
      <c r="D450" s="1" t="str">
        <f>TEXT(Table1[[#This Row],[Date Joined]],"YYYY")</f>
        <v>2015</v>
      </c>
      <c r="E450" t="s">
        <v>160</v>
      </c>
      <c r="F450" t="s">
        <v>129</v>
      </c>
      <c r="G450" t="s">
        <v>21</v>
      </c>
      <c r="H450" t="s">
        <v>22</v>
      </c>
      <c r="I450">
        <v>2011</v>
      </c>
      <c r="J450" t="e">
        <f t="shared" ref="J450:J513" si="7">VALUE(SUBSTITUTE(SUBSTITUTE(K450, "$", ""), "B", "")) * 1000000000</f>
        <v>#VALUE!</v>
      </c>
      <c r="K450" t="s">
        <v>1421</v>
      </c>
      <c r="L450" t="s">
        <v>1422</v>
      </c>
    </row>
    <row r="451" spans="1:12" x14ac:dyDescent="0.3">
      <c r="A451" t="s">
        <v>1423</v>
      </c>
      <c r="B451" t="s">
        <v>28</v>
      </c>
      <c r="C451" s="1">
        <v>44380</v>
      </c>
      <c r="D451" s="1" t="str">
        <f>TEXT(Table1[[#This Row],[Date Joined]],"YYYY")</f>
        <v>2021</v>
      </c>
      <c r="E451" t="s">
        <v>32</v>
      </c>
      <c r="F451" t="s">
        <v>33</v>
      </c>
      <c r="G451" t="s">
        <v>21</v>
      </c>
      <c r="H451" t="s">
        <v>22</v>
      </c>
      <c r="I451">
        <v>2019</v>
      </c>
      <c r="J451" t="e">
        <f t="shared" si="7"/>
        <v>#VALUE!</v>
      </c>
      <c r="K451" t="s">
        <v>1343</v>
      </c>
      <c r="L451" t="s">
        <v>1424</v>
      </c>
    </row>
    <row r="452" spans="1:12" x14ac:dyDescent="0.3">
      <c r="A452" t="s">
        <v>1425</v>
      </c>
      <c r="B452" t="s">
        <v>28</v>
      </c>
      <c r="C452" s="1">
        <v>44315</v>
      </c>
      <c r="D452" s="1" t="str">
        <f>TEXT(Table1[[#This Row],[Date Joined]],"YYYY")</f>
        <v>2021</v>
      </c>
      <c r="E452" t="s">
        <v>32</v>
      </c>
      <c r="F452" t="s">
        <v>132</v>
      </c>
      <c r="G452" t="s">
        <v>21</v>
      </c>
      <c r="H452" t="s">
        <v>22</v>
      </c>
      <c r="I452">
        <v>2012</v>
      </c>
      <c r="J452" t="e">
        <f t="shared" si="7"/>
        <v>#VALUE!</v>
      </c>
      <c r="K452" t="s">
        <v>1426</v>
      </c>
      <c r="L452" t="s">
        <v>1427</v>
      </c>
    </row>
    <row r="453" spans="1:12" x14ac:dyDescent="0.3">
      <c r="A453" t="s">
        <v>1428</v>
      </c>
      <c r="B453" t="s">
        <v>28</v>
      </c>
      <c r="C453" s="1">
        <v>44319</v>
      </c>
      <c r="D453" s="1" t="str">
        <f>TEXT(Table1[[#This Row],[Date Joined]],"YYYY")</f>
        <v>2021</v>
      </c>
      <c r="E453" t="s">
        <v>44</v>
      </c>
      <c r="F453" t="s">
        <v>870</v>
      </c>
      <c r="G453" t="s">
        <v>46</v>
      </c>
      <c r="H453" t="s">
        <v>47</v>
      </c>
      <c r="I453">
        <v>2004</v>
      </c>
      <c r="J453" t="e">
        <f t="shared" si="7"/>
        <v>#VALUE!</v>
      </c>
      <c r="K453" t="s">
        <v>1429</v>
      </c>
      <c r="L453" t="s">
        <v>1430</v>
      </c>
    </row>
    <row r="454" spans="1:12" x14ac:dyDescent="0.3">
      <c r="A454" t="s">
        <v>1431</v>
      </c>
      <c r="B454" t="s">
        <v>28</v>
      </c>
      <c r="C454" s="1">
        <v>44355</v>
      </c>
      <c r="D454" s="1" t="str">
        <f>TEXT(Table1[[#This Row],[Date Joined]],"YYYY")</f>
        <v>2021</v>
      </c>
      <c r="E454" t="s">
        <v>32</v>
      </c>
      <c r="F454" t="s">
        <v>1432</v>
      </c>
      <c r="G454" t="s">
        <v>1433</v>
      </c>
      <c r="H454" t="s">
        <v>15</v>
      </c>
      <c r="I454">
        <v>2013</v>
      </c>
      <c r="J454" t="e">
        <f t="shared" si="7"/>
        <v>#VALUE!</v>
      </c>
      <c r="K454" t="s">
        <v>1340</v>
      </c>
      <c r="L454" t="s">
        <v>1434</v>
      </c>
    </row>
    <row r="455" spans="1:12" x14ac:dyDescent="0.3">
      <c r="A455" t="s">
        <v>1435</v>
      </c>
      <c r="B455" t="s">
        <v>28</v>
      </c>
      <c r="C455" s="1">
        <v>44286</v>
      </c>
      <c r="D455" s="1" t="str">
        <f>TEXT(Table1[[#This Row],[Date Joined]],"YYYY")</f>
        <v>2021</v>
      </c>
      <c r="E455" t="s">
        <v>26</v>
      </c>
      <c r="F455" t="s">
        <v>33</v>
      </c>
      <c r="G455" t="s">
        <v>21</v>
      </c>
      <c r="H455" t="s">
        <v>22</v>
      </c>
      <c r="I455">
        <v>2015</v>
      </c>
      <c r="J455" t="e">
        <f t="shared" si="7"/>
        <v>#VALUE!</v>
      </c>
      <c r="K455" t="s">
        <v>795</v>
      </c>
      <c r="L455" t="s">
        <v>1436</v>
      </c>
    </row>
    <row r="456" spans="1:12" x14ac:dyDescent="0.3">
      <c r="A456" t="s">
        <v>1437</v>
      </c>
      <c r="B456" t="s">
        <v>28</v>
      </c>
      <c r="C456" s="1">
        <v>44496</v>
      </c>
      <c r="D456" s="1" t="str">
        <f>TEXT(Table1[[#This Row],[Date Joined]],"YYYY")</f>
        <v>2021</v>
      </c>
      <c r="E456" t="s">
        <v>128</v>
      </c>
      <c r="F456" t="s">
        <v>1438</v>
      </c>
      <c r="G456" t="s">
        <v>21</v>
      </c>
      <c r="H456" t="s">
        <v>22</v>
      </c>
      <c r="I456">
        <v>2016</v>
      </c>
      <c r="J456" t="e">
        <f t="shared" si="7"/>
        <v>#VALUE!</v>
      </c>
      <c r="K456" t="s">
        <v>1439</v>
      </c>
      <c r="L456" t="s">
        <v>1440</v>
      </c>
    </row>
    <row r="457" spans="1:12" x14ac:dyDescent="0.3">
      <c r="A457" t="s">
        <v>1441</v>
      </c>
      <c r="B457" t="s">
        <v>28</v>
      </c>
      <c r="C457" s="1">
        <v>44271</v>
      </c>
      <c r="D457" s="1" t="str">
        <f>TEXT(Table1[[#This Row],[Date Joined]],"YYYY")</f>
        <v>2021</v>
      </c>
      <c r="E457" t="s">
        <v>128</v>
      </c>
      <c r="F457" t="s">
        <v>132</v>
      </c>
      <c r="G457" t="s">
        <v>21</v>
      </c>
      <c r="H457" t="s">
        <v>22</v>
      </c>
      <c r="I457">
        <v>2014</v>
      </c>
      <c r="J457" t="e">
        <f t="shared" si="7"/>
        <v>#VALUE!</v>
      </c>
      <c r="K457" t="s">
        <v>1442</v>
      </c>
      <c r="L457" t="s">
        <v>447</v>
      </c>
    </row>
    <row r="458" spans="1:12" x14ac:dyDescent="0.3">
      <c r="A458" t="s">
        <v>1443</v>
      </c>
      <c r="B458" t="s">
        <v>28</v>
      </c>
      <c r="C458" s="1">
        <v>43859</v>
      </c>
      <c r="D458" s="1" t="str">
        <f>TEXT(Table1[[#This Row],[Date Joined]],"YYYY")</f>
        <v>2020</v>
      </c>
      <c r="E458" t="s">
        <v>251</v>
      </c>
      <c r="F458" t="s">
        <v>291</v>
      </c>
      <c r="G458" t="s">
        <v>21</v>
      </c>
      <c r="H458" t="s">
        <v>22</v>
      </c>
      <c r="I458">
        <v>2016</v>
      </c>
      <c r="J458" t="e">
        <f t="shared" si="7"/>
        <v>#VALUE!</v>
      </c>
      <c r="K458" t="s">
        <v>1444</v>
      </c>
      <c r="L458" t="s">
        <v>1445</v>
      </c>
    </row>
    <row r="459" spans="1:12" x14ac:dyDescent="0.3">
      <c r="A459" t="s">
        <v>1446</v>
      </c>
      <c r="B459" t="s">
        <v>28</v>
      </c>
      <c r="C459" s="1">
        <v>44593</v>
      </c>
      <c r="D459" s="1" t="str">
        <f>TEXT(Table1[[#This Row],[Date Joined]],"YYYY")</f>
        <v>2022</v>
      </c>
      <c r="E459" t="s">
        <v>32</v>
      </c>
      <c r="F459" t="s">
        <v>744</v>
      </c>
      <c r="G459" t="s">
        <v>745</v>
      </c>
      <c r="H459" t="s">
        <v>39</v>
      </c>
      <c r="I459">
        <v>2019</v>
      </c>
      <c r="J459" t="e">
        <f t="shared" si="7"/>
        <v>#VALUE!</v>
      </c>
      <c r="K459" t="s">
        <v>1447</v>
      </c>
      <c r="L459" t="s">
        <v>1448</v>
      </c>
    </row>
    <row r="460" spans="1:12" x14ac:dyDescent="0.3">
      <c r="A460" t="s">
        <v>1449</v>
      </c>
      <c r="B460" t="s">
        <v>28</v>
      </c>
      <c r="C460" s="1">
        <v>42171</v>
      </c>
      <c r="D460" s="1" t="str">
        <f>TEXT(Table1[[#This Row],[Date Joined]],"YYYY")</f>
        <v>2015</v>
      </c>
      <c r="E460" t="s">
        <v>44</v>
      </c>
      <c r="F460" t="s">
        <v>1450</v>
      </c>
      <c r="G460" t="s">
        <v>14</v>
      </c>
      <c r="H460" t="s">
        <v>15</v>
      </c>
      <c r="I460">
        <v>2006</v>
      </c>
      <c r="J460" t="e">
        <f t="shared" si="7"/>
        <v>#VALUE!</v>
      </c>
      <c r="K460" t="s">
        <v>789</v>
      </c>
      <c r="L460" t="s">
        <v>1451</v>
      </c>
    </row>
    <row r="461" spans="1:12" x14ac:dyDescent="0.3">
      <c r="A461" t="s">
        <v>1452</v>
      </c>
      <c r="B461" t="s">
        <v>28</v>
      </c>
      <c r="C461" s="1">
        <v>44572</v>
      </c>
      <c r="D461" s="1" t="str">
        <f>TEXT(Table1[[#This Row],[Date Joined]],"YYYY")</f>
        <v>2022</v>
      </c>
      <c r="E461" t="s">
        <v>128</v>
      </c>
      <c r="F461" t="s">
        <v>33</v>
      </c>
      <c r="G461" t="s">
        <v>21</v>
      </c>
      <c r="H461" t="s">
        <v>22</v>
      </c>
      <c r="I461">
        <v>2020</v>
      </c>
      <c r="J461" t="e">
        <f t="shared" si="7"/>
        <v>#VALUE!</v>
      </c>
      <c r="K461" t="s">
        <v>1453</v>
      </c>
      <c r="L461" t="s">
        <v>1454</v>
      </c>
    </row>
    <row r="462" spans="1:12" x14ac:dyDescent="0.3">
      <c r="A462" t="s">
        <v>1455</v>
      </c>
      <c r="B462" t="s">
        <v>28</v>
      </c>
      <c r="C462" s="1">
        <v>44328</v>
      </c>
      <c r="D462" s="1" t="str">
        <f>TEXT(Table1[[#This Row],[Date Joined]],"YYYY")</f>
        <v>2021</v>
      </c>
      <c r="E462" t="s">
        <v>19</v>
      </c>
      <c r="F462" t="s">
        <v>1456</v>
      </c>
      <c r="G462" t="s">
        <v>21</v>
      </c>
      <c r="H462" t="s">
        <v>22</v>
      </c>
      <c r="I462">
        <v>2017</v>
      </c>
      <c r="J462" t="e">
        <f t="shared" si="7"/>
        <v>#VALUE!</v>
      </c>
      <c r="K462" t="s">
        <v>1457</v>
      </c>
      <c r="L462" t="s">
        <v>1458</v>
      </c>
    </row>
    <row r="463" spans="1:12" x14ac:dyDescent="0.3">
      <c r="A463" t="s">
        <v>1459</v>
      </c>
      <c r="B463" t="s">
        <v>28</v>
      </c>
      <c r="C463" s="1">
        <v>43543</v>
      </c>
      <c r="D463" s="1" t="str">
        <f>TEXT(Table1[[#This Row],[Date Joined]],"YYYY")</f>
        <v>2019</v>
      </c>
      <c r="E463" t="s">
        <v>61</v>
      </c>
      <c r="F463" t="s">
        <v>132</v>
      </c>
      <c r="G463" t="s">
        <v>21</v>
      </c>
      <c r="H463" t="s">
        <v>22</v>
      </c>
      <c r="I463">
        <v>2014</v>
      </c>
      <c r="J463" t="e">
        <f t="shared" si="7"/>
        <v>#VALUE!</v>
      </c>
      <c r="K463" t="s">
        <v>1460</v>
      </c>
      <c r="L463" t="s">
        <v>1461</v>
      </c>
    </row>
    <row r="464" spans="1:12" x14ac:dyDescent="0.3">
      <c r="A464" t="s">
        <v>1462</v>
      </c>
      <c r="B464" t="s">
        <v>28</v>
      </c>
      <c r="C464" s="1">
        <v>44481</v>
      </c>
      <c r="D464" s="1" t="str">
        <f>TEXT(Table1[[#This Row],[Date Joined]],"YYYY")</f>
        <v>2021</v>
      </c>
      <c r="E464" t="s">
        <v>44</v>
      </c>
      <c r="F464" t="s">
        <v>444</v>
      </c>
      <c r="G464" t="s">
        <v>445</v>
      </c>
      <c r="H464" t="s">
        <v>15</v>
      </c>
      <c r="I464">
        <v>2015</v>
      </c>
      <c r="J464" t="e">
        <f t="shared" si="7"/>
        <v>#VALUE!</v>
      </c>
      <c r="K464" t="s">
        <v>875</v>
      </c>
      <c r="L464" t="s">
        <v>1463</v>
      </c>
    </row>
    <row r="465" spans="1:12" x14ac:dyDescent="0.3">
      <c r="A465" t="s">
        <v>1464</v>
      </c>
      <c r="B465" t="s">
        <v>28</v>
      </c>
      <c r="C465" s="1">
        <v>44531</v>
      </c>
      <c r="D465" s="1" t="str">
        <f>TEXT(Table1[[#This Row],[Date Joined]],"YYYY")</f>
        <v>2021</v>
      </c>
      <c r="E465" t="s">
        <v>44</v>
      </c>
      <c r="F465" t="s">
        <v>1465</v>
      </c>
      <c r="G465" t="s">
        <v>1466</v>
      </c>
      <c r="H465" t="s">
        <v>39</v>
      </c>
      <c r="I465">
        <v>2009</v>
      </c>
      <c r="J465" t="e">
        <f t="shared" si="7"/>
        <v>#VALUE!</v>
      </c>
      <c r="K465" t="s">
        <v>1467</v>
      </c>
      <c r="L465" t="s">
        <v>1468</v>
      </c>
    </row>
    <row r="466" spans="1:12" x14ac:dyDescent="0.3">
      <c r="A466" t="s">
        <v>1469</v>
      </c>
      <c r="B466" t="s">
        <v>28</v>
      </c>
      <c r="C466" s="1">
        <v>44637</v>
      </c>
      <c r="D466" s="1" t="str">
        <f>TEXT(Table1[[#This Row],[Date Joined]],"YYYY")</f>
        <v>2022</v>
      </c>
      <c r="E466" t="s">
        <v>44</v>
      </c>
      <c r="F466" t="s">
        <v>33</v>
      </c>
      <c r="G466" t="s">
        <v>21</v>
      </c>
      <c r="H466" t="s">
        <v>22</v>
      </c>
      <c r="I466">
        <v>2019</v>
      </c>
      <c r="J466" t="e">
        <f t="shared" si="7"/>
        <v>#VALUE!</v>
      </c>
      <c r="K466" t="s">
        <v>1470</v>
      </c>
      <c r="L466" t="s">
        <v>1471</v>
      </c>
    </row>
    <row r="467" spans="1:12" x14ac:dyDescent="0.3">
      <c r="A467" t="s">
        <v>1472</v>
      </c>
      <c r="B467" t="s">
        <v>28</v>
      </c>
      <c r="C467" s="1">
        <v>44390</v>
      </c>
      <c r="D467" s="1" t="str">
        <f>TEXT(Table1[[#This Row],[Date Joined]],"YYYY")</f>
        <v>2021</v>
      </c>
      <c r="E467" t="s">
        <v>32</v>
      </c>
      <c r="F467" t="s">
        <v>258</v>
      </c>
      <c r="G467" t="s">
        <v>190</v>
      </c>
      <c r="H467" t="s">
        <v>39</v>
      </c>
      <c r="I467">
        <v>2016</v>
      </c>
      <c r="J467" t="e">
        <f t="shared" si="7"/>
        <v>#VALUE!</v>
      </c>
      <c r="K467" t="s">
        <v>1473</v>
      </c>
      <c r="L467" t="s">
        <v>1474</v>
      </c>
    </row>
    <row r="468" spans="1:12" x14ac:dyDescent="0.3">
      <c r="A468" t="s">
        <v>1475</v>
      </c>
      <c r="B468" t="s">
        <v>28</v>
      </c>
      <c r="C468" s="1">
        <v>42256</v>
      </c>
      <c r="D468" s="1" t="str">
        <f>TEXT(Table1[[#This Row],[Date Joined]],"YYYY")</f>
        <v>2015</v>
      </c>
      <c r="E468" t="s">
        <v>26</v>
      </c>
      <c r="F468" t="s">
        <v>238</v>
      </c>
      <c r="G468" t="s">
        <v>239</v>
      </c>
      <c r="H468" t="s">
        <v>15</v>
      </c>
      <c r="I468">
        <v>2009</v>
      </c>
      <c r="J468" t="e">
        <f t="shared" si="7"/>
        <v>#VALUE!</v>
      </c>
      <c r="K468" t="s">
        <v>1476</v>
      </c>
      <c r="L468" t="s">
        <v>1477</v>
      </c>
    </row>
    <row r="469" spans="1:12" x14ac:dyDescent="0.3">
      <c r="A469" t="s">
        <v>1478</v>
      </c>
      <c r="B469" t="s">
        <v>28</v>
      </c>
      <c r="C469" s="1">
        <v>44305</v>
      </c>
      <c r="D469" s="1" t="str">
        <f>TEXT(Table1[[#This Row],[Date Joined]],"YYYY")</f>
        <v>2021</v>
      </c>
      <c r="E469" t="s">
        <v>32</v>
      </c>
      <c r="F469" t="s">
        <v>390</v>
      </c>
      <c r="G469" t="s">
        <v>391</v>
      </c>
      <c r="H469" t="s">
        <v>39</v>
      </c>
      <c r="I469">
        <v>2016</v>
      </c>
      <c r="J469" t="e">
        <f t="shared" si="7"/>
        <v>#VALUE!</v>
      </c>
      <c r="K469" t="s">
        <v>1479</v>
      </c>
      <c r="L469" t="s">
        <v>1480</v>
      </c>
    </row>
    <row r="470" spans="1:12" x14ac:dyDescent="0.3">
      <c r="A470" t="s">
        <v>1481</v>
      </c>
      <c r="B470" t="s">
        <v>28</v>
      </c>
      <c r="C470" s="1">
        <v>44061</v>
      </c>
      <c r="D470" s="1" t="str">
        <f>TEXT(Table1[[#This Row],[Date Joined]],"YYYY")</f>
        <v>2020</v>
      </c>
      <c r="E470" t="s">
        <v>160</v>
      </c>
      <c r="F470" t="s">
        <v>97</v>
      </c>
      <c r="G470" t="s">
        <v>14</v>
      </c>
      <c r="H470" t="s">
        <v>15</v>
      </c>
      <c r="I470">
        <v>2019</v>
      </c>
      <c r="J470" t="e">
        <f t="shared" si="7"/>
        <v>#VALUE!</v>
      </c>
      <c r="K470" t="s">
        <v>1482</v>
      </c>
      <c r="L470" t="s">
        <v>1483</v>
      </c>
    </row>
    <row r="471" spans="1:12" x14ac:dyDescent="0.3">
      <c r="A471" t="s">
        <v>1484</v>
      </c>
      <c r="B471" t="s">
        <v>28</v>
      </c>
      <c r="C471" s="1">
        <v>44060</v>
      </c>
      <c r="D471" s="1" t="str">
        <f>TEXT(Table1[[#This Row],[Date Joined]],"YYYY")</f>
        <v>2020</v>
      </c>
      <c r="E471" t="s">
        <v>19</v>
      </c>
      <c r="F471" t="s">
        <v>390</v>
      </c>
      <c r="G471" t="s">
        <v>391</v>
      </c>
      <c r="H471" t="s">
        <v>39</v>
      </c>
      <c r="I471">
        <v>2013</v>
      </c>
      <c r="J471" t="e">
        <f t="shared" si="7"/>
        <v>#VALUE!</v>
      </c>
      <c r="K471" t="s">
        <v>1485</v>
      </c>
      <c r="L471" t="s">
        <v>1486</v>
      </c>
    </row>
    <row r="472" spans="1:12" x14ac:dyDescent="0.3">
      <c r="A472" t="s">
        <v>1487</v>
      </c>
      <c r="B472" t="s">
        <v>28</v>
      </c>
      <c r="C472" s="1">
        <v>44389</v>
      </c>
      <c r="D472" s="1" t="str">
        <f>TEXT(Table1[[#This Row],[Date Joined]],"YYYY")</f>
        <v>2021</v>
      </c>
      <c r="E472" t="s">
        <v>26</v>
      </c>
      <c r="F472" t="s">
        <v>1488</v>
      </c>
      <c r="G472" t="s">
        <v>1489</v>
      </c>
      <c r="H472" t="s">
        <v>15</v>
      </c>
      <c r="I472">
        <v>2015</v>
      </c>
      <c r="J472" t="e">
        <f t="shared" si="7"/>
        <v>#VALUE!</v>
      </c>
      <c r="K472" t="s">
        <v>1490</v>
      </c>
      <c r="L472" t="s">
        <v>1491</v>
      </c>
    </row>
    <row r="473" spans="1:12" x14ac:dyDescent="0.3">
      <c r="A473" t="s">
        <v>1492</v>
      </c>
      <c r="B473" t="s">
        <v>28</v>
      </c>
      <c r="C473" s="1">
        <v>44327</v>
      </c>
      <c r="D473" s="1" t="str">
        <f>TEXT(Table1[[#This Row],[Date Joined]],"YYYY")</f>
        <v>2021</v>
      </c>
      <c r="E473" t="s">
        <v>44</v>
      </c>
      <c r="F473" t="s">
        <v>33</v>
      </c>
      <c r="G473" t="s">
        <v>21</v>
      </c>
      <c r="H473" t="s">
        <v>22</v>
      </c>
      <c r="I473">
        <v>2011</v>
      </c>
      <c r="J473" t="e">
        <f t="shared" si="7"/>
        <v>#VALUE!</v>
      </c>
      <c r="K473" t="s">
        <v>1493</v>
      </c>
      <c r="L473" t="s">
        <v>1494</v>
      </c>
    </row>
    <row r="474" spans="1:12" x14ac:dyDescent="0.3">
      <c r="A474" t="s">
        <v>1495</v>
      </c>
      <c r="B474" t="s">
        <v>28</v>
      </c>
      <c r="C474" s="1">
        <v>44588</v>
      </c>
      <c r="D474" s="1" t="str">
        <f>TEXT(Table1[[#This Row],[Date Joined]],"YYYY")</f>
        <v>2022</v>
      </c>
      <c r="E474" t="s">
        <v>26</v>
      </c>
      <c r="F474" t="s">
        <v>87</v>
      </c>
      <c r="G474" t="s">
        <v>88</v>
      </c>
      <c r="H474" t="s">
        <v>15</v>
      </c>
      <c r="I474">
        <v>2018</v>
      </c>
      <c r="J474" t="e">
        <f t="shared" si="7"/>
        <v>#VALUE!</v>
      </c>
      <c r="K474" t="s">
        <v>1098</v>
      </c>
      <c r="L474" t="s">
        <v>1496</v>
      </c>
    </row>
    <row r="475" spans="1:12" x14ac:dyDescent="0.3">
      <c r="A475" t="s">
        <v>1497</v>
      </c>
      <c r="B475" t="s">
        <v>28</v>
      </c>
      <c r="C475" s="1">
        <v>44258</v>
      </c>
      <c r="D475" s="1" t="str">
        <f>TEXT(Table1[[#This Row],[Date Joined]],"YYYY")</f>
        <v>2021</v>
      </c>
      <c r="E475" t="s">
        <v>128</v>
      </c>
      <c r="F475" t="s">
        <v>696</v>
      </c>
      <c r="G475" t="s">
        <v>21</v>
      </c>
      <c r="H475" t="s">
        <v>22</v>
      </c>
      <c r="I475">
        <v>2013</v>
      </c>
      <c r="J475" t="e">
        <f t="shared" si="7"/>
        <v>#VALUE!</v>
      </c>
      <c r="K475" t="s">
        <v>1473</v>
      </c>
      <c r="L475" t="s">
        <v>1498</v>
      </c>
    </row>
    <row r="476" spans="1:12" x14ac:dyDescent="0.3">
      <c r="A476" t="s">
        <v>1499</v>
      </c>
      <c r="B476" t="s">
        <v>28</v>
      </c>
      <c r="C476" s="1">
        <v>44497</v>
      </c>
      <c r="D476" s="1" t="str">
        <f>TEXT(Table1[[#This Row],[Date Joined]],"YYYY")</f>
        <v>2021</v>
      </c>
      <c r="E476" t="s">
        <v>251</v>
      </c>
      <c r="F476" t="s">
        <v>1500</v>
      </c>
      <c r="G476" t="s">
        <v>21</v>
      </c>
      <c r="H476" t="s">
        <v>22</v>
      </c>
      <c r="I476">
        <v>2016</v>
      </c>
      <c r="J476" t="e">
        <f t="shared" si="7"/>
        <v>#VALUE!</v>
      </c>
      <c r="K476" t="s">
        <v>1501</v>
      </c>
      <c r="L476" t="s">
        <v>1502</v>
      </c>
    </row>
    <row r="477" spans="1:12" x14ac:dyDescent="0.3">
      <c r="A477" t="s">
        <v>1503</v>
      </c>
      <c r="B477" t="s">
        <v>28</v>
      </c>
      <c r="C477" s="1">
        <v>44138</v>
      </c>
      <c r="D477" s="1" t="str">
        <f>TEXT(Table1[[#This Row],[Date Joined]],"YYYY")</f>
        <v>2020</v>
      </c>
      <c r="E477" t="s">
        <v>56</v>
      </c>
      <c r="F477" t="s">
        <v>51</v>
      </c>
      <c r="G477" t="s">
        <v>52</v>
      </c>
      <c r="H477" t="s">
        <v>39</v>
      </c>
      <c r="I477">
        <v>2012</v>
      </c>
      <c r="J477" t="e">
        <f t="shared" si="7"/>
        <v>#VALUE!</v>
      </c>
      <c r="K477" t="s">
        <v>1124</v>
      </c>
      <c r="L477" t="s">
        <v>1504</v>
      </c>
    </row>
    <row r="478" spans="1:12" x14ac:dyDescent="0.3">
      <c r="A478" t="s">
        <v>1505</v>
      </c>
      <c r="B478" t="s">
        <v>28</v>
      </c>
      <c r="C478" s="1">
        <v>44507</v>
      </c>
      <c r="D478" s="1" t="str">
        <f>TEXT(Table1[[#This Row],[Date Joined]],"YYYY")</f>
        <v>2021</v>
      </c>
      <c r="E478" t="s">
        <v>12</v>
      </c>
      <c r="F478" t="s">
        <v>248</v>
      </c>
      <c r="G478" t="s">
        <v>21</v>
      </c>
      <c r="H478" t="s">
        <v>22</v>
      </c>
      <c r="I478">
        <v>2011</v>
      </c>
      <c r="J478" t="e">
        <f t="shared" si="7"/>
        <v>#VALUE!</v>
      </c>
      <c r="K478" t="s">
        <v>1506</v>
      </c>
      <c r="L478" t="s">
        <v>1507</v>
      </c>
    </row>
    <row r="479" spans="1:12" x14ac:dyDescent="0.3">
      <c r="A479" t="s">
        <v>1508</v>
      </c>
      <c r="B479" t="s">
        <v>28</v>
      </c>
      <c r="C479" s="1">
        <v>44210</v>
      </c>
      <c r="D479" s="1" t="str">
        <f>TEXT(Table1[[#This Row],[Date Joined]],"YYYY")</f>
        <v>2021</v>
      </c>
      <c r="E479" t="s">
        <v>12</v>
      </c>
      <c r="F479" t="s">
        <v>33</v>
      </c>
      <c r="G479" t="s">
        <v>21</v>
      </c>
      <c r="H479" t="s">
        <v>22</v>
      </c>
      <c r="I479">
        <v>2016</v>
      </c>
      <c r="J479" t="e">
        <f t="shared" si="7"/>
        <v>#VALUE!</v>
      </c>
      <c r="K479" t="s">
        <v>1442</v>
      </c>
      <c r="L479" t="s">
        <v>1509</v>
      </c>
    </row>
    <row r="480" spans="1:12" x14ac:dyDescent="0.3">
      <c r="A480" t="s">
        <v>1510</v>
      </c>
      <c r="B480" t="s">
        <v>28</v>
      </c>
      <c r="C480" s="1">
        <v>43147</v>
      </c>
      <c r="D480" s="1" t="str">
        <f>TEXT(Table1[[#This Row],[Date Joined]],"YYYY")</f>
        <v>2018</v>
      </c>
      <c r="E480" t="s">
        <v>61</v>
      </c>
      <c r="F480" t="s">
        <v>132</v>
      </c>
      <c r="G480" t="s">
        <v>21</v>
      </c>
      <c r="H480" t="s">
        <v>22</v>
      </c>
      <c r="I480">
        <v>2013</v>
      </c>
      <c r="J480" t="e">
        <f t="shared" si="7"/>
        <v>#VALUE!</v>
      </c>
      <c r="K480" t="s">
        <v>678</v>
      </c>
      <c r="L480" t="s">
        <v>1511</v>
      </c>
    </row>
    <row r="481" spans="1:12" x14ac:dyDescent="0.3">
      <c r="A481" t="s">
        <v>1512</v>
      </c>
      <c r="B481" t="s">
        <v>28</v>
      </c>
      <c r="C481" s="1">
        <v>43395</v>
      </c>
      <c r="D481" s="1" t="str">
        <f>TEXT(Table1[[#This Row],[Date Joined]],"YYYY")</f>
        <v>2018</v>
      </c>
      <c r="E481" t="s">
        <v>61</v>
      </c>
      <c r="F481" t="s">
        <v>33</v>
      </c>
      <c r="G481" t="s">
        <v>21</v>
      </c>
      <c r="H481" t="s">
        <v>22</v>
      </c>
      <c r="I481">
        <v>2007</v>
      </c>
      <c r="J481" t="e">
        <f t="shared" si="7"/>
        <v>#VALUE!</v>
      </c>
      <c r="K481" t="s">
        <v>617</v>
      </c>
      <c r="L481" t="s">
        <v>1513</v>
      </c>
    </row>
    <row r="482" spans="1:12" x14ac:dyDescent="0.3">
      <c r="A482" t="s">
        <v>1514</v>
      </c>
      <c r="B482" t="s">
        <v>28</v>
      </c>
      <c r="C482" s="1">
        <v>44594</v>
      </c>
      <c r="D482" s="1" t="str">
        <f>TEXT(Table1[[#This Row],[Date Joined]],"YYYY")</f>
        <v>2022</v>
      </c>
      <c r="E482" t="s">
        <v>44</v>
      </c>
      <c r="F482" t="s">
        <v>33</v>
      </c>
      <c r="G482" t="s">
        <v>21</v>
      </c>
      <c r="H482" t="s">
        <v>22</v>
      </c>
      <c r="I482">
        <v>2014</v>
      </c>
      <c r="J482" t="e">
        <f t="shared" si="7"/>
        <v>#VALUE!</v>
      </c>
      <c r="K482" t="s">
        <v>1292</v>
      </c>
      <c r="L482" t="s">
        <v>1515</v>
      </c>
    </row>
    <row r="483" spans="1:12" x14ac:dyDescent="0.3">
      <c r="A483" t="s">
        <v>1516</v>
      </c>
      <c r="B483" t="s">
        <v>28</v>
      </c>
      <c r="C483" s="1">
        <v>44504</v>
      </c>
      <c r="D483" s="1" t="str">
        <f>TEXT(Table1[[#This Row],[Date Joined]],"YYYY")</f>
        <v>2021</v>
      </c>
      <c r="E483" t="s">
        <v>65</v>
      </c>
      <c r="F483" t="s">
        <v>316</v>
      </c>
      <c r="G483" t="s">
        <v>21</v>
      </c>
      <c r="H483" t="s">
        <v>22</v>
      </c>
      <c r="I483">
        <v>2011</v>
      </c>
      <c r="J483" t="e">
        <f t="shared" si="7"/>
        <v>#VALUE!</v>
      </c>
      <c r="K483" t="s">
        <v>1517</v>
      </c>
      <c r="L483" t="s">
        <v>1518</v>
      </c>
    </row>
    <row r="484" spans="1:12" x14ac:dyDescent="0.3">
      <c r="A484" t="s">
        <v>1519</v>
      </c>
      <c r="B484" t="s">
        <v>28</v>
      </c>
      <c r="C484" s="1">
        <v>44608</v>
      </c>
      <c r="D484" s="1" t="str">
        <f>TEXT(Table1[[#This Row],[Date Joined]],"YYYY")</f>
        <v>2022</v>
      </c>
      <c r="E484" t="s">
        <v>32</v>
      </c>
      <c r="F484" t="s">
        <v>363</v>
      </c>
      <c r="G484" t="s">
        <v>21</v>
      </c>
      <c r="H484" t="s">
        <v>22</v>
      </c>
      <c r="I484">
        <v>2019</v>
      </c>
      <c r="J484" t="e">
        <f t="shared" si="7"/>
        <v>#VALUE!</v>
      </c>
      <c r="K484" t="s">
        <v>1520</v>
      </c>
      <c r="L484" t="s">
        <v>1521</v>
      </c>
    </row>
    <row r="485" spans="1:12" x14ac:dyDescent="0.3">
      <c r="A485" t="s">
        <v>1522</v>
      </c>
      <c r="B485" t="s">
        <v>28</v>
      </c>
      <c r="C485" s="1">
        <v>44256</v>
      </c>
      <c r="D485" s="1" t="str">
        <f>TEXT(Table1[[#This Row],[Date Joined]],"YYYY")</f>
        <v>2021</v>
      </c>
      <c r="E485" t="s">
        <v>26</v>
      </c>
      <c r="F485" t="s">
        <v>390</v>
      </c>
      <c r="G485" t="s">
        <v>391</v>
      </c>
      <c r="H485" t="s">
        <v>39</v>
      </c>
      <c r="I485">
        <v>2009</v>
      </c>
      <c r="J485" t="e">
        <f t="shared" si="7"/>
        <v>#VALUE!</v>
      </c>
      <c r="K485" t="s">
        <v>1523</v>
      </c>
      <c r="L485" t="s">
        <v>1524</v>
      </c>
    </row>
    <row r="486" spans="1:12" x14ac:dyDescent="0.3">
      <c r="A486" t="s">
        <v>1525</v>
      </c>
      <c r="B486" t="s">
        <v>28</v>
      </c>
      <c r="C486" s="1">
        <v>44446</v>
      </c>
      <c r="D486" s="1" t="str">
        <f>TEXT(Table1[[#This Row],[Date Joined]],"YYYY")</f>
        <v>2021</v>
      </c>
      <c r="E486" t="s">
        <v>32</v>
      </c>
      <c r="F486" t="s">
        <v>1526</v>
      </c>
      <c r="G486" t="s">
        <v>1527</v>
      </c>
      <c r="H486" t="s">
        <v>1528</v>
      </c>
      <c r="I486">
        <v>2018</v>
      </c>
      <c r="J486" t="e">
        <f t="shared" si="7"/>
        <v>#VALUE!</v>
      </c>
      <c r="K486" t="s">
        <v>951</v>
      </c>
      <c r="L486" t="s">
        <v>1529</v>
      </c>
    </row>
    <row r="487" spans="1:12" x14ac:dyDescent="0.3">
      <c r="A487" t="s">
        <v>1530</v>
      </c>
      <c r="B487" t="s">
        <v>28</v>
      </c>
      <c r="C487" s="1">
        <v>44509</v>
      </c>
      <c r="D487" s="1" t="str">
        <f>TEXT(Table1[[#This Row],[Date Joined]],"YYYY")</f>
        <v>2021</v>
      </c>
      <c r="E487" t="s">
        <v>32</v>
      </c>
      <c r="F487" t="s">
        <v>1046</v>
      </c>
      <c r="G487" t="s">
        <v>21</v>
      </c>
      <c r="H487" t="s">
        <v>22</v>
      </c>
      <c r="I487">
        <v>2015</v>
      </c>
      <c r="J487" t="e">
        <f t="shared" si="7"/>
        <v>#VALUE!</v>
      </c>
      <c r="K487" t="s">
        <v>1531</v>
      </c>
      <c r="L487" t="s">
        <v>1532</v>
      </c>
    </row>
    <row r="488" spans="1:12" x14ac:dyDescent="0.3">
      <c r="A488" t="s">
        <v>1533</v>
      </c>
      <c r="B488" t="s">
        <v>28</v>
      </c>
      <c r="C488" s="1">
        <v>44341</v>
      </c>
      <c r="D488" s="1" t="str">
        <f>TEXT(Table1[[#This Row],[Date Joined]],"YYYY")</f>
        <v>2021</v>
      </c>
      <c r="E488" t="s">
        <v>19</v>
      </c>
      <c r="F488" t="s">
        <v>132</v>
      </c>
      <c r="G488" t="s">
        <v>21</v>
      </c>
      <c r="H488" t="s">
        <v>22</v>
      </c>
      <c r="I488">
        <v>2015</v>
      </c>
      <c r="J488" t="e">
        <f t="shared" si="7"/>
        <v>#VALUE!</v>
      </c>
      <c r="K488" t="s">
        <v>231</v>
      </c>
      <c r="L488" t="s">
        <v>1534</v>
      </c>
    </row>
    <row r="489" spans="1:12" x14ac:dyDescent="0.3">
      <c r="A489" t="s">
        <v>1535</v>
      </c>
      <c r="B489" t="s">
        <v>28</v>
      </c>
      <c r="C489" s="1">
        <v>44098</v>
      </c>
      <c r="D489" s="1" t="str">
        <f>TEXT(Table1[[#This Row],[Date Joined]],"YYYY")</f>
        <v>2020</v>
      </c>
      <c r="E489" t="s">
        <v>32</v>
      </c>
      <c r="F489" t="s">
        <v>530</v>
      </c>
      <c r="G489" t="s">
        <v>21</v>
      </c>
      <c r="H489" t="s">
        <v>22</v>
      </c>
      <c r="I489">
        <v>2014</v>
      </c>
      <c r="J489" t="e">
        <f t="shared" si="7"/>
        <v>#VALUE!</v>
      </c>
      <c r="K489" t="s">
        <v>1536</v>
      </c>
      <c r="L489" t="s">
        <v>1537</v>
      </c>
    </row>
    <row r="490" spans="1:12" x14ac:dyDescent="0.3">
      <c r="A490" t="s">
        <v>1538</v>
      </c>
      <c r="B490" t="s">
        <v>28</v>
      </c>
      <c r="C490" s="1">
        <v>43578</v>
      </c>
      <c r="D490" s="1" t="str">
        <f>TEXT(Table1[[#This Row],[Date Joined]],"YYYY")</f>
        <v>2019</v>
      </c>
      <c r="E490" t="s">
        <v>56</v>
      </c>
      <c r="F490" t="s">
        <v>33</v>
      </c>
      <c r="G490" t="s">
        <v>21</v>
      </c>
      <c r="H490" t="s">
        <v>22</v>
      </c>
      <c r="I490">
        <v>2013</v>
      </c>
      <c r="J490" t="e">
        <f t="shared" si="7"/>
        <v>#VALUE!</v>
      </c>
      <c r="K490" t="s">
        <v>955</v>
      </c>
      <c r="L490" t="s">
        <v>1539</v>
      </c>
    </row>
    <row r="491" spans="1:12" x14ac:dyDescent="0.3">
      <c r="A491" t="s">
        <v>1540</v>
      </c>
      <c r="B491" t="s">
        <v>28</v>
      </c>
      <c r="C491" s="1">
        <v>44406</v>
      </c>
      <c r="D491" s="1" t="str">
        <f>TEXT(Table1[[#This Row],[Date Joined]],"YYYY")</f>
        <v>2021</v>
      </c>
      <c r="E491" t="s">
        <v>44</v>
      </c>
      <c r="F491" t="s">
        <v>1541</v>
      </c>
      <c r="G491" t="s">
        <v>510</v>
      </c>
      <c r="H491" t="s">
        <v>39</v>
      </c>
      <c r="I491">
        <v>2005</v>
      </c>
      <c r="J491" t="e">
        <f t="shared" si="7"/>
        <v>#VALUE!</v>
      </c>
      <c r="K491" t="s">
        <v>1542</v>
      </c>
      <c r="L491" t="s">
        <v>1543</v>
      </c>
    </row>
    <row r="492" spans="1:12" x14ac:dyDescent="0.3">
      <c r="A492" t="s">
        <v>1544</v>
      </c>
      <c r="B492" t="s">
        <v>28</v>
      </c>
      <c r="C492" s="1">
        <v>43872</v>
      </c>
      <c r="D492" s="1" t="str">
        <f>TEXT(Table1[[#This Row],[Date Joined]],"YYYY")</f>
        <v>2020</v>
      </c>
      <c r="E492" t="s">
        <v>19</v>
      </c>
      <c r="F492" t="s">
        <v>1545</v>
      </c>
      <c r="G492" t="s">
        <v>21</v>
      </c>
      <c r="H492" t="s">
        <v>22</v>
      </c>
      <c r="I492">
        <v>2010</v>
      </c>
      <c r="J492" t="e">
        <f t="shared" si="7"/>
        <v>#VALUE!</v>
      </c>
      <c r="K492" t="s">
        <v>1531</v>
      </c>
      <c r="L492" t="s">
        <v>1546</v>
      </c>
    </row>
    <row r="493" spans="1:12" x14ac:dyDescent="0.3">
      <c r="A493" t="s">
        <v>1547</v>
      </c>
      <c r="B493" t="s">
        <v>28</v>
      </c>
      <c r="C493" s="1">
        <v>42304</v>
      </c>
      <c r="D493" s="1" t="str">
        <f>TEXT(Table1[[#This Row],[Date Joined]],"YYYY")</f>
        <v>2015</v>
      </c>
      <c r="E493" t="s">
        <v>12</v>
      </c>
      <c r="F493" t="s">
        <v>303</v>
      </c>
      <c r="G493" t="s">
        <v>21</v>
      </c>
      <c r="H493" t="s">
        <v>22</v>
      </c>
      <c r="I493">
        <v>2014</v>
      </c>
      <c r="J493" t="e">
        <f t="shared" si="7"/>
        <v>#VALUE!</v>
      </c>
      <c r="K493" t="s">
        <v>1330</v>
      </c>
      <c r="L493" t="s">
        <v>1548</v>
      </c>
    </row>
    <row r="494" spans="1:12" x14ac:dyDescent="0.3">
      <c r="A494" t="s">
        <v>1549</v>
      </c>
      <c r="B494" t="s">
        <v>28</v>
      </c>
      <c r="C494" s="1">
        <v>44540</v>
      </c>
      <c r="D494" s="1" t="str">
        <f>TEXT(Table1[[#This Row],[Date Joined]],"YYYY")</f>
        <v>2021</v>
      </c>
      <c r="E494" t="s">
        <v>32</v>
      </c>
      <c r="F494" t="s">
        <v>1122</v>
      </c>
      <c r="G494" t="s">
        <v>1123</v>
      </c>
      <c r="H494" t="s">
        <v>15</v>
      </c>
      <c r="I494">
        <v>2013</v>
      </c>
      <c r="J494" t="e">
        <f t="shared" si="7"/>
        <v>#VALUE!</v>
      </c>
      <c r="K494" t="s">
        <v>623</v>
      </c>
      <c r="L494" t="s">
        <v>1550</v>
      </c>
    </row>
    <row r="495" spans="1:12" x14ac:dyDescent="0.3">
      <c r="A495" t="s">
        <v>1551</v>
      </c>
      <c r="B495" t="s">
        <v>28</v>
      </c>
      <c r="C495" s="1">
        <v>44405</v>
      </c>
      <c r="D495" s="1" t="str">
        <f>TEXT(Table1[[#This Row],[Date Joined]],"YYYY")</f>
        <v>2021</v>
      </c>
      <c r="E495" t="s">
        <v>44</v>
      </c>
      <c r="F495" t="s">
        <v>33</v>
      </c>
      <c r="G495" t="s">
        <v>21</v>
      </c>
      <c r="H495" t="s">
        <v>22</v>
      </c>
      <c r="I495">
        <v>2012</v>
      </c>
      <c r="J495" t="e">
        <f t="shared" si="7"/>
        <v>#VALUE!</v>
      </c>
      <c r="K495" t="s">
        <v>1006</v>
      </c>
      <c r="L495" t="s">
        <v>1552</v>
      </c>
    </row>
    <row r="496" spans="1:12" x14ac:dyDescent="0.3">
      <c r="A496" t="s">
        <v>1553</v>
      </c>
      <c r="B496" t="s">
        <v>28</v>
      </c>
      <c r="C496" s="1">
        <v>44475</v>
      </c>
      <c r="D496" s="1" t="str">
        <f>TEXT(Table1[[#This Row],[Date Joined]],"YYYY")</f>
        <v>2021</v>
      </c>
      <c r="E496" t="s">
        <v>44</v>
      </c>
      <c r="F496" t="s">
        <v>1114</v>
      </c>
      <c r="G496" t="s">
        <v>21</v>
      </c>
      <c r="H496" t="s">
        <v>22</v>
      </c>
      <c r="I496">
        <v>2013</v>
      </c>
      <c r="J496" t="e">
        <f t="shared" si="7"/>
        <v>#VALUE!</v>
      </c>
      <c r="K496" t="s">
        <v>1554</v>
      </c>
      <c r="L496" t="s">
        <v>1555</v>
      </c>
    </row>
    <row r="497" spans="1:12" x14ac:dyDescent="0.3">
      <c r="A497" t="s">
        <v>1556</v>
      </c>
      <c r="B497" t="s">
        <v>28</v>
      </c>
      <c r="C497" s="1">
        <v>44524</v>
      </c>
      <c r="D497" s="1" t="str">
        <f>TEXT(Table1[[#This Row],[Date Joined]],"YYYY")</f>
        <v>2021</v>
      </c>
      <c r="E497" t="s">
        <v>26</v>
      </c>
      <c r="F497" t="s">
        <v>200</v>
      </c>
      <c r="G497" t="s">
        <v>88</v>
      </c>
      <c r="H497" t="s">
        <v>15</v>
      </c>
      <c r="I497">
        <v>2015</v>
      </c>
      <c r="J497" t="e">
        <f t="shared" si="7"/>
        <v>#VALUE!</v>
      </c>
      <c r="K497" t="s">
        <v>1557</v>
      </c>
      <c r="L497" t="s">
        <v>1558</v>
      </c>
    </row>
    <row r="498" spans="1:12" x14ac:dyDescent="0.3">
      <c r="A498" t="s">
        <v>1559</v>
      </c>
      <c r="B498" t="s">
        <v>28</v>
      </c>
      <c r="C498" s="1">
        <v>44354</v>
      </c>
      <c r="D498" s="1" t="str">
        <f>TEXT(Table1[[#This Row],[Date Joined]],"YYYY")</f>
        <v>2021</v>
      </c>
      <c r="E498" t="s">
        <v>251</v>
      </c>
      <c r="F498" t="s">
        <v>283</v>
      </c>
      <c r="G498" t="s">
        <v>284</v>
      </c>
      <c r="H498" t="s">
        <v>22</v>
      </c>
      <c r="I498">
        <v>2011</v>
      </c>
      <c r="J498" t="e">
        <f t="shared" si="7"/>
        <v>#VALUE!</v>
      </c>
      <c r="K498" t="s">
        <v>1084</v>
      </c>
      <c r="L498" t="s">
        <v>1560</v>
      </c>
    </row>
    <row r="499" spans="1:12" x14ac:dyDescent="0.3">
      <c r="A499" t="s">
        <v>1561</v>
      </c>
      <c r="B499" t="s">
        <v>28</v>
      </c>
      <c r="C499" s="1">
        <v>43405</v>
      </c>
      <c r="D499" s="1" t="str">
        <f>TEXT(Table1[[#This Row],[Date Joined]],"YYYY")</f>
        <v>2018</v>
      </c>
      <c r="E499" t="s">
        <v>61</v>
      </c>
      <c r="F499" t="s">
        <v>248</v>
      </c>
      <c r="G499" t="s">
        <v>21</v>
      </c>
      <c r="H499" t="s">
        <v>22</v>
      </c>
      <c r="I499">
        <v>2015</v>
      </c>
      <c r="J499" t="e">
        <f t="shared" si="7"/>
        <v>#VALUE!</v>
      </c>
      <c r="K499" t="s">
        <v>1562</v>
      </c>
      <c r="L499" t="s">
        <v>1563</v>
      </c>
    </row>
    <row r="500" spans="1:12" x14ac:dyDescent="0.3">
      <c r="A500" t="s">
        <v>1564</v>
      </c>
      <c r="B500" t="s">
        <v>28</v>
      </c>
      <c r="C500" s="1">
        <v>43206</v>
      </c>
      <c r="D500" s="1" t="str">
        <f>TEXT(Table1[[#This Row],[Date Joined]],"YYYY")</f>
        <v>2018</v>
      </c>
      <c r="E500" t="s">
        <v>172</v>
      </c>
      <c r="F500" t="s">
        <v>97</v>
      </c>
      <c r="G500" t="s">
        <v>14</v>
      </c>
      <c r="H500" t="s">
        <v>15</v>
      </c>
      <c r="I500">
        <v>2017</v>
      </c>
      <c r="J500" t="e">
        <f t="shared" si="7"/>
        <v>#VALUE!</v>
      </c>
      <c r="K500" t="s">
        <v>678</v>
      </c>
      <c r="L500" t="s">
        <v>1565</v>
      </c>
    </row>
    <row r="501" spans="1:12" x14ac:dyDescent="0.3">
      <c r="A501" t="s">
        <v>1566</v>
      </c>
      <c r="B501" t="s">
        <v>28</v>
      </c>
      <c r="C501" s="1">
        <v>44321</v>
      </c>
      <c r="D501" s="1" t="str">
        <f>TEXT(Table1[[#This Row],[Date Joined]],"YYYY")</f>
        <v>2021</v>
      </c>
      <c r="E501" t="s">
        <v>32</v>
      </c>
      <c r="F501" t="s">
        <v>1567</v>
      </c>
      <c r="G501" t="s">
        <v>255</v>
      </c>
      <c r="H501" t="s">
        <v>22</v>
      </c>
      <c r="I501">
        <v>2014</v>
      </c>
      <c r="J501" t="e">
        <f t="shared" si="7"/>
        <v>#VALUE!</v>
      </c>
      <c r="K501" t="s">
        <v>1568</v>
      </c>
      <c r="L501" t="s">
        <v>1569</v>
      </c>
    </row>
    <row r="502" spans="1:12" x14ac:dyDescent="0.3">
      <c r="A502" t="s">
        <v>1570</v>
      </c>
      <c r="B502" t="s">
        <v>28</v>
      </c>
      <c r="C502" s="1">
        <v>44615</v>
      </c>
      <c r="D502" s="1" t="str">
        <f>TEXT(Table1[[#This Row],[Date Joined]],"YYYY")</f>
        <v>2022</v>
      </c>
      <c r="E502" t="s">
        <v>12</v>
      </c>
      <c r="F502" t="s">
        <v>248</v>
      </c>
      <c r="G502" t="s">
        <v>21</v>
      </c>
      <c r="H502" t="s">
        <v>22</v>
      </c>
      <c r="I502">
        <v>2009</v>
      </c>
      <c r="J502" t="e">
        <f t="shared" si="7"/>
        <v>#VALUE!</v>
      </c>
      <c r="K502" t="s">
        <v>1571</v>
      </c>
      <c r="L502" t="s">
        <v>1572</v>
      </c>
    </row>
    <row r="503" spans="1:12" x14ac:dyDescent="0.3">
      <c r="A503" t="s">
        <v>1573</v>
      </c>
      <c r="B503" t="s">
        <v>28</v>
      </c>
      <c r="C503" s="1">
        <v>44313</v>
      </c>
      <c r="D503" s="1" t="str">
        <f>TEXT(Table1[[#This Row],[Date Joined]],"YYYY")</f>
        <v>2021</v>
      </c>
      <c r="E503" t="s">
        <v>32</v>
      </c>
      <c r="F503" t="s">
        <v>132</v>
      </c>
      <c r="G503" t="s">
        <v>21</v>
      </c>
      <c r="H503" t="s">
        <v>22</v>
      </c>
      <c r="I503">
        <v>2015</v>
      </c>
      <c r="J503" t="e">
        <f t="shared" si="7"/>
        <v>#VALUE!</v>
      </c>
      <c r="K503" t="s">
        <v>1574</v>
      </c>
      <c r="L503" t="s">
        <v>1575</v>
      </c>
    </row>
    <row r="504" spans="1:12" x14ac:dyDescent="0.3">
      <c r="A504" t="s">
        <v>1576</v>
      </c>
      <c r="B504" t="s">
        <v>28</v>
      </c>
      <c r="C504" s="1">
        <v>44110</v>
      </c>
      <c r="D504" s="1" t="str">
        <f>TEXT(Table1[[#This Row],[Date Joined]],"YYYY")</f>
        <v>2020</v>
      </c>
      <c r="E504" t="s">
        <v>44</v>
      </c>
      <c r="F504" t="s">
        <v>33</v>
      </c>
      <c r="G504" t="s">
        <v>21</v>
      </c>
      <c r="H504" t="s">
        <v>22</v>
      </c>
      <c r="I504">
        <v>2011</v>
      </c>
      <c r="J504" t="e">
        <f t="shared" si="7"/>
        <v>#VALUE!</v>
      </c>
      <c r="K504" t="s">
        <v>136</v>
      </c>
      <c r="L504" t="s">
        <v>1577</v>
      </c>
    </row>
    <row r="505" spans="1:12" x14ac:dyDescent="0.3">
      <c r="A505" t="s">
        <v>1578</v>
      </c>
      <c r="B505" t="s">
        <v>28</v>
      </c>
      <c r="C505" s="1">
        <v>44607</v>
      </c>
      <c r="D505" s="1" t="str">
        <f>TEXT(Table1[[#This Row],[Date Joined]],"YYYY")</f>
        <v>2022</v>
      </c>
      <c r="E505" t="s">
        <v>56</v>
      </c>
      <c r="F505" t="s">
        <v>13</v>
      </c>
      <c r="G505" t="s">
        <v>14</v>
      </c>
      <c r="H505" t="s">
        <v>15</v>
      </c>
      <c r="I505">
        <v>2006</v>
      </c>
      <c r="J505" t="e">
        <f t="shared" si="7"/>
        <v>#VALUE!</v>
      </c>
      <c r="K505" t="s">
        <v>1579</v>
      </c>
      <c r="L505" t="s">
        <v>1580</v>
      </c>
    </row>
    <row r="506" spans="1:12" x14ac:dyDescent="0.3">
      <c r="A506" t="s">
        <v>1581</v>
      </c>
      <c r="B506" t="s">
        <v>28</v>
      </c>
      <c r="C506" s="1">
        <v>43628</v>
      </c>
      <c r="D506" s="1" t="str">
        <f>TEXT(Table1[[#This Row],[Date Joined]],"YYYY")</f>
        <v>2019</v>
      </c>
      <c r="E506" t="s">
        <v>44</v>
      </c>
      <c r="F506" t="s">
        <v>132</v>
      </c>
      <c r="G506" t="s">
        <v>21</v>
      </c>
      <c r="H506" t="s">
        <v>22</v>
      </c>
      <c r="I506">
        <v>2012</v>
      </c>
      <c r="J506" t="e">
        <f t="shared" si="7"/>
        <v>#VALUE!</v>
      </c>
      <c r="K506" t="s">
        <v>1087</v>
      </c>
      <c r="L506" t="s">
        <v>1582</v>
      </c>
    </row>
    <row r="507" spans="1:12" x14ac:dyDescent="0.3">
      <c r="A507" t="s">
        <v>1583</v>
      </c>
      <c r="B507" t="s">
        <v>28</v>
      </c>
      <c r="C507" s="1">
        <v>43780</v>
      </c>
      <c r="D507" s="1" t="str">
        <f>TEXT(Table1[[#This Row],[Date Joined]],"YYYY")</f>
        <v>2019</v>
      </c>
      <c r="E507" t="s">
        <v>26</v>
      </c>
      <c r="F507" t="s">
        <v>238</v>
      </c>
      <c r="G507" t="s">
        <v>239</v>
      </c>
      <c r="H507" t="s">
        <v>15</v>
      </c>
      <c r="I507">
        <v>2001</v>
      </c>
      <c r="J507" t="e">
        <f t="shared" si="7"/>
        <v>#VALUE!</v>
      </c>
      <c r="K507" t="s">
        <v>1584</v>
      </c>
      <c r="L507" t="s">
        <v>722</v>
      </c>
    </row>
    <row r="508" spans="1:12" x14ac:dyDescent="0.3">
      <c r="A508" t="s">
        <v>1585</v>
      </c>
      <c r="B508" t="s">
        <v>28</v>
      </c>
      <c r="C508" s="1">
        <v>43153</v>
      </c>
      <c r="D508" s="1" t="str">
        <f>TEXT(Table1[[#This Row],[Date Joined]],"YYYY")</f>
        <v>2018</v>
      </c>
      <c r="E508" t="s">
        <v>19</v>
      </c>
      <c r="F508" t="s">
        <v>1586</v>
      </c>
      <c r="G508" t="s">
        <v>190</v>
      </c>
      <c r="H508" t="s">
        <v>39</v>
      </c>
      <c r="I508">
        <v>2016</v>
      </c>
      <c r="J508" t="e">
        <f t="shared" si="7"/>
        <v>#VALUE!</v>
      </c>
      <c r="K508" t="s">
        <v>1587</v>
      </c>
      <c r="L508" t="s">
        <v>1588</v>
      </c>
    </row>
    <row r="509" spans="1:12" x14ac:dyDescent="0.3">
      <c r="A509" t="s">
        <v>1589</v>
      </c>
      <c r="B509" t="s">
        <v>28</v>
      </c>
      <c r="C509" s="1">
        <v>44418</v>
      </c>
      <c r="D509" s="1" t="str">
        <f>TEXT(Table1[[#This Row],[Date Joined]],"YYYY")</f>
        <v>2021</v>
      </c>
      <c r="E509" t="s">
        <v>128</v>
      </c>
      <c r="F509" t="s">
        <v>203</v>
      </c>
      <c r="G509" t="s">
        <v>21</v>
      </c>
      <c r="H509" t="s">
        <v>22</v>
      </c>
      <c r="I509">
        <v>2012</v>
      </c>
      <c r="J509" t="e">
        <f t="shared" si="7"/>
        <v>#VALUE!</v>
      </c>
      <c r="K509" t="s">
        <v>1590</v>
      </c>
      <c r="L509" t="s">
        <v>1591</v>
      </c>
    </row>
    <row r="510" spans="1:12" x14ac:dyDescent="0.3">
      <c r="A510" t="s">
        <v>1592</v>
      </c>
      <c r="B510" t="s">
        <v>28</v>
      </c>
      <c r="C510" s="1">
        <v>44284</v>
      </c>
      <c r="D510" s="1" t="str">
        <f>TEXT(Table1[[#This Row],[Date Joined]],"YYYY")</f>
        <v>2021</v>
      </c>
      <c r="E510" t="s">
        <v>19</v>
      </c>
      <c r="F510" t="s">
        <v>33</v>
      </c>
      <c r="G510" t="s">
        <v>21</v>
      </c>
      <c r="H510" t="s">
        <v>22</v>
      </c>
      <c r="I510">
        <v>2012</v>
      </c>
      <c r="J510" t="e">
        <f t="shared" si="7"/>
        <v>#VALUE!</v>
      </c>
      <c r="K510" t="s">
        <v>1063</v>
      </c>
      <c r="L510" t="s">
        <v>1593</v>
      </c>
    </row>
    <row r="511" spans="1:12" x14ac:dyDescent="0.3">
      <c r="A511" t="s">
        <v>1594</v>
      </c>
      <c r="B511" t="s">
        <v>28</v>
      </c>
      <c r="C511" s="1">
        <v>44412</v>
      </c>
      <c r="D511" s="1" t="str">
        <f>TEXT(Table1[[#This Row],[Date Joined]],"YYYY")</f>
        <v>2021</v>
      </c>
      <c r="E511" t="s">
        <v>44</v>
      </c>
      <c r="F511" t="s">
        <v>530</v>
      </c>
      <c r="G511" t="s">
        <v>21</v>
      </c>
      <c r="H511" t="s">
        <v>22</v>
      </c>
      <c r="I511">
        <v>2014</v>
      </c>
      <c r="J511" t="e">
        <f t="shared" si="7"/>
        <v>#VALUE!</v>
      </c>
      <c r="K511" t="s">
        <v>1595</v>
      </c>
      <c r="L511" t="s">
        <v>1596</v>
      </c>
    </row>
    <row r="512" spans="1:12" x14ac:dyDescent="0.3">
      <c r="A512" t="s">
        <v>1597</v>
      </c>
      <c r="B512" t="s">
        <v>28</v>
      </c>
      <c r="C512" s="1">
        <v>43677</v>
      </c>
      <c r="D512" s="1" t="str">
        <f>TEXT(Table1[[#This Row],[Date Joined]],"YYYY")</f>
        <v>2019</v>
      </c>
      <c r="E512" t="s">
        <v>12</v>
      </c>
      <c r="F512" t="s">
        <v>1598</v>
      </c>
      <c r="G512" t="s">
        <v>445</v>
      </c>
      <c r="H512" t="s">
        <v>15</v>
      </c>
      <c r="I512">
        <v>2013</v>
      </c>
      <c r="J512" t="e">
        <f t="shared" si="7"/>
        <v>#VALUE!</v>
      </c>
      <c r="K512" t="s">
        <v>1599</v>
      </c>
      <c r="L512" t="s">
        <v>1600</v>
      </c>
    </row>
    <row r="513" spans="1:12" x14ac:dyDescent="0.3">
      <c r="A513" t="s">
        <v>1601</v>
      </c>
      <c r="B513" t="s">
        <v>28</v>
      </c>
      <c r="C513" s="1">
        <v>44462</v>
      </c>
      <c r="D513" s="1" t="str">
        <f>TEXT(Table1[[#This Row],[Date Joined]],"YYYY")</f>
        <v>2021</v>
      </c>
      <c r="E513" t="s">
        <v>160</v>
      </c>
      <c r="F513" t="s">
        <v>132</v>
      </c>
      <c r="G513" t="s">
        <v>21</v>
      </c>
      <c r="H513" t="s">
        <v>22</v>
      </c>
      <c r="I513">
        <v>2016</v>
      </c>
      <c r="J513" t="e">
        <f t="shared" si="7"/>
        <v>#VALUE!</v>
      </c>
      <c r="K513" t="s">
        <v>1111</v>
      </c>
      <c r="L513" t="s">
        <v>1602</v>
      </c>
    </row>
    <row r="514" spans="1:12" x14ac:dyDescent="0.3">
      <c r="A514" t="s">
        <v>1603</v>
      </c>
      <c r="B514" t="s">
        <v>28</v>
      </c>
      <c r="C514" s="1">
        <v>42236</v>
      </c>
      <c r="D514" s="1" t="str">
        <f>TEXT(Table1[[#This Row],[Date Joined]],"YYYY")</f>
        <v>2015</v>
      </c>
      <c r="E514" t="s">
        <v>128</v>
      </c>
      <c r="F514" t="s">
        <v>132</v>
      </c>
      <c r="G514" t="s">
        <v>21</v>
      </c>
      <c r="H514" t="s">
        <v>22</v>
      </c>
      <c r="I514">
        <v>2007</v>
      </c>
      <c r="J514" t="e">
        <f t="shared" ref="J514:J577" si="8">VALUE(SUBSTITUTE(SUBSTITUTE(K514, "$", ""), "B", "")) * 1000000000</f>
        <v>#VALUE!</v>
      </c>
      <c r="K514" t="s">
        <v>1604</v>
      </c>
      <c r="L514" t="s">
        <v>1605</v>
      </c>
    </row>
    <row r="515" spans="1:12" x14ac:dyDescent="0.3">
      <c r="A515" t="s">
        <v>1606</v>
      </c>
      <c r="B515" t="s">
        <v>28</v>
      </c>
      <c r="C515" s="1">
        <v>44573</v>
      </c>
      <c r="D515" s="1" t="str">
        <f>TEXT(Table1[[#This Row],[Date Joined]],"YYYY")</f>
        <v>2022</v>
      </c>
      <c r="E515" t="s">
        <v>19</v>
      </c>
      <c r="F515" t="s">
        <v>1607</v>
      </c>
      <c r="G515" t="s">
        <v>52</v>
      </c>
      <c r="H515" t="s">
        <v>39</v>
      </c>
      <c r="I515">
        <v>2018</v>
      </c>
      <c r="J515" t="e">
        <f t="shared" si="8"/>
        <v>#VALUE!</v>
      </c>
      <c r="K515" t="s">
        <v>1608</v>
      </c>
      <c r="L515" t="s">
        <v>1609</v>
      </c>
    </row>
    <row r="516" spans="1:12" x14ac:dyDescent="0.3">
      <c r="A516" t="s">
        <v>1610</v>
      </c>
      <c r="B516" t="s">
        <v>28</v>
      </c>
      <c r="C516" s="1">
        <v>43746</v>
      </c>
      <c r="D516" s="1" t="str">
        <f>TEXT(Table1[[#This Row],[Date Joined]],"YYYY")</f>
        <v>2019</v>
      </c>
      <c r="E516" t="s">
        <v>264</v>
      </c>
      <c r="F516" t="s">
        <v>97</v>
      </c>
      <c r="G516" t="s">
        <v>14</v>
      </c>
      <c r="H516" t="s">
        <v>15</v>
      </c>
      <c r="I516">
        <v>2005</v>
      </c>
      <c r="J516" t="e">
        <f t="shared" si="8"/>
        <v>#VALUE!</v>
      </c>
      <c r="K516" t="s">
        <v>1453</v>
      </c>
      <c r="L516" t="s">
        <v>1611</v>
      </c>
    </row>
    <row r="517" spans="1:12" x14ac:dyDescent="0.3">
      <c r="A517" t="s">
        <v>1612</v>
      </c>
      <c r="B517" t="s">
        <v>28</v>
      </c>
      <c r="C517" s="1">
        <v>44362</v>
      </c>
      <c r="D517" s="1" t="str">
        <f>TEXT(Table1[[#This Row],[Date Joined]],"YYYY")</f>
        <v>2021</v>
      </c>
      <c r="E517" t="s">
        <v>32</v>
      </c>
      <c r="F517" t="s">
        <v>248</v>
      </c>
      <c r="G517" t="s">
        <v>21</v>
      </c>
      <c r="H517" t="s">
        <v>22</v>
      </c>
      <c r="I517">
        <v>2009</v>
      </c>
      <c r="J517" t="e">
        <f t="shared" si="8"/>
        <v>#VALUE!</v>
      </c>
      <c r="K517" t="s">
        <v>1613</v>
      </c>
      <c r="L517" t="s">
        <v>1614</v>
      </c>
    </row>
    <row r="518" spans="1:12" x14ac:dyDescent="0.3">
      <c r="A518" t="s">
        <v>1615</v>
      </c>
      <c r="B518" t="s">
        <v>28</v>
      </c>
      <c r="C518" s="1">
        <v>43167</v>
      </c>
      <c r="D518" s="1" t="str">
        <f>TEXT(Table1[[#This Row],[Date Joined]],"YYYY")</f>
        <v>2018</v>
      </c>
      <c r="E518" t="s">
        <v>12</v>
      </c>
      <c r="F518" t="s">
        <v>97</v>
      </c>
      <c r="G518" t="s">
        <v>14</v>
      </c>
      <c r="H518" t="s">
        <v>15</v>
      </c>
      <c r="I518">
        <v>2012</v>
      </c>
      <c r="J518" t="e">
        <f t="shared" si="8"/>
        <v>#VALUE!</v>
      </c>
      <c r="K518" t="s">
        <v>1392</v>
      </c>
      <c r="L518" t="s">
        <v>1616</v>
      </c>
    </row>
    <row r="519" spans="1:12" x14ac:dyDescent="0.3">
      <c r="A519" t="s">
        <v>1617</v>
      </c>
      <c r="B519" t="s">
        <v>28</v>
      </c>
      <c r="C519" s="1">
        <v>44447</v>
      </c>
      <c r="D519" s="1" t="str">
        <f>TEXT(Table1[[#This Row],[Date Joined]],"YYYY")</f>
        <v>2021</v>
      </c>
      <c r="E519" t="s">
        <v>32</v>
      </c>
      <c r="F519" t="s">
        <v>525</v>
      </c>
      <c r="G519" t="s">
        <v>526</v>
      </c>
      <c r="H519" t="s">
        <v>516</v>
      </c>
      <c r="I519">
        <v>2015</v>
      </c>
      <c r="J519" t="e">
        <f t="shared" si="8"/>
        <v>#VALUE!</v>
      </c>
      <c r="K519" t="s">
        <v>1618</v>
      </c>
      <c r="L519" t="s">
        <v>1619</v>
      </c>
    </row>
    <row r="520" spans="1:12" x14ac:dyDescent="0.3">
      <c r="A520" t="s">
        <v>1620</v>
      </c>
      <c r="B520" t="s">
        <v>28</v>
      </c>
      <c r="C520" s="1">
        <v>44552</v>
      </c>
      <c r="D520" s="1" t="str">
        <f>TEXT(Table1[[#This Row],[Date Joined]],"YYYY")</f>
        <v>2021</v>
      </c>
      <c r="E520" t="s">
        <v>44</v>
      </c>
      <c r="F520" t="s">
        <v>33</v>
      </c>
      <c r="G520" t="s">
        <v>21</v>
      </c>
      <c r="H520" t="s">
        <v>22</v>
      </c>
      <c r="I520">
        <v>2000</v>
      </c>
      <c r="J520" t="e">
        <f t="shared" si="8"/>
        <v>#VALUE!</v>
      </c>
      <c r="K520" t="s">
        <v>1621</v>
      </c>
      <c r="L520" t="s">
        <v>722</v>
      </c>
    </row>
    <row r="521" spans="1:12" x14ac:dyDescent="0.3">
      <c r="A521" t="s">
        <v>1622</v>
      </c>
      <c r="B521" t="s">
        <v>28</v>
      </c>
      <c r="C521" s="1">
        <v>44624</v>
      </c>
      <c r="D521" s="1" t="str">
        <f>TEXT(Table1[[#This Row],[Date Joined]],"YYYY")</f>
        <v>2022</v>
      </c>
      <c r="E521" t="s">
        <v>172</v>
      </c>
      <c r="F521" t="s">
        <v>1623</v>
      </c>
      <c r="G521" t="s">
        <v>190</v>
      </c>
      <c r="H521" t="s">
        <v>39</v>
      </c>
      <c r="I521">
        <v>2011</v>
      </c>
      <c r="J521" t="e">
        <f t="shared" si="8"/>
        <v>#VALUE!</v>
      </c>
      <c r="K521" t="s">
        <v>544</v>
      </c>
      <c r="L521" t="s">
        <v>1624</v>
      </c>
    </row>
    <row r="522" spans="1:12" x14ac:dyDescent="0.3">
      <c r="A522" t="s">
        <v>1625</v>
      </c>
      <c r="B522" t="s">
        <v>28</v>
      </c>
      <c r="C522" s="1">
        <v>44629</v>
      </c>
      <c r="D522" s="1" t="str">
        <f>TEXT(Table1[[#This Row],[Date Joined]],"YYYY")</f>
        <v>2022</v>
      </c>
      <c r="E522" t="s">
        <v>32</v>
      </c>
      <c r="F522" t="s">
        <v>485</v>
      </c>
      <c r="G522" t="s">
        <v>21</v>
      </c>
      <c r="H522" t="s">
        <v>22</v>
      </c>
      <c r="I522">
        <v>2012</v>
      </c>
      <c r="J522" t="e">
        <f t="shared" si="8"/>
        <v>#VALUE!</v>
      </c>
      <c r="K522" t="s">
        <v>934</v>
      </c>
      <c r="L522" t="s">
        <v>1626</v>
      </c>
    </row>
    <row r="523" spans="1:12" x14ac:dyDescent="0.3">
      <c r="A523" t="s">
        <v>1627</v>
      </c>
      <c r="B523" t="s">
        <v>28</v>
      </c>
      <c r="C523" s="1">
        <v>44215</v>
      </c>
      <c r="D523" s="1" t="str">
        <f>TEXT(Table1[[#This Row],[Date Joined]],"YYYY")</f>
        <v>2021</v>
      </c>
      <c r="E523" t="s">
        <v>128</v>
      </c>
      <c r="F523" t="s">
        <v>1628</v>
      </c>
      <c r="G523" t="s">
        <v>21</v>
      </c>
      <c r="H523" t="s">
        <v>22</v>
      </c>
      <c r="I523">
        <v>2014</v>
      </c>
      <c r="J523" t="e">
        <f t="shared" si="8"/>
        <v>#VALUE!</v>
      </c>
      <c r="K523" t="s">
        <v>1629</v>
      </c>
      <c r="L523" t="s">
        <v>1630</v>
      </c>
    </row>
    <row r="524" spans="1:12" x14ac:dyDescent="0.3">
      <c r="A524" t="s">
        <v>1631</v>
      </c>
      <c r="B524" t="s">
        <v>28</v>
      </c>
      <c r="C524" s="1">
        <v>44475</v>
      </c>
      <c r="D524" s="1" t="str">
        <f>TEXT(Table1[[#This Row],[Date Joined]],"YYYY")</f>
        <v>2021</v>
      </c>
      <c r="E524" t="s">
        <v>32</v>
      </c>
      <c r="F524" t="s">
        <v>1632</v>
      </c>
      <c r="G524" t="s">
        <v>88</v>
      </c>
      <c r="H524" t="s">
        <v>15</v>
      </c>
      <c r="I524">
        <v>2017</v>
      </c>
      <c r="J524" t="e">
        <f t="shared" si="8"/>
        <v>#VALUE!</v>
      </c>
      <c r="K524" t="s">
        <v>1633</v>
      </c>
      <c r="L524" t="s">
        <v>1093</v>
      </c>
    </row>
    <row r="525" spans="1:12" x14ac:dyDescent="0.3">
      <c r="A525" t="s">
        <v>1634</v>
      </c>
      <c r="B525" t="s">
        <v>28</v>
      </c>
      <c r="C525" s="1">
        <v>44649</v>
      </c>
      <c r="D525" s="1" t="str">
        <f>TEXT(Table1[[#This Row],[Date Joined]],"YYYY")</f>
        <v>2022</v>
      </c>
      <c r="E525" t="s">
        <v>891</v>
      </c>
      <c r="F525" t="s">
        <v>203</v>
      </c>
      <c r="G525" t="s">
        <v>21</v>
      </c>
      <c r="H525" t="s">
        <v>22</v>
      </c>
      <c r="I525">
        <v>2018</v>
      </c>
      <c r="J525" t="e">
        <f t="shared" si="8"/>
        <v>#VALUE!</v>
      </c>
      <c r="K525" t="s">
        <v>1635</v>
      </c>
      <c r="L525" t="s">
        <v>1636</v>
      </c>
    </row>
    <row r="526" spans="1:12" x14ac:dyDescent="0.3">
      <c r="A526" t="s">
        <v>1637</v>
      </c>
      <c r="B526" t="s">
        <v>28</v>
      </c>
      <c r="C526" s="1">
        <v>44131</v>
      </c>
      <c r="D526" s="1" t="str">
        <f>TEXT(Table1[[#This Row],[Date Joined]],"YYYY")</f>
        <v>2020</v>
      </c>
      <c r="E526" t="s">
        <v>44</v>
      </c>
      <c r="F526" t="s">
        <v>277</v>
      </c>
      <c r="G526" t="s">
        <v>21</v>
      </c>
      <c r="H526" t="s">
        <v>22</v>
      </c>
      <c r="I526">
        <v>2016</v>
      </c>
      <c r="J526" t="e">
        <f t="shared" si="8"/>
        <v>#VALUE!</v>
      </c>
      <c r="K526" t="s">
        <v>1476</v>
      </c>
      <c r="L526" t="s">
        <v>1638</v>
      </c>
    </row>
    <row r="527" spans="1:12" x14ac:dyDescent="0.3">
      <c r="A527" t="s">
        <v>1639</v>
      </c>
      <c r="B527" t="s">
        <v>28</v>
      </c>
      <c r="C527" s="1">
        <v>43868</v>
      </c>
      <c r="D527" s="1" t="str">
        <f>TEXT(Table1[[#This Row],[Date Joined]],"YYYY")</f>
        <v>2020</v>
      </c>
      <c r="E527" t="s">
        <v>26</v>
      </c>
      <c r="F527" t="s">
        <v>1282</v>
      </c>
      <c r="G527" t="s">
        <v>88</v>
      </c>
      <c r="H527" t="s">
        <v>15</v>
      </c>
      <c r="I527">
        <v>2010</v>
      </c>
      <c r="J527" t="e">
        <f t="shared" si="8"/>
        <v>#VALUE!</v>
      </c>
      <c r="K527" t="s">
        <v>1640</v>
      </c>
      <c r="L527" t="s">
        <v>1641</v>
      </c>
    </row>
    <row r="528" spans="1:12" x14ac:dyDescent="0.3">
      <c r="A528" t="s">
        <v>1642</v>
      </c>
      <c r="B528" t="s">
        <v>28</v>
      </c>
      <c r="C528" s="1">
        <v>44368</v>
      </c>
      <c r="D528" s="1" t="str">
        <f>TEXT(Table1[[#This Row],[Date Joined]],"YYYY")</f>
        <v>2021</v>
      </c>
      <c r="E528" t="s">
        <v>56</v>
      </c>
      <c r="F528" t="s">
        <v>258</v>
      </c>
      <c r="G528" t="s">
        <v>190</v>
      </c>
      <c r="H528" t="s">
        <v>39</v>
      </c>
      <c r="I528">
        <v>2016</v>
      </c>
      <c r="J528" t="e">
        <f t="shared" si="8"/>
        <v>#VALUE!</v>
      </c>
      <c r="K528" t="s">
        <v>1643</v>
      </c>
      <c r="L528" t="s">
        <v>1644</v>
      </c>
    </row>
    <row r="529" spans="1:12" x14ac:dyDescent="0.3">
      <c r="A529" t="s">
        <v>1645</v>
      </c>
      <c r="B529" t="s">
        <v>28</v>
      </c>
      <c r="C529" s="1">
        <v>44600</v>
      </c>
      <c r="D529" s="1" t="str">
        <f>TEXT(Table1[[#This Row],[Date Joined]],"YYYY")</f>
        <v>2022</v>
      </c>
      <c r="E529" t="s">
        <v>32</v>
      </c>
      <c r="F529" t="s">
        <v>51</v>
      </c>
      <c r="G529" t="s">
        <v>52</v>
      </c>
      <c r="H529" t="s">
        <v>39</v>
      </c>
      <c r="I529">
        <v>2011</v>
      </c>
      <c r="J529" t="e">
        <f t="shared" si="8"/>
        <v>#VALUE!</v>
      </c>
      <c r="K529" t="s">
        <v>1646</v>
      </c>
      <c r="L529" t="s">
        <v>1647</v>
      </c>
    </row>
    <row r="530" spans="1:12" x14ac:dyDescent="0.3">
      <c r="A530" t="s">
        <v>1648</v>
      </c>
      <c r="B530" t="s">
        <v>28</v>
      </c>
      <c r="C530" s="1">
        <v>43040</v>
      </c>
      <c r="D530" s="1" t="str">
        <f>TEXT(Table1[[#This Row],[Date Joined]],"YYYY")</f>
        <v>2017</v>
      </c>
      <c r="E530" t="s">
        <v>44</v>
      </c>
      <c r="F530" t="s">
        <v>132</v>
      </c>
      <c r="G530" t="s">
        <v>21</v>
      </c>
      <c r="H530" t="s">
        <v>22</v>
      </c>
      <c r="I530">
        <v>2011</v>
      </c>
      <c r="J530" t="e">
        <f t="shared" si="8"/>
        <v>#VALUE!</v>
      </c>
      <c r="K530" t="s">
        <v>1649</v>
      </c>
      <c r="L530" t="s">
        <v>1650</v>
      </c>
    </row>
    <row r="531" spans="1:12" x14ac:dyDescent="0.3">
      <c r="A531" t="s">
        <v>1651</v>
      </c>
      <c r="B531" t="s">
        <v>28</v>
      </c>
      <c r="C531" s="1">
        <v>44634</v>
      </c>
      <c r="D531" s="1" t="str">
        <f>TEXT(Table1[[#This Row],[Date Joined]],"YYYY")</f>
        <v>2022</v>
      </c>
      <c r="E531" t="s">
        <v>32</v>
      </c>
      <c r="F531" t="s">
        <v>1652</v>
      </c>
      <c r="G531" t="s">
        <v>21</v>
      </c>
      <c r="H531" t="s">
        <v>22</v>
      </c>
      <c r="I531">
        <v>2019</v>
      </c>
      <c r="J531" t="e">
        <f t="shared" si="8"/>
        <v>#VALUE!</v>
      </c>
      <c r="K531" t="s">
        <v>1653</v>
      </c>
      <c r="L531" t="s">
        <v>1654</v>
      </c>
    </row>
    <row r="532" spans="1:12" x14ac:dyDescent="0.3">
      <c r="A532" t="s">
        <v>1655</v>
      </c>
      <c r="B532" t="s">
        <v>28</v>
      </c>
      <c r="C532" s="1">
        <v>44495</v>
      </c>
      <c r="D532" s="1" t="str">
        <f>TEXT(Table1[[#This Row],[Date Joined]],"YYYY")</f>
        <v>2021</v>
      </c>
      <c r="E532" t="s">
        <v>44</v>
      </c>
      <c r="F532" t="s">
        <v>341</v>
      </c>
      <c r="G532" t="s">
        <v>21</v>
      </c>
      <c r="H532" t="s">
        <v>22</v>
      </c>
      <c r="I532">
        <v>2013</v>
      </c>
      <c r="J532" t="e">
        <f t="shared" si="8"/>
        <v>#VALUE!</v>
      </c>
      <c r="K532" t="s">
        <v>934</v>
      </c>
      <c r="L532" t="s">
        <v>1656</v>
      </c>
    </row>
    <row r="533" spans="1:12" x14ac:dyDescent="0.3">
      <c r="A533" t="s">
        <v>1657</v>
      </c>
      <c r="B533" t="s">
        <v>28</v>
      </c>
      <c r="C533" s="1">
        <v>44377</v>
      </c>
      <c r="D533" s="1" t="str">
        <f>TEXT(Table1[[#This Row],[Date Joined]],"YYYY")</f>
        <v>2021</v>
      </c>
      <c r="E533" t="s">
        <v>12</v>
      </c>
      <c r="F533" t="s">
        <v>248</v>
      </c>
      <c r="G533" t="s">
        <v>21</v>
      </c>
      <c r="H533" t="s">
        <v>22</v>
      </c>
      <c r="I533">
        <v>2016</v>
      </c>
      <c r="J533" t="e">
        <f t="shared" si="8"/>
        <v>#VALUE!</v>
      </c>
      <c r="K533" t="s">
        <v>1599</v>
      </c>
      <c r="L533" t="s">
        <v>1658</v>
      </c>
    </row>
    <row r="534" spans="1:12" x14ac:dyDescent="0.3">
      <c r="A534" t="s">
        <v>1659</v>
      </c>
      <c r="B534" t="s">
        <v>28</v>
      </c>
      <c r="C534" s="1">
        <v>44209</v>
      </c>
      <c r="D534" s="1" t="str">
        <f>TEXT(Table1[[#This Row],[Date Joined]],"YYYY")</f>
        <v>2021</v>
      </c>
      <c r="E534" t="s">
        <v>32</v>
      </c>
      <c r="F534" t="s">
        <v>1114</v>
      </c>
      <c r="G534" t="s">
        <v>21</v>
      </c>
      <c r="H534" t="s">
        <v>22</v>
      </c>
      <c r="I534">
        <v>2010</v>
      </c>
      <c r="J534" t="e">
        <f t="shared" si="8"/>
        <v>#VALUE!</v>
      </c>
      <c r="K534" t="s">
        <v>795</v>
      </c>
      <c r="L534" t="s">
        <v>1660</v>
      </c>
    </row>
    <row r="535" spans="1:12" x14ac:dyDescent="0.3">
      <c r="A535" t="s">
        <v>1661</v>
      </c>
      <c r="B535" t="s">
        <v>28</v>
      </c>
      <c r="C535" s="1">
        <v>44567</v>
      </c>
      <c r="D535" s="1" t="str">
        <f>TEXT(Table1[[#This Row],[Date Joined]],"YYYY")</f>
        <v>2022</v>
      </c>
      <c r="E535" t="s">
        <v>32</v>
      </c>
      <c r="F535" t="s">
        <v>51</v>
      </c>
      <c r="G535" t="s">
        <v>52</v>
      </c>
      <c r="H535" t="s">
        <v>39</v>
      </c>
      <c r="I535">
        <v>2016</v>
      </c>
      <c r="J535" t="e">
        <f t="shared" si="8"/>
        <v>#VALUE!</v>
      </c>
      <c r="K535" t="s">
        <v>910</v>
      </c>
      <c r="L535" t="s">
        <v>1662</v>
      </c>
    </row>
    <row r="536" spans="1:12" x14ac:dyDescent="0.3">
      <c r="A536" t="s">
        <v>1663</v>
      </c>
      <c r="B536" t="s">
        <v>28</v>
      </c>
      <c r="C536" s="1">
        <v>44322</v>
      </c>
      <c r="D536" s="1" t="str">
        <f>TEXT(Table1[[#This Row],[Date Joined]],"YYYY")</f>
        <v>2021</v>
      </c>
      <c r="E536" t="s">
        <v>32</v>
      </c>
      <c r="F536" t="s">
        <v>363</v>
      </c>
      <c r="G536" t="s">
        <v>21</v>
      </c>
      <c r="H536" t="s">
        <v>22</v>
      </c>
      <c r="I536">
        <v>2017</v>
      </c>
      <c r="J536" t="e">
        <f t="shared" si="8"/>
        <v>#VALUE!</v>
      </c>
      <c r="K536" t="s">
        <v>1554</v>
      </c>
      <c r="L536" t="s">
        <v>1664</v>
      </c>
    </row>
    <row r="537" spans="1:12" x14ac:dyDescent="0.3">
      <c r="A537" t="s">
        <v>1665</v>
      </c>
      <c r="B537" t="s">
        <v>28</v>
      </c>
      <c r="C537" s="1">
        <v>44630</v>
      </c>
      <c r="D537" s="1" t="str">
        <f>TEXT(Table1[[#This Row],[Date Joined]],"YYYY")</f>
        <v>2022</v>
      </c>
      <c r="E537" t="s">
        <v>32</v>
      </c>
      <c r="F537" t="s">
        <v>395</v>
      </c>
      <c r="G537" t="s">
        <v>21</v>
      </c>
      <c r="H537" t="s">
        <v>22</v>
      </c>
      <c r="I537">
        <v>2015</v>
      </c>
      <c r="J537" t="e">
        <f t="shared" si="8"/>
        <v>#VALUE!</v>
      </c>
      <c r="K537" t="s">
        <v>1666</v>
      </c>
      <c r="L537" t="s">
        <v>1667</v>
      </c>
    </row>
    <row r="538" spans="1:12" x14ac:dyDescent="0.3">
      <c r="A538" t="s">
        <v>1668</v>
      </c>
      <c r="B538" t="s">
        <v>28</v>
      </c>
      <c r="C538" s="1">
        <v>44313</v>
      </c>
      <c r="D538" s="1" t="str">
        <f>TEXT(Table1[[#This Row],[Date Joined]],"YYYY")</f>
        <v>2021</v>
      </c>
      <c r="E538" t="s">
        <v>26</v>
      </c>
      <c r="F538" t="s">
        <v>554</v>
      </c>
      <c r="G538" t="s">
        <v>88</v>
      </c>
      <c r="H538" t="s">
        <v>15</v>
      </c>
      <c r="I538">
        <v>2014</v>
      </c>
      <c r="J538" t="e">
        <f t="shared" si="8"/>
        <v>#VALUE!</v>
      </c>
      <c r="K538" t="s">
        <v>548</v>
      </c>
      <c r="L538" t="s">
        <v>1669</v>
      </c>
    </row>
    <row r="539" spans="1:12" x14ac:dyDescent="0.3">
      <c r="A539" t="s">
        <v>1670</v>
      </c>
      <c r="B539" t="s">
        <v>28</v>
      </c>
      <c r="C539" s="1">
        <v>44546</v>
      </c>
      <c r="D539" s="1" t="str">
        <f>TEXT(Table1[[#This Row],[Date Joined]],"YYYY")</f>
        <v>2021</v>
      </c>
      <c r="E539" t="s">
        <v>44</v>
      </c>
      <c r="F539" t="s">
        <v>132</v>
      </c>
      <c r="G539" t="s">
        <v>21</v>
      </c>
      <c r="H539" t="s">
        <v>22</v>
      </c>
      <c r="I539">
        <v>2012</v>
      </c>
      <c r="J539" t="e">
        <f t="shared" si="8"/>
        <v>#VALUE!</v>
      </c>
      <c r="K539" t="s">
        <v>1057</v>
      </c>
      <c r="L539" t="s">
        <v>1671</v>
      </c>
    </row>
    <row r="540" spans="1:12" x14ac:dyDescent="0.3">
      <c r="A540" t="s">
        <v>1672</v>
      </c>
      <c r="B540" t="s">
        <v>28</v>
      </c>
      <c r="C540" s="1">
        <v>44263</v>
      </c>
      <c r="D540" s="1" t="str">
        <f>TEXT(Table1[[#This Row],[Date Joined]],"YYYY")</f>
        <v>2021</v>
      </c>
      <c r="E540" t="s">
        <v>32</v>
      </c>
      <c r="F540" t="s">
        <v>51</v>
      </c>
      <c r="G540" t="s">
        <v>52</v>
      </c>
      <c r="H540" t="s">
        <v>39</v>
      </c>
      <c r="I540">
        <v>2014</v>
      </c>
      <c r="J540" t="e">
        <f t="shared" si="8"/>
        <v>#VALUE!</v>
      </c>
      <c r="K540" t="s">
        <v>1673</v>
      </c>
      <c r="L540" t="s">
        <v>1674</v>
      </c>
    </row>
    <row r="541" spans="1:12" x14ac:dyDescent="0.3">
      <c r="A541" t="s">
        <v>1675</v>
      </c>
      <c r="B541" t="s">
        <v>28</v>
      </c>
      <c r="C541" s="1">
        <v>44571</v>
      </c>
      <c r="D541" s="1" t="str">
        <f>TEXT(Table1[[#This Row],[Date Joined]],"YYYY")</f>
        <v>2022</v>
      </c>
      <c r="E541" t="s">
        <v>26</v>
      </c>
      <c r="F541" t="s">
        <v>390</v>
      </c>
      <c r="G541" t="s">
        <v>391</v>
      </c>
      <c r="H541" t="s">
        <v>39</v>
      </c>
      <c r="I541">
        <v>2019</v>
      </c>
      <c r="J541" t="e">
        <f t="shared" si="8"/>
        <v>#VALUE!</v>
      </c>
      <c r="K541" t="s">
        <v>1571</v>
      </c>
      <c r="L541" t="s">
        <v>1676</v>
      </c>
    </row>
    <row r="542" spans="1:12" x14ac:dyDescent="0.3">
      <c r="A542" t="s">
        <v>1677</v>
      </c>
      <c r="B542" t="s">
        <v>28</v>
      </c>
      <c r="C542" s="1">
        <v>43453</v>
      </c>
      <c r="D542" s="1" t="str">
        <f>TEXT(Table1[[#This Row],[Date Joined]],"YYYY")</f>
        <v>2018</v>
      </c>
      <c r="E542" t="s">
        <v>12</v>
      </c>
      <c r="F542" t="s">
        <v>13</v>
      </c>
      <c r="G542" t="s">
        <v>14</v>
      </c>
      <c r="H542" t="s">
        <v>15</v>
      </c>
      <c r="I542">
        <v>2015</v>
      </c>
      <c r="J542">
        <f t="shared" si="8"/>
        <v>1000000000</v>
      </c>
      <c r="K542" t="s">
        <v>145</v>
      </c>
      <c r="L542" t="s">
        <v>1678</v>
      </c>
    </row>
    <row r="543" spans="1:12" x14ac:dyDescent="0.3">
      <c r="A543" t="s">
        <v>1679</v>
      </c>
      <c r="B543" t="s">
        <v>28</v>
      </c>
      <c r="C543" s="1">
        <v>44462</v>
      </c>
      <c r="D543" s="1" t="str">
        <f>TEXT(Table1[[#This Row],[Date Joined]],"YYYY")</f>
        <v>2021</v>
      </c>
      <c r="E543" t="s">
        <v>12</v>
      </c>
      <c r="G543" t="s">
        <v>582</v>
      </c>
      <c r="H543" t="s">
        <v>15</v>
      </c>
      <c r="I543">
        <v>2016</v>
      </c>
      <c r="J543" t="e">
        <f t="shared" si="8"/>
        <v>#VALUE!</v>
      </c>
      <c r="K543" t="s">
        <v>1162</v>
      </c>
      <c r="L543" t="s">
        <v>1680</v>
      </c>
    </row>
    <row r="544" spans="1:12" x14ac:dyDescent="0.3">
      <c r="A544" t="s">
        <v>1681</v>
      </c>
      <c r="B544" t="s">
        <v>28</v>
      </c>
      <c r="C544" s="1">
        <v>44487</v>
      </c>
      <c r="D544" s="1" t="str">
        <f>TEXT(Table1[[#This Row],[Date Joined]],"YYYY")</f>
        <v>2021</v>
      </c>
      <c r="E544" t="s">
        <v>44</v>
      </c>
      <c r="F544" t="s">
        <v>413</v>
      </c>
      <c r="G544" t="s">
        <v>414</v>
      </c>
      <c r="H544" t="s">
        <v>39</v>
      </c>
      <c r="I544">
        <v>2016</v>
      </c>
      <c r="J544" t="e">
        <f t="shared" si="8"/>
        <v>#VALUE!</v>
      </c>
      <c r="K544" t="s">
        <v>1682</v>
      </c>
      <c r="L544" t="s">
        <v>1683</v>
      </c>
    </row>
    <row r="545" spans="1:12" x14ac:dyDescent="0.3">
      <c r="A545" t="s">
        <v>1684</v>
      </c>
      <c r="B545" t="s">
        <v>28</v>
      </c>
      <c r="C545" s="1">
        <v>44607</v>
      </c>
      <c r="D545" s="1" t="str">
        <f>TEXT(Table1[[#This Row],[Date Joined]],"YYYY")</f>
        <v>2022</v>
      </c>
      <c r="E545" t="s">
        <v>26</v>
      </c>
      <c r="F545" t="s">
        <v>92</v>
      </c>
      <c r="G545" t="s">
        <v>93</v>
      </c>
      <c r="H545" t="s">
        <v>15</v>
      </c>
      <c r="I545">
        <v>2014</v>
      </c>
      <c r="J545" t="e">
        <f t="shared" si="8"/>
        <v>#VALUE!</v>
      </c>
      <c r="K545" t="s">
        <v>1685</v>
      </c>
      <c r="L545" t="s">
        <v>1686</v>
      </c>
    </row>
    <row r="546" spans="1:12" x14ac:dyDescent="0.3">
      <c r="A546" t="s">
        <v>1687</v>
      </c>
      <c r="B546" t="s">
        <v>28</v>
      </c>
      <c r="C546" s="1">
        <v>43977</v>
      </c>
      <c r="D546" s="1" t="str">
        <f>TEXT(Table1[[#This Row],[Date Joined]],"YYYY")</f>
        <v>2020</v>
      </c>
      <c r="E546" t="s">
        <v>19</v>
      </c>
      <c r="F546" t="s">
        <v>1688</v>
      </c>
      <c r="G546" t="s">
        <v>21</v>
      </c>
      <c r="H546" t="s">
        <v>22</v>
      </c>
      <c r="I546">
        <v>2012</v>
      </c>
      <c r="J546" t="e">
        <f t="shared" si="8"/>
        <v>#VALUE!</v>
      </c>
      <c r="K546" t="s">
        <v>1209</v>
      </c>
      <c r="L546" t="s">
        <v>1689</v>
      </c>
    </row>
    <row r="547" spans="1:12" x14ac:dyDescent="0.3">
      <c r="A547" t="s">
        <v>1690</v>
      </c>
      <c r="B547" t="s">
        <v>28</v>
      </c>
      <c r="C547" s="1">
        <v>43851</v>
      </c>
      <c r="D547" s="1" t="str">
        <f>TEXT(Table1[[#This Row],[Date Joined]],"YYYY")</f>
        <v>2020</v>
      </c>
      <c r="E547" t="s">
        <v>264</v>
      </c>
      <c r="F547" t="s">
        <v>33</v>
      </c>
      <c r="G547" t="s">
        <v>21</v>
      </c>
      <c r="H547" t="s">
        <v>22</v>
      </c>
      <c r="I547">
        <v>2011</v>
      </c>
      <c r="J547" t="e">
        <f t="shared" si="8"/>
        <v>#VALUE!</v>
      </c>
      <c r="K547" t="s">
        <v>1691</v>
      </c>
      <c r="L547" t="s">
        <v>1692</v>
      </c>
    </row>
    <row r="548" spans="1:12" x14ac:dyDescent="0.3">
      <c r="A548" t="s">
        <v>1693</v>
      </c>
      <c r="B548" t="s">
        <v>28</v>
      </c>
      <c r="C548" s="1">
        <v>41260</v>
      </c>
      <c r="D548" s="1" t="str">
        <f>TEXT(Table1[[#This Row],[Date Joined]],"YYYY")</f>
        <v>2012</v>
      </c>
      <c r="E548" t="s">
        <v>12</v>
      </c>
      <c r="F548" t="s">
        <v>303</v>
      </c>
      <c r="G548" t="s">
        <v>21</v>
      </c>
      <c r="H548" t="s">
        <v>22</v>
      </c>
      <c r="I548">
        <v>2012</v>
      </c>
      <c r="J548" t="e">
        <f t="shared" si="8"/>
        <v>#VALUE!</v>
      </c>
      <c r="K548" t="s">
        <v>1694</v>
      </c>
      <c r="L548" t="s">
        <v>1695</v>
      </c>
    </row>
    <row r="549" spans="1:12" x14ac:dyDescent="0.3">
      <c r="A549" t="s">
        <v>1696</v>
      </c>
      <c r="B549" t="s">
        <v>28</v>
      </c>
      <c r="C549" s="1">
        <v>44447</v>
      </c>
      <c r="D549" s="1" t="str">
        <f>TEXT(Table1[[#This Row],[Date Joined]],"YYYY")</f>
        <v>2021</v>
      </c>
      <c r="E549" t="s">
        <v>44</v>
      </c>
      <c r="F549" t="s">
        <v>277</v>
      </c>
      <c r="G549" t="s">
        <v>21</v>
      </c>
      <c r="H549" t="s">
        <v>22</v>
      </c>
      <c r="I549">
        <v>2014</v>
      </c>
      <c r="J549" t="e">
        <f t="shared" si="8"/>
        <v>#VALUE!</v>
      </c>
      <c r="K549" t="s">
        <v>1697</v>
      </c>
      <c r="L549" t="s">
        <v>1698</v>
      </c>
    </row>
    <row r="550" spans="1:12" x14ac:dyDescent="0.3">
      <c r="A550" t="s">
        <v>1699</v>
      </c>
      <c r="B550" t="s">
        <v>28</v>
      </c>
      <c r="C550" s="1">
        <v>42263</v>
      </c>
      <c r="D550" s="1" t="str">
        <f>TEXT(Table1[[#This Row],[Date Joined]],"YYYY")</f>
        <v>2015</v>
      </c>
      <c r="E550" t="s">
        <v>172</v>
      </c>
      <c r="F550" t="s">
        <v>390</v>
      </c>
      <c r="G550" t="s">
        <v>391</v>
      </c>
      <c r="H550" t="s">
        <v>39</v>
      </c>
      <c r="I550">
        <v>2006</v>
      </c>
      <c r="J550" t="e">
        <f t="shared" si="8"/>
        <v>#VALUE!</v>
      </c>
      <c r="K550" t="s">
        <v>1700</v>
      </c>
      <c r="L550" t="s">
        <v>1701</v>
      </c>
    </row>
    <row r="551" spans="1:12" x14ac:dyDescent="0.3">
      <c r="A551" t="s">
        <v>1702</v>
      </c>
      <c r="B551" t="s">
        <v>28</v>
      </c>
      <c r="C551" s="1">
        <v>44461</v>
      </c>
      <c r="D551" s="1" t="str">
        <f>TEXT(Table1[[#This Row],[Date Joined]],"YYYY")</f>
        <v>2021</v>
      </c>
      <c r="E551" t="s">
        <v>12</v>
      </c>
      <c r="F551" t="s">
        <v>97</v>
      </c>
      <c r="G551" t="s">
        <v>14</v>
      </c>
      <c r="H551" t="s">
        <v>15</v>
      </c>
      <c r="I551">
        <v>2016</v>
      </c>
      <c r="J551" t="e">
        <f t="shared" si="8"/>
        <v>#VALUE!</v>
      </c>
      <c r="K551" t="s">
        <v>1703</v>
      </c>
      <c r="L551" t="s">
        <v>1704</v>
      </c>
    </row>
    <row r="552" spans="1:12" x14ac:dyDescent="0.3">
      <c r="A552" t="s">
        <v>1705</v>
      </c>
      <c r="B552" t="s">
        <v>28</v>
      </c>
      <c r="C552" s="1">
        <v>44365</v>
      </c>
      <c r="D552" s="1" t="str">
        <f>TEXT(Table1[[#This Row],[Date Joined]],"YYYY")</f>
        <v>2021</v>
      </c>
      <c r="E552" t="s">
        <v>32</v>
      </c>
      <c r="F552" t="s">
        <v>382</v>
      </c>
      <c r="G552" t="s">
        <v>383</v>
      </c>
      <c r="H552" t="s">
        <v>39</v>
      </c>
      <c r="I552">
        <v>2013</v>
      </c>
      <c r="J552" t="e">
        <f t="shared" si="8"/>
        <v>#VALUE!</v>
      </c>
      <c r="K552" t="s">
        <v>1706</v>
      </c>
      <c r="L552" t="s">
        <v>1707</v>
      </c>
    </row>
    <row r="553" spans="1:12" x14ac:dyDescent="0.3">
      <c r="A553" t="s">
        <v>1708</v>
      </c>
      <c r="B553" t="s">
        <v>28</v>
      </c>
      <c r="C553" s="1">
        <v>43502</v>
      </c>
      <c r="D553" s="1" t="str">
        <f>TEXT(Table1[[#This Row],[Date Joined]],"YYYY")</f>
        <v>2019</v>
      </c>
      <c r="E553" t="s">
        <v>61</v>
      </c>
      <c r="F553" t="s">
        <v>33</v>
      </c>
      <c r="G553" t="s">
        <v>21</v>
      </c>
      <c r="H553" t="s">
        <v>22</v>
      </c>
      <c r="I553">
        <v>2012</v>
      </c>
      <c r="J553" t="e">
        <f t="shared" si="8"/>
        <v>#VALUE!</v>
      </c>
      <c r="K553" t="s">
        <v>1330</v>
      </c>
      <c r="L553" t="s">
        <v>1709</v>
      </c>
    </row>
    <row r="554" spans="1:12" x14ac:dyDescent="0.3">
      <c r="A554" t="s">
        <v>1710</v>
      </c>
      <c r="B554" t="s">
        <v>28</v>
      </c>
      <c r="C554" s="1">
        <v>44347</v>
      </c>
      <c r="D554" s="1" t="str">
        <f>TEXT(Table1[[#This Row],[Date Joined]],"YYYY")</f>
        <v>2021</v>
      </c>
      <c r="E554" t="s">
        <v>32</v>
      </c>
      <c r="F554" t="s">
        <v>33</v>
      </c>
      <c r="G554" t="s">
        <v>21</v>
      </c>
      <c r="H554" t="s">
        <v>22</v>
      </c>
      <c r="I554">
        <v>2017</v>
      </c>
      <c r="J554" t="e">
        <f t="shared" si="8"/>
        <v>#VALUE!</v>
      </c>
      <c r="K554" t="s">
        <v>1711</v>
      </c>
      <c r="L554" t="s">
        <v>1712</v>
      </c>
    </row>
    <row r="555" spans="1:12" x14ac:dyDescent="0.3">
      <c r="A555" t="s">
        <v>1713</v>
      </c>
      <c r="B555" t="s">
        <v>28</v>
      </c>
      <c r="C555" s="1">
        <v>44306</v>
      </c>
      <c r="D555" s="1" t="str">
        <f>TEXT(Table1[[#This Row],[Date Joined]],"YYYY")</f>
        <v>2021</v>
      </c>
      <c r="E555" t="s">
        <v>32</v>
      </c>
      <c r="F555" t="s">
        <v>348</v>
      </c>
      <c r="G555" t="s">
        <v>284</v>
      </c>
      <c r="H555" t="s">
        <v>22</v>
      </c>
      <c r="I555">
        <v>2015</v>
      </c>
      <c r="J555" t="e">
        <f t="shared" si="8"/>
        <v>#VALUE!</v>
      </c>
      <c r="K555" t="s">
        <v>399</v>
      </c>
      <c r="L555" t="s">
        <v>1714</v>
      </c>
    </row>
    <row r="556" spans="1:12" x14ac:dyDescent="0.3">
      <c r="A556" t="s">
        <v>1715</v>
      </c>
      <c r="B556" t="s">
        <v>28</v>
      </c>
      <c r="C556" s="1">
        <v>44497</v>
      </c>
      <c r="D556" s="1" t="str">
        <f>TEXT(Table1[[#This Row],[Date Joined]],"YYYY")</f>
        <v>2021</v>
      </c>
      <c r="E556" t="s">
        <v>65</v>
      </c>
      <c r="F556" t="s">
        <v>1716</v>
      </c>
      <c r="G556" t="s">
        <v>21</v>
      </c>
      <c r="H556" t="s">
        <v>22</v>
      </c>
      <c r="I556">
        <v>2021</v>
      </c>
      <c r="J556" t="e">
        <f t="shared" si="8"/>
        <v>#VALUE!</v>
      </c>
      <c r="K556" t="s">
        <v>1635</v>
      </c>
      <c r="L556" t="s">
        <v>1717</v>
      </c>
    </row>
    <row r="557" spans="1:12" x14ac:dyDescent="0.3">
      <c r="A557" t="s">
        <v>1718</v>
      </c>
      <c r="B557" t="s">
        <v>28</v>
      </c>
      <c r="C557" s="1">
        <v>44357</v>
      </c>
      <c r="D557" s="1" t="str">
        <f>TEXT(Table1[[#This Row],[Date Joined]],"YYYY")</f>
        <v>2021</v>
      </c>
      <c r="E557" t="s">
        <v>32</v>
      </c>
      <c r="F557" t="s">
        <v>1567</v>
      </c>
      <c r="G557" t="s">
        <v>255</v>
      </c>
      <c r="H557" t="s">
        <v>22</v>
      </c>
      <c r="I557">
        <v>2012</v>
      </c>
      <c r="J557" t="e">
        <f t="shared" si="8"/>
        <v>#VALUE!</v>
      </c>
      <c r="K557" t="s">
        <v>620</v>
      </c>
      <c r="L557" t="s">
        <v>1719</v>
      </c>
    </row>
    <row r="558" spans="1:12" x14ac:dyDescent="0.3">
      <c r="A558" t="s">
        <v>1720</v>
      </c>
      <c r="B558" t="s">
        <v>28</v>
      </c>
      <c r="C558" s="1">
        <v>44607</v>
      </c>
      <c r="D558" s="1" t="str">
        <f>TEXT(Table1[[#This Row],[Date Joined]],"YYYY")</f>
        <v>2022</v>
      </c>
      <c r="E558" t="s">
        <v>44</v>
      </c>
      <c r="F558" t="s">
        <v>277</v>
      </c>
      <c r="G558" t="s">
        <v>21</v>
      </c>
      <c r="H558" t="s">
        <v>22</v>
      </c>
      <c r="I558">
        <v>2011</v>
      </c>
      <c r="J558" t="e">
        <f t="shared" si="8"/>
        <v>#VALUE!</v>
      </c>
      <c r="K558" t="s">
        <v>1264</v>
      </c>
      <c r="L558" t="s">
        <v>1721</v>
      </c>
    </row>
    <row r="559" spans="1:12" x14ac:dyDescent="0.3">
      <c r="A559" t="s">
        <v>1722</v>
      </c>
      <c r="B559" t="s">
        <v>28</v>
      </c>
      <c r="C559" s="1">
        <v>44522</v>
      </c>
      <c r="D559" s="1" t="str">
        <f>TEXT(Table1[[#This Row],[Date Joined]],"YYYY")</f>
        <v>2021</v>
      </c>
      <c r="E559" t="s">
        <v>56</v>
      </c>
      <c r="F559" t="s">
        <v>33</v>
      </c>
      <c r="G559" t="s">
        <v>21</v>
      </c>
      <c r="H559" t="s">
        <v>22</v>
      </c>
      <c r="I559">
        <v>2017</v>
      </c>
      <c r="J559" t="e">
        <f t="shared" si="8"/>
        <v>#VALUE!</v>
      </c>
      <c r="K559" t="s">
        <v>1723</v>
      </c>
      <c r="L559" t="s">
        <v>1724</v>
      </c>
    </row>
    <row r="560" spans="1:12" x14ac:dyDescent="0.3">
      <c r="A560" t="s">
        <v>1725</v>
      </c>
      <c r="B560" t="s">
        <v>28</v>
      </c>
      <c r="C560" s="1">
        <v>44421</v>
      </c>
      <c r="D560" s="1" t="str">
        <f>TEXT(Table1[[#This Row],[Date Joined]],"YYYY")</f>
        <v>2021</v>
      </c>
      <c r="E560" t="s">
        <v>32</v>
      </c>
      <c r="F560" t="s">
        <v>33</v>
      </c>
      <c r="G560" t="s">
        <v>21</v>
      </c>
      <c r="H560" t="s">
        <v>22</v>
      </c>
      <c r="I560">
        <v>2017</v>
      </c>
      <c r="J560" t="e">
        <f t="shared" si="8"/>
        <v>#VALUE!</v>
      </c>
      <c r="K560" t="s">
        <v>1317</v>
      </c>
      <c r="L560" t="s">
        <v>1726</v>
      </c>
    </row>
    <row r="561" spans="1:12" x14ac:dyDescent="0.3">
      <c r="A561" t="s">
        <v>1727</v>
      </c>
      <c r="B561" t="s">
        <v>28</v>
      </c>
      <c r="C561" s="1">
        <v>44202</v>
      </c>
      <c r="D561" s="1" t="str">
        <f>TEXT(Table1[[#This Row],[Date Joined]],"YYYY")</f>
        <v>2021</v>
      </c>
      <c r="E561" t="s">
        <v>65</v>
      </c>
      <c r="F561" t="s">
        <v>277</v>
      </c>
      <c r="G561" t="s">
        <v>21</v>
      </c>
      <c r="H561" t="s">
        <v>22</v>
      </c>
      <c r="I561">
        <v>2015</v>
      </c>
      <c r="J561" t="e">
        <f t="shared" si="8"/>
        <v>#VALUE!</v>
      </c>
      <c r="K561" t="s">
        <v>1728</v>
      </c>
      <c r="L561" t="s">
        <v>1729</v>
      </c>
    </row>
    <row r="562" spans="1:12" x14ac:dyDescent="0.3">
      <c r="A562" t="s">
        <v>1730</v>
      </c>
      <c r="B562" t="s">
        <v>28</v>
      </c>
      <c r="C562" s="1">
        <v>43636</v>
      </c>
      <c r="D562" s="1" t="str">
        <f>TEXT(Table1[[#This Row],[Date Joined]],"YYYY")</f>
        <v>2019</v>
      </c>
      <c r="E562" t="s">
        <v>65</v>
      </c>
      <c r="F562" t="s">
        <v>650</v>
      </c>
      <c r="G562" t="s">
        <v>21</v>
      </c>
      <c r="H562" t="s">
        <v>22</v>
      </c>
      <c r="I562">
        <v>2007</v>
      </c>
      <c r="J562" t="e">
        <f t="shared" si="8"/>
        <v>#VALUE!</v>
      </c>
      <c r="K562" t="s">
        <v>1036</v>
      </c>
      <c r="L562" t="s">
        <v>1731</v>
      </c>
    </row>
    <row r="563" spans="1:12" x14ac:dyDescent="0.3">
      <c r="A563" t="s">
        <v>1732</v>
      </c>
      <c r="B563" t="s">
        <v>28</v>
      </c>
      <c r="C563" s="1">
        <v>43900</v>
      </c>
      <c r="D563" s="1" t="str">
        <f>TEXT(Table1[[#This Row],[Date Joined]],"YYYY")</f>
        <v>2020</v>
      </c>
      <c r="E563" t="s">
        <v>44</v>
      </c>
      <c r="F563" t="s">
        <v>395</v>
      </c>
      <c r="G563" t="s">
        <v>21</v>
      </c>
      <c r="H563" t="s">
        <v>22</v>
      </c>
      <c r="I563">
        <v>2010</v>
      </c>
      <c r="J563" t="e">
        <f t="shared" si="8"/>
        <v>#VALUE!</v>
      </c>
      <c r="K563" t="s">
        <v>991</v>
      </c>
      <c r="L563" t="s">
        <v>1733</v>
      </c>
    </row>
    <row r="564" spans="1:12" x14ac:dyDescent="0.3">
      <c r="A564" t="s">
        <v>1734</v>
      </c>
      <c r="B564" t="s">
        <v>28</v>
      </c>
      <c r="C564" s="1">
        <v>44578</v>
      </c>
      <c r="D564" s="1" t="str">
        <f>TEXT(Table1[[#This Row],[Date Joined]],"YYYY")</f>
        <v>2022</v>
      </c>
      <c r="E564" t="s">
        <v>160</v>
      </c>
      <c r="F564" t="s">
        <v>1735</v>
      </c>
      <c r="G564" t="s">
        <v>391</v>
      </c>
      <c r="H564" t="s">
        <v>39</v>
      </c>
      <c r="I564">
        <v>2015</v>
      </c>
      <c r="J564" t="e">
        <f t="shared" si="8"/>
        <v>#VALUE!</v>
      </c>
      <c r="K564" t="s">
        <v>795</v>
      </c>
      <c r="L564" t="s">
        <v>1736</v>
      </c>
    </row>
    <row r="565" spans="1:12" x14ac:dyDescent="0.3">
      <c r="A565" t="s">
        <v>1737</v>
      </c>
      <c r="B565" t="s">
        <v>28</v>
      </c>
      <c r="C565" s="1">
        <v>43313</v>
      </c>
      <c r="D565" s="1" t="str">
        <f>TEXT(Table1[[#This Row],[Date Joined]],"YYYY")</f>
        <v>2018</v>
      </c>
      <c r="E565" t="s">
        <v>160</v>
      </c>
      <c r="F565" t="s">
        <v>1738</v>
      </c>
      <c r="G565" t="s">
        <v>21</v>
      </c>
      <c r="H565" t="s">
        <v>22</v>
      </c>
      <c r="I565">
        <v>2011</v>
      </c>
      <c r="J565" t="e">
        <f t="shared" si="8"/>
        <v>#VALUE!</v>
      </c>
      <c r="K565" t="s">
        <v>1506</v>
      </c>
      <c r="L565" t="s">
        <v>1739</v>
      </c>
    </row>
    <row r="566" spans="1:12" x14ac:dyDescent="0.3">
      <c r="A566" t="s">
        <v>1740</v>
      </c>
      <c r="B566" t="s">
        <v>28</v>
      </c>
      <c r="C566" s="1">
        <v>44272</v>
      </c>
      <c r="D566" s="1" t="str">
        <f>TEXT(Table1[[#This Row],[Date Joined]],"YYYY")</f>
        <v>2021</v>
      </c>
      <c r="E566" t="s">
        <v>61</v>
      </c>
      <c r="F566" t="s">
        <v>97</v>
      </c>
      <c r="G566" t="s">
        <v>14</v>
      </c>
      <c r="H566" t="s">
        <v>15</v>
      </c>
      <c r="I566">
        <v>2017</v>
      </c>
      <c r="J566" t="e">
        <f t="shared" si="8"/>
        <v>#VALUE!</v>
      </c>
      <c r="K566" t="s">
        <v>738</v>
      </c>
      <c r="L566" t="s">
        <v>1741</v>
      </c>
    </row>
    <row r="567" spans="1:12" x14ac:dyDescent="0.3">
      <c r="A567" t="s">
        <v>1742</v>
      </c>
      <c r="B567" t="s">
        <v>28</v>
      </c>
      <c r="C567" s="1">
        <v>44307</v>
      </c>
      <c r="D567" s="1" t="str">
        <f>TEXT(Table1[[#This Row],[Date Joined]],"YYYY")</f>
        <v>2021</v>
      </c>
      <c r="E567" t="s">
        <v>12</v>
      </c>
      <c r="F567" t="s">
        <v>33</v>
      </c>
      <c r="G567" t="s">
        <v>21</v>
      </c>
      <c r="H567" t="s">
        <v>22</v>
      </c>
      <c r="I567">
        <v>2013</v>
      </c>
      <c r="J567" t="e">
        <f t="shared" si="8"/>
        <v>#VALUE!</v>
      </c>
      <c r="K567" t="s">
        <v>1743</v>
      </c>
      <c r="L567" t="s">
        <v>1744</v>
      </c>
    </row>
    <row r="568" spans="1:12" x14ac:dyDescent="0.3">
      <c r="A568" t="s">
        <v>1745</v>
      </c>
      <c r="B568" t="s">
        <v>28</v>
      </c>
      <c r="C568" s="1">
        <v>42618</v>
      </c>
      <c r="D568" s="1" t="str">
        <f>TEXT(Table1[[#This Row],[Date Joined]],"YYYY")</f>
        <v>2016</v>
      </c>
      <c r="E568" t="s">
        <v>26</v>
      </c>
      <c r="F568" t="s">
        <v>13</v>
      </c>
      <c r="G568" t="s">
        <v>14</v>
      </c>
      <c r="H568" t="s">
        <v>15</v>
      </c>
      <c r="I568">
        <v>2013</v>
      </c>
      <c r="J568" t="e">
        <f t="shared" si="8"/>
        <v>#VALUE!</v>
      </c>
      <c r="K568" t="s">
        <v>1485</v>
      </c>
      <c r="L568" t="s">
        <v>1746</v>
      </c>
    </row>
    <row r="569" spans="1:12" x14ac:dyDescent="0.3">
      <c r="A569" t="s">
        <v>1747</v>
      </c>
      <c r="B569" t="s">
        <v>28</v>
      </c>
      <c r="C569" s="1">
        <v>44182</v>
      </c>
      <c r="D569" s="1" t="str">
        <f>TEXT(Table1[[#This Row],[Date Joined]],"YYYY")</f>
        <v>2020</v>
      </c>
      <c r="E569" t="s">
        <v>56</v>
      </c>
      <c r="F569" t="s">
        <v>954</v>
      </c>
      <c r="G569" t="s">
        <v>21</v>
      </c>
      <c r="H569" t="s">
        <v>22</v>
      </c>
      <c r="I569">
        <v>2001</v>
      </c>
      <c r="J569" t="e">
        <f t="shared" si="8"/>
        <v>#VALUE!</v>
      </c>
      <c r="K569" t="s">
        <v>721</v>
      </c>
      <c r="L569" t="s">
        <v>1748</v>
      </c>
    </row>
    <row r="570" spans="1:12" x14ac:dyDescent="0.3">
      <c r="A570" t="s">
        <v>1749</v>
      </c>
      <c r="B570" t="s">
        <v>28</v>
      </c>
      <c r="C570" s="1">
        <v>44362</v>
      </c>
      <c r="D570" s="1" t="str">
        <f>TEXT(Table1[[#This Row],[Date Joined]],"YYYY")</f>
        <v>2021</v>
      </c>
      <c r="E570" t="s">
        <v>44</v>
      </c>
      <c r="F570" t="s">
        <v>33</v>
      </c>
      <c r="G570" t="s">
        <v>21</v>
      </c>
      <c r="H570" t="s">
        <v>22</v>
      </c>
      <c r="I570">
        <v>2013</v>
      </c>
      <c r="J570" t="e">
        <f t="shared" si="8"/>
        <v>#VALUE!</v>
      </c>
      <c r="K570" t="s">
        <v>1750</v>
      </c>
      <c r="L570" t="s">
        <v>1751</v>
      </c>
    </row>
    <row r="571" spans="1:12" x14ac:dyDescent="0.3">
      <c r="A571" t="s">
        <v>1752</v>
      </c>
      <c r="B571" t="s">
        <v>28</v>
      </c>
      <c r="C571" s="1">
        <v>44320</v>
      </c>
      <c r="D571" s="1" t="str">
        <f>TEXT(Table1[[#This Row],[Date Joined]],"YYYY")</f>
        <v>2021</v>
      </c>
      <c r="E571" t="s">
        <v>44</v>
      </c>
      <c r="F571" t="s">
        <v>485</v>
      </c>
      <c r="G571" t="s">
        <v>21</v>
      </c>
      <c r="H571" t="s">
        <v>22</v>
      </c>
      <c r="I571">
        <v>2010</v>
      </c>
      <c r="J571" t="e">
        <f t="shared" si="8"/>
        <v>#VALUE!</v>
      </c>
      <c r="K571" t="s">
        <v>1587</v>
      </c>
      <c r="L571" t="s">
        <v>1753</v>
      </c>
    </row>
    <row r="572" spans="1:12" x14ac:dyDescent="0.3">
      <c r="A572" t="s">
        <v>1754</v>
      </c>
      <c r="B572" t="s">
        <v>28</v>
      </c>
      <c r="C572" s="1">
        <v>43551</v>
      </c>
      <c r="D572" s="1" t="str">
        <f>TEXT(Table1[[#This Row],[Date Joined]],"YYYY")</f>
        <v>2019</v>
      </c>
      <c r="E572" t="s">
        <v>251</v>
      </c>
      <c r="F572" t="s">
        <v>604</v>
      </c>
      <c r="G572" t="s">
        <v>21</v>
      </c>
      <c r="H572" t="s">
        <v>22</v>
      </c>
      <c r="I572">
        <v>2000</v>
      </c>
      <c r="J572" t="e">
        <f t="shared" si="8"/>
        <v>#VALUE!</v>
      </c>
      <c r="K572" t="s">
        <v>1755</v>
      </c>
      <c r="L572" t="s">
        <v>1756</v>
      </c>
    </row>
    <row r="573" spans="1:12" x14ac:dyDescent="0.3">
      <c r="A573" t="s">
        <v>1757</v>
      </c>
      <c r="B573" t="s">
        <v>28</v>
      </c>
      <c r="C573" s="1">
        <v>43970</v>
      </c>
      <c r="D573" s="1" t="str">
        <f>TEXT(Table1[[#This Row],[Date Joined]],"YYYY")</f>
        <v>2020</v>
      </c>
      <c r="E573" t="s">
        <v>264</v>
      </c>
      <c r="F573" t="s">
        <v>13</v>
      </c>
      <c r="G573" t="s">
        <v>14</v>
      </c>
      <c r="H573" t="s">
        <v>15</v>
      </c>
      <c r="I573">
        <v>2014</v>
      </c>
      <c r="J573" t="e">
        <f t="shared" si="8"/>
        <v>#VALUE!</v>
      </c>
      <c r="K573" t="s">
        <v>763</v>
      </c>
      <c r="L573" t="s">
        <v>1758</v>
      </c>
    </row>
    <row r="574" spans="1:12" x14ac:dyDescent="0.3">
      <c r="A574" t="s">
        <v>1759</v>
      </c>
      <c r="B574" t="s">
        <v>28</v>
      </c>
      <c r="C574" s="1">
        <v>44313</v>
      </c>
      <c r="D574" s="1" t="str">
        <f>TEXT(Table1[[#This Row],[Date Joined]],"YYYY")</f>
        <v>2021</v>
      </c>
      <c r="E574" t="s">
        <v>128</v>
      </c>
      <c r="F574" t="s">
        <v>37</v>
      </c>
      <c r="G574" t="s">
        <v>38</v>
      </c>
      <c r="H574" t="s">
        <v>39</v>
      </c>
      <c r="I574">
        <v>2014</v>
      </c>
      <c r="J574" t="e">
        <f t="shared" si="8"/>
        <v>#VALUE!</v>
      </c>
      <c r="K574" t="s">
        <v>1760</v>
      </c>
      <c r="L574" t="s">
        <v>1761</v>
      </c>
    </row>
    <row r="575" spans="1:12" x14ac:dyDescent="0.3">
      <c r="A575" t="s">
        <v>1762</v>
      </c>
      <c r="B575" t="s">
        <v>28</v>
      </c>
      <c r="C575" s="1">
        <v>43621</v>
      </c>
      <c r="D575" s="1" t="str">
        <f>TEXT(Table1[[#This Row],[Date Joined]],"YYYY")</f>
        <v>2019</v>
      </c>
      <c r="E575" t="s">
        <v>56</v>
      </c>
      <c r="F575" t="s">
        <v>525</v>
      </c>
      <c r="G575" t="s">
        <v>526</v>
      </c>
      <c r="H575" t="s">
        <v>516</v>
      </c>
      <c r="I575">
        <v>2013</v>
      </c>
      <c r="J575" t="e">
        <f t="shared" si="8"/>
        <v>#VALUE!</v>
      </c>
      <c r="K575" t="s">
        <v>934</v>
      </c>
      <c r="L575" t="s">
        <v>1763</v>
      </c>
    </row>
    <row r="576" spans="1:12" x14ac:dyDescent="0.3">
      <c r="A576" t="s">
        <v>1764</v>
      </c>
      <c r="B576" t="s">
        <v>28</v>
      </c>
      <c r="C576" s="1">
        <v>44522</v>
      </c>
      <c r="D576" s="1" t="str">
        <f>TEXT(Table1[[#This Row],[Date Joined]],"YYYY")</f>
        <v>2021</v>
      </c>
      <c r="E576" t="s">
        <v>44</v>
      </c>
      <c r="F576" t="s">
        <v>954</v>
      </c>
      <c r="G576" t="s">
        <v>21</v>
      </c>
      <c r="H576" t="s">
        <v>22</v>
      </c>
      <c r="I576">
        <v>2011</v>
      </c>
      <c r="J576" t="e">
        <f t="shared" si="8"/>
        <v>#VALUE!</v>
      </c>
      <c r="K576" t="s">
        <v>1493</v>
      </c>
      <c r="L576" t="s">
        <v>1765</v>
      </c>
    </row>
    <row r="577" spans="1:12" x14ac:dyDescent="0.3">
      <c r="A577" t="s">
        <v>1766</v>
      </c>
      <c r="B577" t="s">
        <v>28</v>
      </c>
      <c r="C577" s="1">
        <v>44389</v>
      </c>
      <c r="D577" s="1" t="str">
        <f>TEXT(Table1[[#This Row],[Date Joined]],"YYYY")</f>
        <v>2021</v>
      </c>
      <c r="E577" t="s">
        <v>32</v>
      </c>
      <c r="F577" t="s">
        <v>1767</v>
      </c>
      <c r="G577" t="s">
        <v>500</v>
      </c>
      <c r="H577" t="s">
        <v>39</v>
      </c>
      <c r="I577">
        <v>2015</v>
      </c>
      <c r="J577" t="e">
        <f t="shared" si="8"/>
        <v>#VALUE!</v>
      </c>
      <c r="K577" t="s">
        <v>384</v>
      </c>
      <c r="L577" t="s">
        <v>1768</v>
      </c>
    </row>
    <row r="578" spans="1:12" x14ac:dyDescent="0.3">
      <c r="A578" t="s">
        <v>1769</v>
      </c>
      <c r="B578" t="s">
        <v>28</v>
      </c>
      <c r="C578" s="1">
        <v>43608</v>
      </c>
      <c r="D578" s="1" t="str">
        <f>TEXT(Table1[[#This Row],[Date Joined]],"YYYY")</f>
        <v>2019</v>
      </c>
      <c r="E578" t="s">
        <v>199</v>
      </c>
      <c r="F578" t="s">
        <v>13</v>
      </c>
      <c r="G578" t="s">
        <v>14</v>
      </c>
      <c r="H578" t="s">
        <v>15</v>
      </c>
      <c r="I578">
        <v>2010</v>
      </c>
      <c r="J578" t="e">
        <f t="shared" ref="J578:J641" si="9">VALUE(SUBSTITUTE(SUBSTITUTE(K578, "$", ""), "B", "")) * 1000000000</f>
        <v>#VALUE!</v>
      </c>
      <c r="K578" t="s">
        <v>569</v>
      </c>
      <c r="L578" t="s">
        <v>1770</v>
      </c>
    </row>
    <row r="579" spans="1:12" x14ac:dyDescent="0.3">
      <c r="A579" t="s">
        <v>1771</v>
      </c>
      <c r="B579" t="s">
        <v>28</v>
      </c>
      <c r="C579" s="1">
        <v>41933</v>
      </c>
      <c r="D579" s="1" t="str">
        <f>TEXT(Table1[[#This Row],[Date Joined]],"YYYY")</f>
        <v>2014</v>
      </c>
      <c r="E579" t="s">
        <v>160</v>
      </c>
      <c r="F579" t="s">
        <v>1772</v>
      </c>
      <c r="G579" t="s">
        <v>21</v>
      </c>
      <c r="H579" t="s">
        <v>22</v>
      </c>
      <c r="I579">
        <v>2010</v>
      </c>
      <c r="J579">
        <f t="shared" si="9"/>
        <v>3000000000</v>
      </c>
      <c r="K579" t="s">
        <v>57</v>
      </c>
      <c r="L579" t="s">
        <v>1773</v>
      </c>
    </row>
    <row r="580" spans="1:12" x14ac:dyDescent="0.3">
      <c r="A580" t="s">
        <v>1774</v>
      </c>
      <c r="B580" t="s">
        <v>28</v>
      </c>
      <c r="C580" s="1">
        <v>44307</v>
      </c>
      <c r="D580" s="1" t="str">
        <f>TEXT(Table1[[#This Row],[Date Joined]],"YYYY")</f>
        <v>2021</v>
      </c>
      <c r="E580" t="s">
        <v>26</v>
      </c>
      <c r="F580" t="s">
        <v>1775</v>
      </c>
      <c r="G580" t="s">
        <v>21</v>
      </c>
      <c r="H580" t="s">
        <v>22</v>
      </c>
      <c r="I580">
        <v>2018</v>
      </c>
      <c r="J580" t="e">
        <f t="shared" si="9"/>
        <v>#VALUE!</v>
      </c>
      <c r="K580" t="s">
        <v>1776</v>
      </c>
      <c r="L580" t="s">
        <v>1777</v>
      </c>
    </row>
    <row r="581" spans="1:12" x14ac:dyDescent="0.3">
      <c r="A581" t="s">
        <v>1778</v>
      </c>
      <c r="B581" t="s">
        <v>28</v>
      </c>
      <c r="C581" s="1">
        <v>44475</v>
      </c>
      <c r="D581" s="1" t="str">
        <f>TEXT(Table1[[#This Row],[Date Joined]],"YYYY")</f>
        <v>2021</v>
      </c>
      <c r="E581" t="s">
        <v>32</v>
      </c>
      <c r="F581" t="s">
        <v>33</v>
      </c>
      <c r="G581" t="s">
        <v>21</v>
      </c>
      <c r="H581" t="s">
        <v>22</v>
      </c>
      <c r="I581">
        <v>2018</v>
      </c>
      <c r="J581" t="e">
        <f t="shared" si="9"/>
        <v>#VALUE!</v>
      </c>
      <c r="K581" t="s">
        <v>1779</v>
      </c>
      <c r="L581" t="s">
        <v>1780</v>
      </c>
    </row>
    <row r="582" spans="1:12" x14ac:dyDescent="0.3">
      <c r="A582" t="s">
        <v>1781</v>
      </c>
      <c r="B582" t="s">
        <v>28</v>
      </c>
      <c r="C582" s="1">
        <v>44397</v>
      </c>
      <c r="D582" s="1" t="str">
        <f>TEXT(Table1[[#This Row],[Date Joined]],"YYYY")</f>
        <v>2021</v>
      </c>
      <c r="E582" t="s">
        <v>44</v>
      </c>
      <c r="F582" t="s">
        <v>33</v>
      </c>
      <c r="G582" t="s">
        <v>21</v>
      </c>
      <c r="H582" t="s">
        <v>22</v>
      </c>
      <c r="I582">
        <v>2011</v>
      </c>
      <c r="J582" t="e">
        <f t="shared" si="9"/>
        <v>#VALUE!</v>
      </c>
      <c r="K582" t="s">
        <v>1305</v>
      </c>
      <c r="L582" t="s">
        <v>1782</v>
      </c>
    </row>
    <row r="583" spans="1:12" x14ac:dyDescent="0.3">
      <c r="A583" t="s">
        <v>1783</v>
      </c>
      <c r="B583" t="s">
        <v>28</v>
      </c>
      <c r="C583" s="1">
        <v>44501</v>
      </c>
      <c r="D583" s="1" t="str">
        <f>TEXT(Table1[[#This Row],[Date Joined]],"YYYY")</f>
        <v>2021</v>
      </c>
      <c r="E583" t="s">
        <v>32</v>
      </c>
      <c r="F583" t="s">
        <v>1784</v>
      </c>
      <c r="G583" t="s">
        <v>1785</v>
      </c>
      <c r="H583" t="s">
        <v>15</v>
      </c>
      <c r="I583">
        <v>2015</v>
      </c>
      <c r="J583" t="e">
        <f t="shared" si="9"/>
        <v>#VALUE!</v>
      </c>
      <c r="K583" t="s">
        <v>1036</v>
      </c>
      <c r="L583" t="s">
        <v>1786</v>
      </c>
    </row>
    <row r="584" spans="1:12" x14ac:dyDescent="0.3">
      <c r="A584" t="s">
        <v>1787</v>
      </c>
      <c r="B584" t="s">
        <v>28</v>
      </c>
      <c r="C584" s="1">
        <v>44364</v>
      </c>
      <c r="D584" s="1" t="str">
        <f>TEXT(Table1[[#This Row],[Date Joined]],"YYYY")</f>
        <v>2021</v>
      </c>
      <c r="E584" t="s">
        <v>65</v>
      </c>
      <c r="F584" t="s">
        <v>291</v>
      </c>
      <c r="G584" t="s">
        <v>21</v>
      </c>
      <c r="H584" t="s">
        <v>22</v>
      </c>
      <c r="I584">
        <v>2007</v>
      </c>
      <c r="J584" t="e">
        <f t="shared" si="9"/>
        <v>#VALUE!</v>
      </c>
      <c r="K584" t="s">
        <v>844</v>
      </c>
      <c r="L584" t="s">
        <v>1788</v>
      </c>
    </row>
    <row r="585" spans="1:12" x14ac:dyDescent="0.3">
      <c r="A585" t="s">
        <v>1789</v>
      </c>
      <c r="B585" t="s">
        <v>28</v>
      </c>
      <c r="C585" s="1">
        <v>44517</v>
      </c>
      <c r="D585" s="1" t="str">
        <f>TEXT(Table1[[#This Row],[Date Joined]],"YYYY")</f>
        <v>2021</v>
      </c>
      <c r="E585" t="s">
        <v>44</v>
      </c>
      <c r="F585" t="s">
        <v>33</v>
      </c>
      <c r="G585" t="s">
        <v>21</v>
      </c>
      <c r="H585" t="s">
        <v>22</v>
      </c>
      <c r="I585">
        <v>2014</v>
      </c>
      <c r="J585" t="e">
        <f t="shared" si="9"/>
        <v>#VALUE!</v>
      </c>
      <c r="K585" t="s">
        <v>1790</v>
      </c>
      <c r="L585" t="s">
        <v>1791</v>
      </c>
    </row>
    <row r="586" spans="1:12" x14ac:dyDescent="0.3">
      <c r="A586" t="s">
        <v>1792</v>
      </c>
      <c r="B586" t="s">
        <v>28</v>
      </c>
      <c r="C586" s="1">
        <v>43528</v>
      </c>
      <c r="D586" s="1" t="str">
        <f>TEXT(Table1[[#This Row],[Date Joined]],"YYYY")</f>
        <v>2019</v>
      </c>
      <c r="E586" t="s">
        <v>19</v>
      </c>
      <c r="F586" t="s">
        <v>1793</v>
      </c>
      <c r="G586" t="s">
        <v>1794</v>
      </c>
      <c r="H586" t="s">
        <v>39</v>
      </c>
      <c r="I586">
        <v>2012</v>
      </c>
      <c r="J586" t="e">
        <f t="shared" si="9"/>
        <v>#VALUE!</v>
      </c>
      <c r="K586" t="s">
        <v>1482</v>
      </c>
      <c r="L586" t="s">
        <v>1795</v>
      </c>
    </row>
    <row r="587" spans="1:12" x14ac:dyDescent="0.3">
      <c r="A587" t="s">
        <v>1796</v>
      </c>
      <c r="B587" t="s">
        <v>28</v>
      </c>
      <c r="C587" s="1">
        <v>44431</v>
      </c>
      <c r="D587" s="1" t="str">
        <f>TEXT(Table1[[#This Row],[Date Joined]],"YYYY")</f>
        <v>2021</v>
      </c>
      <c r="E587" t="s">
        <v>32</v>
      </c>
      <c r="F587" t="s">
        <v>1797</v>
      </c>
      <c r="G587" t="s">
        <v>1798</v>
      </c>
      <c r="H587" t="s">
        <v>1528</v>
      </c>
      <c r="I587">
        <v>2018</v>
      </c>
      <c r="J587" t="e">
        <f t="shared" si="9"/>
        <v>#VALUE!</v>
      </c>
      <c r="K587" t="s">
        <v>1799</v>
      </c>
      <c r="L587" t="s">
        <v>1800</v>
      </c>
    </row>
    <row r="588" spans="1:12" x14ac:dyDescent="0.3">
      <c r="A588" t="s">
        <v>1801</v>
      </c>
      <c r="B588" t="s">
        <v>28</v>
      </c>
      <c r="C588" s="1">
        <v>44335</v>
      </c>
      <c r="D588" s="1" t="str">
        <f>TEXT(Table1[[#This Row],[Date Joined]],"YYYY")</f>
        <v>2021</v>
      </c>
      <c r="E588" t="s">
        <v>32</v>
      </c>
      <c r="F588" t="s">
        <v>604</v>
      </c>
      <c r="G588" t="s">
        <v>21</v>
      </c>
      <c r="H588" t="s">
        <v>22</v>
      </c>
      <c r="I588">
        <v>2019</v>
      </c>
      <c r="J588" t="e">
        <f t="shared" si="9"/>
        <v>#VALUE!</v>
      </c>
      <c r="K588" t="s">
        <v>1802</v>
      </c>
      <c r="L588" t="s">
        <v>1803</v>
      </c>
    </row>
    <row r="589" spans="1:12" x14ac:dyDescent="0.3">
      <c r="A589" t="s">
        <v>1804</v>
      </c>
      <c r="B589" t="s">
        <v>28</v>
      </c>
      <c r="C589" s="1">
        <v>43237</v>
      </c>
      <c r="D589" s="1" t="str">
        <f>TEXT(Table1[[#This Row],[Date Joined]],"YYYY")</f>
        <v>2018</v>
      </c>
      <c r="E589" t="s">
        <v>12</v>
      </c>
      <c r="F589" t="s">
        <v>1432</v>
      </c>
      <c r="G589" t="s">
        <v>1433</v>
      </c>
      <c r="H589" t="s">
        <v>15</v>
      </c>
      <c r="I589">
        <v>2014</v>
      </c>
      <c r="J589" t="e">
        <f t="shared" si="9"/>
        <v>#VALUE!</v>
      </c>
      <c r="K589" t="s">
        <v>1805</v>
      </c>
      <c r="L589" t="s">
        <v>1806</v>
      </c>
    </row>
    <row r="590" spans="1:12" x14ac:dyDescent="0.3">
      <c r="A590" t="s">
        <v>1807</v>
      </c>
      <c r="B590" t="s">
        <v>28</v>
      </c>
      <c r="C590" s="1">
        <v>42846</v>
      </c>
      <c r="D590" s="1" t="str">
        <f>TEXT(Table1[[#This Row],[Date Joined]],"YYYY")</f>
        <v>2017</v>
      </c>
      <c r="E590" t="s">
        <v>44</v>
      </c>
      <c r="F590" t="s">
        <v>248</v>
      </c>
      <c r="G590" t="s">
        <v>21</v>
      </c>
      <c r="H590" t="s">
        <v>22</v>
      </c>
      <c r="I590">
        <v>2009</v>
      </c>
      <c r="J590" t="e">
        <f t="shared" si="9"/>
        <v>#VALUE!</v>
      </c>
      <c r="K590" t="s">
        <v>1808</v>
      </c>
      <c r="L590" t="s">
        <v>1809</v>
      </c>
    </row>
    <row r="591" spans="1:12" x14ac:dyDescent="0.3">
      <c r="A591" t="s">
        <v>1810</v>
      </c>
      <c r="B591" t="s">
        <v>28</v>
      </c>
      <c r="C591" s="1">
        <v>44068</v>
      </c>
      <c r="D591" s="1" t="str">
        <f>TEXT(Table1[[#This Row],[Date Joined]],"YYYY")</f>
        <v>2020</v>
      </c>
      <c r="E591" t="s">
        <v>65</v>
      </c>
      <c r="F591" t="s">
        <v>248</v>
      </c>
      <c r="G591" t="s">
        <v>21</v>
      </c>
      <c r="H591" t="s">
        <v>22</v>
      </c>
      <c r="I591">
        <v>2011</v>
      </c>
      <c r="J591" t="e">
        <f t="shared" si="9"/>
        <v>#VALUE!</v>
      </c>
      <c r="K591" t="s">
        <v>1811</v>
      </c>
      <c r="L591" t="s">
        <v>1812</v>
      </c>
    </row>
    <row r="592" spans="1:12" x14ac:dyDescent="0.3">
      <c r="A592" t="s">
        <v>1813</v>
      </c>
      <c r="B592" t="s">
        <v>28</v>
      </c>
      <c r="C592" s="1">
        <v>43682</v>
      </c>
      <c r="D592" s="1" t="str">
        <f>TEXT(Table1[[#This Row],[Date Joined]],"YYYY")</f>
        <v>2019</v>
      </c>
      <c r="E592" t="s">
        <v>264</v>
      </c>
      <c r="F592" t="s">
        <v>1432</v>
      </c>
      <c r="G592" t="s">
        <v>1433</v>
      </c>
      <c r="H592" t="s">
        <v>15</v>
      </c>
      <c r="I592">
        <v>2012</v>
      </c>
      <c r="J592" t="e">
        <f t="shared" si="9"/>
        <v>#VALUE!</v>
      </c>
      <c r="K592" t="s">
        <v>1728</v>
      </c>
      <c r="L592" t="s">
        <v>1814</v>
      </c>
    </row>
    <row r="593" spans="1:12" x14ac:dyDescent="0.3">
      <c r="A593" t="s">
        <v>1815</v>
      </c>
      <c r="B593" t="s">
        <v>28</v>
      </c>
      <c r="C593" s="1">
        <v>44455</v>
      </c>
      <c r="D593" s="1" t="str">
        <f>TEXT(Table1[[#This Row],[Date Joined]],"YYYY")</f>
        <v>2021</v>
      </c>
      <c r="E593" t="s">
        <v>128</v>
      </c>
      <c r="F593" t="s">
        <v>132</v>
      </c>
      <c r="G593" t="s">
        <v>21</v>
      </c>
      <c r="H593" t="s">
        <v>22</v>
      </c>
      <c r="I593">
        <v>2016</v>
      </c>
      <c r="J593" t="e">
        <f t="shared" si="9"/>
        <v>#VALUE!</v>
      </c>
      <c r="K593" t="s">
        <v>1816</v>
      </c>
      <c r="L593" t="s">
        <v>1817</v>
      </c>
    </row>
    <row r="594" spans="1:12" x14ac:dyDescent="0.3">
      <c r="A594" t="s">
        <v>1818</v>
      </c>
      <c r="B594" t="s">
        <v>28</v>
      </c>
      <c r="C594" s="1">
        <v>44517</v>
      </c>
      <c r="D594" s="1" t="str">
        <f>TEXT(Table1[[#This Row],[Date Joined]],"YYYY")</f>
        <v>2021</v>
      </c>
      <c r="E594" t="s">
        <v>251</v>
      </c>
      <c r="F594" t="s">
        <v>1819</v>
      </c>
      <c r="G594" t="s">
        <v>445</v>
      </c>
      <c r="H594" t="s">
        <v>15</v>
      </c>
      <c r="I594">
        <v>2018</v>
      </c>
      <c r="J594" t="e">
        <f t="shared" si="9"/>
        <v>#VALUE!</v>
      </c>
      <c r="K594" t="s">
        <v>1820</v>
      </c>
      <c r="L594" t="s">
        <v>1821</v>
      </c>
    </row>
    <row r="595" spans="1:12" x14ac:dyDescent="0.3">
      <c r="A595" t="s">
        <v>1822</v>
      </c>
      <c r="B595" t="s">
        <v>28</v>
      </c>
      <c r="C595" s="1">
        <v>44522</v>
      </c>
      <c r="D595" s="1" t="str">
        <f>TEXT(Table1[[#This Row],[Date Joined]],"YYYY")</f>
        <v>2021</v>
      </c>
      <c r="E595" t="s">
        <v>128</v>
      </c>
      <c r="F595" t="s">
        <v>132</v>
      </c>
      <c r="G595" t="s">
        <v>21</v>
      </c>
      <c r="H595" t="s">
        <v>22</v>
      </c>
      <c r="I595">
        <v>2015</v>
      </c>
      <c r="J595" t="e">
        <f t="shared" si="9"/>
        <v>#VALUE!</v>
      </c>
      <c r="K595" t="s">
        <v>1816</v>
      </c>
      <c r="L595" t="s">
        <v>1823</v>
      </c>
    </row>
    <row r="596" spans="1:12" x14ac:dyDescent="0.3">
      <c r="A596" t="s">
        <v>1824</v>
      </c>
      <c r="B596" t="s">
        <v>28</v>
      </c>
      <c r="C596" s="1">
        <v>44494</v>
      </c>
      <c r="D596" s="1" t="str">
        <f>TEXT(Table1[[#This Row],[Date Joined]],"YYYY")</f>
        <v>2021</v>
      </c>
      <c r="E596" t="s">
        <v>199</v>
      </c>
      <c r="F596" t="s">
        <v>258</v>
      </c>
      <c r="G596" t="s">
        <v>190</v>
      </c>
      <c r="H596" t="s">
        <v>39</v>
      </c>
      <c r="I596">
        <v>2018</v>
      </c>
      <c r="J596" t="e">
        <f t="shared" si="9"/>
        <v>#VALUE!</v>
      </c>
      <c r="K596" t="s">
        <v>423</v>
      </c>
      <c r="L596" t="s">
        <v>1825</v>
      </c>
    </row>
    <row r="597" spans="1:12" x14ac:dyDescent="0.3">
      <c r="A597" t="s">
        <v>1826</v>
      </c>
      <c r="B597" t="s">
        <v>28</v>
      </c>
      <c r="C597" s="1">
        <v>40952</v>
      </c>
      <c r="D597" s="1" t="str">
        <f>TEXT(Table1[[#This Row],[Date Joined]],"YYYY")</f>
        <v>2012</v>
      </c>
      <c r="E597" t="s">
        <v>61</v>
      </c>
      <c r="F597" t="s">
        <v>1827</v>
      </c>
      <c r="G597" t="s">
        <v>223</v>
      </c>
      <c r="H597" t="s">
        <v>15</v>
      </c>
      <c r="I597">
        <v>1999</v>
      </c>
      <c r="J597" t="e">
        <f t="shared" si="9"/>
        <v>#VALUE!</v>
      </c>
      <c r="K597" t="s">
        <v>951</v>
      </c>
      <c r="L597" t="s">
        <v>1828</v>
      </c>
    </row>
    <row r="598" spans="1:12" x14ac:dyDescent="0.3">
      <c r="A598" t="s">
        <v>1829</v>
      </c>
      <c r="B598" t="s">
        <v>28</v>
      </c>
      <c r="C598" s="1">
        <v>44110</v>
      </c>
      <c r="D598" s="1" t="str">
        <f>TEXT(Table1[[#This Row],[Date Joined]],"YYYY")</f>
        <v>2020</v>
      </c>
      <c r="E598" t="s">
        <v>32</v>
      </c>
      <c r="F598" t="s">
        <v>132</v>
      </c>
      <c r="G598" t="s">
        <v>21</v>
      </c>
      <c r="H598" t="s">
        <v>22</v>
      </c>
      <c r="I598">
        <v>2017</v>
      </c>
      <c r="J598" t="e">
        <f t="shared" si="9"/>
        <v>#VALUE!</v>
      </c>
      <c r="K598" t="s">
        <v>1666</v>
      </c>
      <c r="L598" t="s">
        <v>1830</v>
      </c>
    </row>
    <row r="599" spans="1:12" x14ac:dyDescent="0.3">
      <c r="A599" t="s">
        <v>1831</v>
      </c>
      <c r="B599" t="s">
        <v>28</v>
      </c>
      <c r="C599" s="1">
        <v>44355</v>
      </c>
      <c r="D599" s="1" t="str">
        <f>TEXT(Table1[[#This Row],[Date Joined]],"YYYY")</f>
        <v>2021</v>
      </c>
      <c r="E599" t="s">
        <v>12</v>
      </c>
      <c r="F599" t="s">
        <v>132</v>
      </c>
      <c r="G599" t="s">
        <v>21</v>
      </c>
      <c r="H599" t="s">
        <v>22</v>
      </c>
      <c r="I599">
        <v>2016</v>
      </c>
      <c r="J599" t="e">
        <f t="shared" si="9"/>
        <v>#VALUE!</v>
      </c>
      <c r="K599" t="s">
        <v>1832</v>
      </c>
      <c r="L599" t="s">
        <v>1833</v>
      </c>
    </row>
    <row r="600" spans="1:12" x14ac:dyDescent="0.3">
      <c r="A600" t="s">
        <v>1834</v>
      </c>
      <c r="B600" t="s">
        <v>28</v>
      </c>
      <c r="C600" s="1">
        <v>44167</v>
      </c>
      <c r="D600" s="1" t="str">
        <f>TEXT(Table1[[#This Row],[Date Joined]],"YYYY")</f>
        <v>2020</v>
      </c>
      <c r="E600" t="s">
        <v>128</v>
      </c>
      <c r="F600" t="s">
        <v>33</v>
      </c>
      <c r="G600" t="s">
        <v>21</v>
      </c>
      <c r="H600" t="s">
        <v>22</v>
      </c>
      <c r="I600">
        <v>2015</v>
      </c>
      <c r="J600" t="e">
        <f t="shared" si="9"/>
        <v>#VALUE!</v>
      </c>
      <c r="K600" t="s">
        <v>1835</v>
      </c>
      <c r="L600" t="s">
        <v>1836</v>
      </c>
    </row>
    <row r="601" spans="1:12" x14ac:dyDescent="0.3">
      <c r="A601" t="s">
        <v>1837</v>
      </c>
      <c r="B601" t="s">
        <v>28</v>
      </c>
      <c r="C601" s="1">
        <v>43199</v>
      </c>
      <c r="D601" s="1" t="str">
        <f>TEXT(Table1[[#This Row],[Date Joined]],"YYYY")</f>
        <v>2018</v>
      </c>
      <c r="E601" t="s">
        <v>44</v>
      </c>
      <c r="F601" t="s">
        <v>733</v>
      </c>
      <c r="G601" t="s">
        <v>14</v>
      </c>
      <c r="H601" t="s">
        <v>15</v>
      </c>
      <c r="I601">
        <v>2007</v>
      </c>
      <c r="J601" t="e">
        <f t="shared" si="9"/>
        <v>#VALUE!</v>
      </c>
      <c r="K601" t="s">
        <v>1838</v>
      </c>
      <c r="L601" t="s">
        <v>1839</v>
      </c>
    </row>
    <row r="602" spans="1:12" x14ac:dyDescent="0.3">
      <c r="A602" t="s">
        <v>1840</v>
      </c>
      <c r="B602" t="s">
        <v>28</v>
      </c>
      <c r="C602" s="1">
        <v>44098</v>
      </c>
      <c r="D602" s="1" t="str">
        <f>TEXT(Table1[[#This Row],[Date Joined]],"YYYY")</f>
        <v>2020</v>
      </c>
      <c r="E602" t="s">
        <v>26</v>
      </c>
      <c r="F602" t="s">
        <v>27</v>
      </c>
      <c r="G602" t="s">
        <v>14</v>
      </c>
      <c r="H602" t="s">
        <v>15</v>
      </c>
      <c r="I602">
        <v>2015</v>
      </c>
      <c r="J602" t="e">
        <f t="shared" si="9"/>
        <v>#VALUE!</v>
      </c>
      <c r="K602" t="s">
        <v>1841</v>
      </c>
      <c r="L602" t="s">
        <v>1842</v>
      </c>
    </row>
    <row r="603" spans="1:12" x14ac:dyDescent="0.3">
      <c r="A603" t="s">
        <v>1843</v>
      </c>
      <c r="B603" t="s">
        <v>28</v>
      </c>
      <c r="C603" s="1">
        <v>44419</v>
      </c>
      <c r="D603" s="1" t="str">
        <f>TEXT(Table1[[#This Row],[Date Joined]],"YYYY")</f>
        <v>2021</v>
      </c>
      <c r="E603" t="s">
        <v>12</v>
      </c>
      <c r="F603" t="s">
        <v>27</v>
      </c>
      <c r="G603" t="s">
        <v>14</v>
      </c>
      <c r="H603" t="s">
        <v>15</v>
      </c>
      <c r="I603">
        <v>2014</v>
      </c>
      <c r="J603" t="e">
        <f t="shared" si="9"/>
        <v>#VALUE!</v>
      </c>
      <c r="K603" t="s">
        <v>1844</v>
      </c>
      <c r="L603" t="s">
        <v>1845</v>
      </c>
    </row>
    <row r="604" spans="1:12" x14ac:dyDescent="0.3">
      <c r="A604" t="s">
        <v>1846</v>
      </c>
      <c r="B604" t="s">
        <v>28</v>
      </c>
      <c r="C604" s="1">
        <v>44510</v>
      </c>
      <c r="D604" s="1" t="str">
        <f>TEXT(Table1[[#This Row],[Date Joined]],"YYYY")</f>
        <v>2021</v>
      </c>
      <c r="E604" t="s">
        <v>32</v>
      </c>
      <c r="F604" t="s">
        <v>51</v>
      </c>
      <c r="G604" t="s">
        <v>52</v>
      </c>
      <c r="H604" t="s">
        <v>39</v>
      </c>
      <c r="I604">
        <v>2018</v>
      </c>
      <c r="J604" t="e">
        <f t="shared" si="9"/>
        <v>#VALUE!</v>
      </c>
      <c r="K604" t="s">
        <v>1130</v>
      </c>
      <c r="L604" t="s">
        <v>1847</v>
      </c>
    </row>
    <row r="605" spans="1:12" x14ac:dyDescent="0.3">
      <c r="A605" t="s">
        <v>1848</v>
      </c>
      <c r="B605" t="s">
        <v>145</v>
      </c>
      <c r="C605" s="1">
        <v>44221</v>
      </c>
      <c r="D605" s="1" t="str">
        <f>TEXT(Table1[[#This Row],[Date Joined]],"YYYY")</f>
        <v>2021</v>
      </c>
      <c r="E605" t="s">
        <v>56</v>
      </c>
      <c r="F605" t="s">
        <v>97</v>
      </c>
      <c r="G605" t="s">
        <v>14</v>
      </c>
      <c r="H605" t="s">
        <v>15</v>
      </c>
      <c r="I605">
        <v>2013</v>
      </c>
      <c r="J605" t="e">
        <f t="shared" si="9"/>
        <v>#VALUE!</v>
      </c>
      <c r="K605" t="s">
        <v>1165</v>
      </c>
      <c r="L605" t="s">
        <v>1849</v>
      </c>
    </row>
    <row r="606" spans="1:12" x14ac:dyDescent="0.3">
      <c r="A606" t="s">
        <v>1850</v>
      </c>
      <c r="B606" t="s">
        <v>145</v>
      </c>
      <c r="C606" s="1">
        <v>44104</v>
      </c>
      <c r="D606" s="1" t="str">
        <f>TEXT(Table1[[#This Row],[Date Joined]],"YYYY")</f>
        <v>2020</v>
      </c>
      <c r="E606" t="s">
        <v>128</v>
      </c>
      <c r="F606" t="s">
        <v>1851</v>
      </c>
      <c r="G606" t="s">
        <v>21</v>
      </c>
      <c r="H606" t="s">
        <v>22</v>
      </c>
      <c r="I606">
        <v>2013</v>
      </c>
      <c r="J606" t="e">
        <f t="shared" si="9"/>
        <v>#VALUE!</v>
      </c>
      <c r="K606" t="s">
        <v>1852</v>
      </c>
      <c r="L606" t="s">
        <v>1853</v>
      </c>
    </row>
    <row r="607" spans="1:12" x14ac:dyDescent="0.3">
      <c r="A607" t="s">
        <v>1854</v>
      </c>
      <c r="B607" t="s">
        <v>145</v>
      </c>
      <c r="C607" s="1">
        <v>43616</v>
      </c>
      <c r="D607" s="1" t="str">
        <f>TEXT(Table1[[#This Row],[Date Joined]],"YYYY")</f>
        <v>2019</v>
      </c>
      <c r="E607" t="s">
        <v>128</v>
      </c>
      <c r="F607" t="s">
        <v>1855</v>
      </c>
      <c r="G607" t="s">
        <v>239</v>
      </c>
      <c r="H607" t="s">
        <v>15</v>
      </c>
      <c r="I607">
        <v>2000</v>
      </c>
      <c r="J607" t="e">
        <f t="shared" si="9"/>
        <v>#VALUE!</v>
      </c>
      <c r="K607" t="s">
        <v>1856</v>
      </c>
      <c r="L607" t="s">
        <v>1857</v>
      </c>
    </row>
    <row r="608" spans="1:12" x14ac:dyDescent="0.3">
      <c r="A608" t="s">
        <v>1858</v>
      </c>
      <c r="B608" t="s">
        <v>145</v>
      </c>
      <c r="C608" s="1">
        <v>44329</v>
      </c>
      <c r="D608" s="1" t="str">
        <f>TEXT(Table1[[#This Row],[Date Joined]],"YYYY")</f>
        <v>2021</v>
      </c>
      <c r="E608" t="s">
        <v>65</v>
      </c>
      <c r="F608" t="s">
        <v>1859</v>
      </c>
      <c r="G608" t="s">
        <v>21</v>
      </c>
      <c r="H608" t="s">
        <v>22</v>
      </c>
      <c r="I608">
        <v>2009</v>
      </c>
      <c r="J608" t="e">
        <f t="shared" si="9"/>
        <v>#VALUE!</v>
      </c>
      <c r="K608" t="s">
        <v>1860</v>
      </c>
      <c r="L608" t="s">
        <v>1861</v>
      </c>
    </row>
    <row r="609" spans="1:12" x14ac:dyDescent="0.3">
      <c r="A609" t="s">
        <v>1862</v>
      </c>
      <c r="B609" t="s">
        <v>145</v>
      </c>
      <c r="C609" s="1">
        <v>42954</v>
      </c>
      <c r="D609" s="1" t="str">
        <f>TEXT(Table1[[#This Row],[Date Joined]],"YYYY")</f>
        <v>2017</v>
      </c>
      <c r="E609" t="s">
        <v>264</v>
      </c>
      <c r="F609" t="s">
        <v>1863</v>
      </c>
      <c r="G609" t="s">
        <v>1194</v>
      </c>
      <c r="H609" t="s">
        <v>1528</v>
      </c>
      <c r="I609">
        <v>2000</v>
      </c>
      <c r="J609" t="e">
        <f t="shared" si="9"/>
        <v>#VALUE!</v>
      </c>
      <c r="K609" t="s">
        <v>1864</v>
      </c>
      <c r="L609" t="s">
        <v>1865</v>
      </c>
    </row>
    <row r="610" spans="1:12" x14ac:dyDescent="0.3">
      <c r="A610" t="s">
        <v>1866</v>
      </c>
      <c r="B610" t="s">
        <v>145</v>
      </c>
      <c r="C610" s="1">
        <v>43262</v>
      </c>
      <c r="D610" s="1" t="str">
        <f>TEXT(Table1[[#This Row],[Date Joined]],"YYYY")</f>
        <v>2018</v>
      </c>
      <c r="E610" t="s">
        <v>160</v>
      </c>
      <c r="F610" t="s">
        <v>1867</v>
      </c>
      <c r="G610" t="s">
        <v>14</v>
      </c>
      <c r="H610" t="s">
        <v>15</v>
      </c>
      <c r="I610">
        <v>2010</v>
      </c>
      <c r="J610" t="e">
        <f t="shared" si="9"/>
        <v>#VALUE!</v>
      </c>
      <c r="K610" t="s">
        <v>738</v>
      </c>
      <c r="L610" t="s">
        <v>1868</v>
      </c>
    </row>
    <row r="611" spans="1:12" x14ac:dyDescent="0.3">
      <c r="A611" t="s">
        <v>1869</v>
      </c>
      <c r="B611" t="s">
        <v>145</v>
      </c>
      <c r="C611" s="1">
        <v>44627</v>
      </c>
      <c r="D611" s="1" t="str">
        <f>TEXT(Table1[[#This Row],[Date Joined]],"YYYY")</f>
        <v>2022</v>
      </c>
      <c r="E611" t="s">
        <v>32</v>
      </c>
      <c r="F611" t="s">
        <v>1870</v>
      </c>
      <c r="G611" t="s">
        <v>88</v>
      </c>
      <c r="H611" t="s">
        <v>15</v>
      </c>
      <c r="I611">
        <v>2017</v>
      </c>
      <c r="J611" t="e">
        <f t="shared" si="9"/>
        <v>#VALUE!</v>
      </c>
      <c r="K611" t="s">
        <v>1871</v>
      </c>
      <c r="L611" t="s">
        <v>1872</v>
      </c>
    </row>
    <row r="612" spans="1:12" x14ac:dyDescent="0.3">
      <c r="A612" t="s">
        <v>1873</v>
      </c>
      <c r="B612" t="s">
        <v>145</v>
      </c>
      <c r="C612" s="1">
        <v>43206</v>
      </c>
      <c r="D612" s="1" t="str">
        <f>TEXT(Table1[[#This Row],[Date Joined]],"YYYY")</f>
        <v>2018</v>
      </c>
      <c r="E612" t="s">
        <v>12</v>
      </c>
      <c r="F612" t="s">
        <v>97</v>
      </c>
      <c r="G612" t="s">
        <v>14</v>
      </c>
      <c r="H612" t="s">
        <v>15</v>
      </c>
      <c r="I612">
        <v>2014</v>
      </c>
      <c r="J612" t="e">
        <f t="shared" si="9"/>
        <v>#VALUE!</v>
      </c>
      <c r="K612" t="s">
        <v>1874</v>
      </c>
      <c r="L612" t="s">
        <v>1875</v>
      </c>
    </row>
    <row r="613" spans="1:12" x14ac:dyDescent="0.3">
      <c r="A613" t="s">
        <v>1876</v>
      </c>
      <c r="B613" t="s">
        <v>145</v>
      </c>
      <c r="C613" s="1">
        <v>44389</v>
      </c>
      <c r="D613" s="1" t="str">
        <f>TEXT(Table1[[#This Row],[Date Joined]],"YYYY")</f>
        <v>2021</v>
      </c>
      <c r="E613" t="s">
        <v>128</v>
      </c>
      <c r="F613" t="s">
        <v>97</v>
      </c>
      <c r="G613" t="s">
        <v>14</v>
      </c>
      <c r="H613" t="s">
        <v>15</v>
      </c>
      <c r="I613">
        <v>2016</v>
      </c>
      <c r="J613" t="e">
        <f t="shared" si="9"/>
        <v>#VALUE!</v>
      </c>
      <c r="K613" t="s">
        <v>1877</v>
      </c>
      <c r="L613" t="s">
        <v>1878</v>
      </c>
    </row>
    <row r="614" spans="1:12" x14ac:dyDescent="0.3">
      <c r="A614" t="s">
        <v>1879</v>
      </c>
      <c r="B614" t="s">
        <v>145</v>
      </c>
      <c r="C614" s="1">
        <v>44561</v>
      </c>
      <c r="D614" s="1" t="str">
        <f>TEXT(Table1[[#This Row],[Date Joined]],"YYYY")</f>
        <v>2021</v>
      </c>
      <c r="E614" t="s">
        <v>172</v>
      </c>
      <c r="F614" t="s">
        <v>37</v>
      </c>
      <c r="G614" t="s">
        <v>38</v>
      </c>
      <c r="H614" t="s">
        <v>39</v>
      </c>
      <c r="I614">
        <v>2016</v>
      </c>
      <c r="J614" t="e">
        <f t="shared" si="9"/>
        <v>#VALUE!</v>
      </c>
      <c r="K614" t="s">
        <v>1407</v>
      </c>
      <c r="L614" t="s">
        <v>1880</v>
      </c>
    </row>
    <row r="615" spans="1:12" x14ac:dyDescent="0.3">
      <c r="A615" t="s">
        <v>1881</v>
      </c>
      <c r="B615" t="s">
        <v>145</v>
      </c>
      <c r="C615" s="1">
        <v>44207</v>
      </c>
      <c r="D615" s="1" t="str">
        <f>TEXT(Table1[[#This Row],[Date Joined]],"YYYY")</f>
        <v>2021</v>
      </c>
      <c r="E615" t="s">
        <v>128</v>
      </c>
      <c r="F615" t="s">
        <v>1071</v>
      </c>
      <c r="G615" t="s">
        <v>21</v>
      </c>
      <c r="H615" t="s">
        <v>22</v>
      </c>
      <c r="I615">
        <v>2020</v>
      </c>
      <c r="J615" t="e">
        <f t="shared" si="9"/>
        <v>#VALUE!</v>
      </c>
      <c r="K615" t="s">
        <v>1882</v>
      </c>
      <c r="L615" t="s">
        <v>1883</v>
      </c>
    </row>
    <row r="616" spans="1:12" x14ac:dyDescent="0.3">
      <c r="A616" t="s">
        <v>1884</v>
      </c>
      <c r="B616" t="s">
        <v>145</v>
      </c>
      <c r="C616" s="1">
        <v>44168</v>
      </c>
      <c r="D616" s="1" t="str">
        <f>TEXT(Table1[[#This Row],[Date Joined]],"YYYY")</f>
        <v>2020</v>
      </c>
      <c r="E616" t="s">
        <v>26</v>
      </c>
      <c r="F616" t="s">
        <v>1046</v>
      </c>
      <c r="G616" t="s">
        <v>21</v>
      </c>
      <c r="H616" t="s">
        <v>22</v>
      </c>
      <c r="I616">
        <v>2015</v>
      </c>
      <c r="J616" t="e">
        <f t="shared" si="9"/>
        <v>#VALUE!</v>
      </c>
      <c r="K616" t="s">
        <v>1520</v>
      </c>
      <c r="L616" t="s">
        <v>1885</v>
      </c>
    </row>
    <row r="617" spans="1:12" x14ac:dyDescent="0.3">
      <c r="A617" t="s">
        <v>1886</v>
      </c>
      <c r="B617" t="s">
        <v>145</v>
      </c>
      <c r="C617" s="1">
        <v>43454</v>
      </c>
      <c r="D617" s="1" t="str">
        <f>TEXT(Table1[[#This Row],[Date Joined]],"YYYY")</f>
        <v>2018</v>
      </c>
      <c r="E617" t="s">
        <v>172</v>
      </c>
      <c r="F617" t="s">
        <v>1545</v>
      </c>
      <c r="G617" t="s">
        <v>21</v>
      </c>
      <c r="H617" t="s">
        <v>22</v>
      </c>
      <c r="I617">
        <v>2016</v>
      </c>
      <c r="J617">
        <f t="shared" si="9"/>
        <v>2000000000</v>
      </c>
      <c r="K617" t="s">
        <v>28</v>
      </c>
      <c r="L617" t="s">
        <v>1887</v>
      </c>
    </row>
    <row r="618" spans="1:12" x14ac:dyDescent="0.3">
      <c r="A618" t="s">
        <v>1888</v>
      </c>
      <c r="B618" t="s">
        <v>145</v>
      </c>
      <c r="C618" s="1">
        <v>42207</v>
      </c>
      <c r="D618" s="1" t="str">
        <f>TEXT(Table1[[#This Row],[Date Joined]],"YYYY")</f>
        <v>2015</v>
      </c>
      <c r="E618" t="s">
        <v>44</v>
      </c>
      <c r="F618" t="s">
        <v>341</v>
      </c>
      <c r="G618" t="s">
        <v>21</v>
      </c>
      <c r="H618" t="s">
        <v>22</v>
      </c>
      <c r="I618">
        <v>2010</v>
      </c>
      <c r="J618" t="e">
        <f t="shared" si="9"/>
        <v>#VALUE!</v>
      </c>
      <c r="K618" t="s">
        <v>1309</v>
      </c>
      <c r="L618" t="s">
        <v>1889</v>
      </c>
    </row>
    <row r="619" spans="1:12" x14ac:dyDescent="0.3">
      <c r="A619" t="s">
        <v>1890</v>
      </c>
      <c r="B619" t="s">
        <v>145</v>
      </c>
      <c r="C619" s="1">
        <v>43487</v>
      </c>
      <c r="D619" s="1" t="str">
        <f>TEXT(Table1[[#This Row],[Date Joined]],"YYYY")</f>
        <v>2019</v>
      </c>
      <c r="E619" t="s">
        <v>12</v>
      </c>
      <c r="F619" t="s">
        <v>1891</v>
      </c>
      <c r="G619" t="s">
        <v>21</v>
      </c>
      <c r="H619" t="s">
        <v>22</v>
      </c>
      <c r="I619">
        <v>2015</v>
      </c>
      <c r="J619" t="e">
        <f t="shared" si="9"/>
        <v>#VALUE!</v>
      </c>
      <c r="K619" t="s">
        <v>1302</v>
      </c>
      <c r="L619" t="s">
        <v>1153</v>
      </c>
    </row>
    <row r="620" spans="1:12" x14ac:dyDescent="0.3">
      <c r="A620" t="s">
        <v>1892</v>
      </c>
      <c r="B620" t="s">
        <v>145</v>
      </c>
      <c r="C620" s="1">
        <v>43391</v>
      </c>
      <c r="D620" s="1" t="str">
        <f>TEXT(Table1[[#This Row],[Date Joined]],"YYYY")</f>
        <v>2018</v>
      </c>
      <c r="E620" t="s">
        <v>26</v>
      </c>
      <c r="F620" t="s">
        <v>851</v>
      </c>
      <c r="G620" t="s">
        <v>14</v>
      </c>
      <c r="H620" t="s">
        <v>15</v>
      </c>
      <c r="I620">
        <v>2009</v>
      </c>
      <c r="J620" t="e">
        <f t="shared" si="9"/>
        <v>#VALUE!</v>
      </c>
      <c r="K620" t="s">
        <v>1444</v>
      </c>
      <c r="L620" t="s">
        <v>1893</v>
      </c>
    </row>
    <row r="621" spans="1:12" x14ac:dyDescent="0.3">
      <c r="A621" t="s">
        <v>1894</v>
      </c>
      <c r="B621" t="s">
        <v>145</v>
      </c>
      <c r="C621" s="1">
        <v>44340</v>
      </c>
      <c r="D621" s="1" t="str">
        <f>TEXT(Table1[[#This Row],[Date Joined]],"YYYY")</f>
        <v>2021</v>
      </c>
      <c r="E621" t="s">
        <v>32</v>
      </c>
      <c r="F621" t="s">
        <v>13</v>
      </c>
      <c r="G621" t="s">
        <v>14</v>
      </c>
      <c r="H621" t="s">
        <v>15</v>
      </c>
      <c r="I621">
        <v>2015</v>
      </c>
      <c r="J621" t="e">
        <f t="shared" si="9"/>
        <v>#VALUE!</v>
      </c>
      <c r="K621" t="s">
        <v>1871</v>
      </c>
      <c r="L621" t="s">
        <v>1895</v>
      </c>
    </row>
    <row r="622" spans="1:12" x14ac:dyDescent="0.3">
      <c r="A622" t="s">
        <v>1896</v>
      </c>
      <c r="B622" t="s">
        <v>145</v>
      </c>
      <c r="C622" s="1">
        <v>42306</v>
      </c>
      <c r="D622" s="1" t="str">
        <f>TEXT(Table1[[#This Row],[Date Joined]],"YYYY")</f>
        <v>2015</v>
      </c>
      <c r="E622" t="s">
        <v>86</v>
      </c>
      <c r="F622" t="s">
        <v>97</v>
      </c>
      <c r="G622" t="s">
        <v>14</v>
      </c>
      <c r="H622" t="s">
        <v>15</v>
      </c>
      <c r="I622">
        <v>2001</v>
      </c>
      <c r="J622" t="e">
        <f t="shared" si="9"/>
        <v>#VALUE!</v>
      </c>
      <c r="K622" t="s">
        <v>1897</v>
      </c>
      <c r="L622" t="s">
        <v>1898</v>
      </c>
    </row>
    <row r="623" spans="1:12" x14ac:dyDescent="0.3">
      <c r="A623" t="s">
        <v>1899</v>
      </c>
      <c r="B623" t="s">
        <v>145</v>
      </c>
      <c r="C623" s="1">
        <v>44297</v>
      </c>
      <c r="D623" s="1" t="str">
        <f>TEXT(Table1[[#This Row],[Date Joined]],"YYYY")</f>
        <v>2021</v>
      </c>
      <c r="E623" t="s">
        <v>32</v>
      </c>
      <c r="F623" t="s">
        <v>369</v>
      </c>
      <c r="G623" t="s">
        <v>14</v>
      </c>
      <c r="H623" t="s">
        <v>15</v>
      </c>
      <c r="I623">
        <v>2016</v>
      </c>
      <c r="J623" t="e">
        <f t="shared" si="9"/>
        <v>#VALUE!</v>
      </c>
      <c r="K623" t="s">
        <v>1900</v>
      </c>
      <c r="L623" t="s">
        <v>1901</v>
      </c>
    </row>
    <row r="624" spans="1:12" x14ac:dyDescent="0.3">
      <c r="A624" t="s">
        <v>1902</v>
      </c>
      <c r="B624" t="s">
        <v>145</v>
      </c>
      <c r="C624" s="1">
        <v>42326</v>
      </c>
      <c r="D624" s="1" t="str">
        <f>TEXT(Table1[[#This Row],[Date Joined]],"YYYY")</f>
        <v>2015</v>
      </c>
      <c r="E624" t="s">
        <v>86</v>
      </c>
      <c r="F624" t="s">
        <v>97</v>
      </c>
      <c r="G624" t="s">
        <v>14</v>
      </c>
      <c r="H624" t="s">
        <v>15</v>
      </c>
      <c r="I624">
        <v>1998</v>
      </c>
      <c r="J624" t="e">
        <f t="shared" si="9"/>
        <v>#VALUE!</v>
      </c>
      <c r="K624" t="s">
        <v>1493</v>
      </c>
      <c r="L624" t="s">
        <v>1903</v>
      </c>
    </row>
    <row r="625" spans="1:12" x14ac:dyDescent="0.3">
      <c r="A625" t="s">
        <v>1904</v>
      </c>
      <c r="B625" t="s">
        <v>145</v>
      </c>
      <c r="C625" s="1">
        <v>42115</v>
      </c>
      <c r="D625" s="1" t="str">
        <f>TEXT(Table1[[#This Row],[Date Joined]],"YYYY")</f>
        <v>2015</v>
      </c>
      <c r="E625" t="s">
        <v>32</v>
      </c>
      <c r="F625" t="s">
        <v>13</v>
      </c>
      <c r="G625" t="s">
        <v>14</v>
      </c>
      <c r="H625" t="s">
        <v>15</v>
      </c>
      <c r="I625">
        <v>2013</v>
      </c>
      <c r="J625" t="e">
        <f t="shared" si="9"/>
        <v>#VALUE!</v>
      </c>
      <c r="K625" t="s">
        <v>1905</v>
      </c>
      <c r="L625" t="s">
        <v>1906</v>
      </c>
    </row>
    <row r="626" spans="1:12" x14ac:dyDescent="0.3">
      <c r="A626" t="s">
        <v>1907</v>
      </c>
      <c r="B626" t="s">
        <v>145</v>
      </c>
      <c r="C626" s="1">
        <v>43430</v>
      </c>
      <c r="D626" s="1" t="str">
        <f>TEXT(Table1[[#This Row],[Date Joined]],"YYYY")</f>
        <v>2018</v>
      </c>
      <c r="E626" t="s">
        <v>56</v>
      </c>
      <c r="F626" t="s">
        <v>733</v>
      </c>
      <c r="G626" t="s">
        <v>14</v>
      </c>
      <c r="H626" t="s">
        <v>15</v>
      </c>
      <c r="I626">
        <v>2011</v>
      </c>
      <c r="J626" t="e">
        <f t="shared" si="9"/>
        <v>#VALUE!</v>
      </c>
      <c r="K626" t="s">
        <v>1706</v>
      </c>
      <c r="L626" t="s">
        <v>1908</v>
      </c>
    </row>
    <row r="627" spans="1:12" x14ac:dyDescent="0.3">
      <c r="A627" t="s">
        <v>1909</v>
      </c>
      <c r="B627" t="s">
        <v>145</v>
      </c>
      <c r="C627" s="1">
        <v>43858</v>
      </c>
      <c r="D627" s="1" t="str">
        <f>TEXT(Table1[[#This Row],[Date Joined]],"YYYY")</f>
        <v>2020</v>
      </c>
      <c r="E627" t="s">
        <v>44</v>
      </c>
      <c r="F627" t="s">
        <v>132</v>
      </c>
      <c r="G627" t="s">
        <v>21</v>
      </c>
      <c r="H627" t="s">
        <v>22</v>
      </c>
      <c r="I627">
        <v>2012</v>
      </c>
      <c r="J627" t="e">
        <f t="shared" si="9"/>
        <v>#VALUE!</v>
      </c>
      <c r="K627" t="s">
        <v>1910</v>
      </c>
      <c r="L627" t="s">
        <v>1911</v>
      </c>
    </row>
    <row r="628" spans="1:12" x14ac:dyDescent="0.3">
      <c r="A628" t="s">
        <v>1912</v>
      </c>
      <c r="B628" t="s">
        <v>145</v>
      </c>
      <c r="C628" s="1">
        <v>44454</v>
      </c>
      <c r="D628" s="1" t="str">
        <f>TEXT(Table1[[#This Row],[Date Joined]],"YYYY")</f>
        <v>2021</v>
      </c>
      <c r="E628" t="s">
        <v>56</v>
      </c>
      <c r="F628" t="s">
        <v>97</v>
      </c>
      <c r="G628" t="s">
        <v>14</v>
      </c>
      <c r="H628" t="s">
        <v>15</v>
      </c>
      <c r="I628">
        <v>2010</v>
      </c>
      <c r="J628" t="e">
        <f t="shared" si="9"/>
        <v>#VALUE!</v>
      </c>
      <c r="K628" t="s">
        <v>1542</v>
      </c>
      <c r="L628" t="s">
        <v>1913</v>
      </c>
    </row>
    <row r="629" spans="1:12" x14ac:dyDescent="0.3">
      <c r="A629" t="s">
        <v>1914</v>
      </c>
      <c r="B629" t="s">
        <v>145</v>
      </c>
      <c r="C629" s="1">
        <v>43294</v>
      </c>
      <c r="D629" s="1" t="str">
        <f>TEXT(Table1[[#This Row],[Date Joined]],"YYYY")</f>
        <v>2018</v>
      </c>
      <c r="E629" t="s">
        <v>56</v>
      </c>
      <c r="F629" t="s">
        <v>1915</v>
      </c>
      <c r="G629" t="s">
        <v>14</v>
      </c>
      <c r="H629" t="s">
        <v>15</v>
      </c>
      <c r="I629">
        <v>2014</v>
      </c>
      <c r="J629" t="e">
        <f t="shared" si="9"/>
        <v>#VALUE!</v>
      </c>
      <c r="K629" t="s">
        <v>1916</v>
      </c>
      <c r="L629" t="s">
        <v>1917</v>
      </c>
    </row>
    <row r="630" spans="1:12" x14ac:dyDescent="0.3">
      <c r="A630" t="s">
        <v>1918</v>
      </c>
      <c r="B630" t="s">
        <v>145</v>
      </c>
      <c r="C630" s="1">
        <v>42198</v>
      </c>
      <c r="D630" s="1" t="str">
        <f>TEXT(Table1[[#This Row],[Date Joined]],"YYYY")</f>
        <v>2015</v>
      </c>
      <c r="E630" t="s">
        <v>19</v>
      </c>
      <c r="F630" t="s">
        <v>514</v>
      </c>
      <c r="G630" t="s">
        <v>515</v>
      </c>
      <c r="H630" t="s">
        <v>516</v>
      </c>
      <c r="I630">
        <v>2011</v>
      </c>
      <c r="J630" t="e">
        <f t="shared" si="9"/>
        <v>#VALUE!</v>
      </c>
      <c r="K630" t="s">
        <v>1919</v>
      </c>
      <c r="L630" t="s">
        <v>1920</v>
      </c>
    </row>
    <row r="631" spans="1:12" x14ac:dyDescent="0.3">
      <c r="A631" t="s">
        <v>1921</v>
      </c>
      <c r="B631" t="s">
        <v>145</v>
      </c>
      <c r="C631" s="1">
        <v>42005</v>
      </c>
      <c r="D631" s="1" t="str">
        <f>TEXT(Table1[[#This Row],[Date Joined]],"YYYY")</f>
        <v>2015</v>
      </c>
      <c r="E631" t="s">
        <v>264</v>
      </c>
      <c r="F631" t="s">
        <v>97</v>
      </c>
      <c r="G631" t="s">
        <v>14</v>
      </c>
      <c r="H631" t="s">
        <v>15</v>
      </c>
      <c r="I631">
        <v>2013</v>
      </c>
      <c r="J631" t="e">
        <f t="shared" si="9"/>
        <v>#VALUE!</v>
      </c>
      <c r="K631" t="s">
        <v>1922</v>
      </c>
      <c r="L631" t="s">
        <v>1923</v>
      </c>
    </row>
    <row r="632" spans="1:12" x14ac:dyDescent="0.3">
      <c r="A632" t="s">
        <v>1924</v>
      </c>
      <c r="B632" t="s">
        <v>145</v>
      </c>
      <c r="C632" s="1">
        <v>44482</v>
      </c>
      <c r="D632" s="1" t="str">
        <f>TEXT(Table1[[#This Row],[Date Joined]],"YYYY")</f>
        <v>2021</v>
      </c>
      <c r="E632" t="s">
        <v>32</v>
      </c>
      <c r="F632" t="s">
        <v>200</v>
      </c>
      <c r="G632" t="s">
        <v>88</v>
      </c>
      <c r="H632" t="s">
        <v>15</v>
      </c>
      <c r="I632">
        <v>2009</v>
      </c>
      <c r="J632" t="e">
        <f t="shared" si="9"/>
        <v>#VALUE!</v>
      </c>
      <c r="K632" t="s">
        <v>1900</v>
      </c>
      <c r="L632" t="s">
        <v>1925</v>
      </c>
    </row>
    <row r="633" spans="1:12" x14ac:dyDescent="0.3">
      <c r="A633" t="s">
        <v>1926</v>
      </c>
      <c r="B633" t="s">
        <v>145</v>
      </c>
      <c r="C633" s="1">
        <v>42865</v>
      </c>
      <c r="D633" s="1" t="str">
        <f>TEXT(Table1[[#This Row],[Date Joined]],"YYYY")</f>
        <v>2017</v>
      </c>
      <c r="E633" t="s">
        <v>128</v>
      </c>
      <c r="F633" t="s">
        <v>1927</v>
      </c>
      <c r="G633" t="s">
        <v>21</v>
      </c>
      <c r="H633" t="s">
        <v>22</v>
      </c>
      <c r="I633">
        <v>2010</v>
      </c>
      <c r="J633" t="e">
        <f t="shared" si="9"/>
        <v>#VALUE!</v>
      </c>
      <c r="K633" t="s">
        <v>1928</v>
      </c>
      <c r="L633" t="s">
        <v>1929</v>
      </c>
    </row>
    <row r="634" spans="1:12" x14ac:dyDescent="0.3">
      <c r="A634" t="s">
        <v>1930</v>
      </c>
      <c r="B634" t="s">
        <v>145</v>
      </c>
      <c r="C634" s="1">
        <v>42597</v>
      </c>
      <c r="D634" s="1" t="str">
        <f>TEXT(Table1[[#This Row],[Date Joined]],"YYYY")</f>
        <v>2016</v>
      </c>
      <c r="E634" t="s">
        <v>19</v>
      </c>
      <c r="F634" t="s">
        <v>1931</v>
      </c>
      <c r="G634" t="s">
        <v>391</v>
      </c>
      <c r="H634" t="s">
        <v>39</v>
      </c>
      <c r="I634">
        <v>1999</v>
      </c>
      <c r="J634">
        <f t="shared" si="9"/>
        <v>1000000000</v>
      </c>
      <c r="K634" t="s">
        <v>145</v>
      </c>
      <c r="L634" t="s">
        <v>1932</v>
      </c>
    </row>
    <row r="635" spans="1:12" x14ac:dyDescent="0.3">
      <c r="A635" t="s">
        <v>1933</v>
      </c>
      <c r="B635" t="s">
        <v>145</v>
      </c>
      <c r="C635" s="1">
        <v>44293</v>
      </c>
      <c r="D635" s="1" t="str">
        <f>TEXT(Table1[[#This Row],[Date Joined]],"YYYY")</f>
        <v>2021</v>
      </c>
      <c r="E635" t="s">
        <v>44</v>
      </c>
      <c r="F635" t="s">
        <v>1934</v>
      </c>
      <c r="G635" t="s">
        <v>21</v>
      </c>
      <c r="H635" t="s">
        <v>22</v>
      </c>
      <c r="I635">
        <v>2011</v>
      </c>
      <c r="J635" t="e">
        <f t="shared" si="9"/>
        <v>#VALUE!</v>
      </c>
      <c r="K635" t="s">
        <v>1935</v>
      </c>
      <c r="L635" t="s">
        <v>1936</v>
      </c>
    </row>
    <row r="636" spans="1:12" x14ac:dyDescent="0.3">
      <c r="A636" t="s">
        <v>1937</v>
      </c>
      <c r="B636" t="s">
        <v>145</v>
      </c>
      <c r="C636" s="1">
        <v>44280</v>
      </c>
      <c r="D636" s="1" t="str">
        <f>TEXT(Table1[[#This Row],[Date Joined]],"YYYY")</f>
        <v>2021</v>
      </c>
      <c r="E636" t="s">
        <v>86</v>
      </c>
      <c r="F636" t="s">
        <v>13</v>
      </c>
      <c r="G636" t="s">
        <v>14</v>
      </c>
      <c r="H636" t="s">
        <v>15</v>
      </c>
      <c r="I636">
        <v>2017</v>
      </c>
      <c r="J636" t="e">
        <f t="shared" si="9"/>
        <v>#VALUE!</v>
      </c>
      <c r="K636" t="s">
        <v>1653</v>
      </c>
      <c r="L636" t="s">
        <v>1938</v>
      </c>
    </row>
    <row r="637" spans="1:12" x14ac:dyDescent="0.3">
      <c r="A637" t="s">
        <v>1939</v>
      </c>
      <c r="B637" t="s">
        <v>145</v>
      </c>
      <c r="C637" s="1">
        <v>44349</v>
      </c>
      <c r="D637" s="1" t="str">
        <f>TEXT(Table1[[#This Row],[Date Joined]],"YYYY")</f>
        <v>2021</v>
      </c>
      <c r="E637" t="s">
        <v>44</v>
      </c>
      <c r="F637" t="s">
        <v>97</v>
      </c>
      <c r="G637" t="s">
        <v>14</v>
      </c>
      <c r="H637" t="s">
        <v>15</v>
      </c>
      <c r="I637">
        <v>2011</v>
      </c>
      <c r="J637" t="e">
        <f t="shared" si="9"/>
        <v>#VALUE!</v>
      </c>
      <c r="K637" t="s">
        <v>1940</v>
      </c>
      <c r="L637" t="s">
        <v>1941</v>
      </c>
    </row>
    <row r="638" spans="1:12" x14ac:dyDescent="0.3">
      <c r="A638" t="s">
        <v>1942</v>
      </c>
      <c r="B638" t="s">
        <v>145</v>
      </c>
      <c r="C638" s="1">
        <v>44497</v>
      </c>
      <c r="D638" s="1" t="str">
        <f>TEXT(Table1[[#This Row],[Date Joined]],"YYYY")</f>
        <v>2021</v>
      </c>
      <c r="E638" t="s">
        <v>172</v>
      </c>
      <c r="F638" t="s">
        <v>626</v>
      </c>
      <c r="G638" t="s">
        <v>21</v>
      </c>
      <c r="H638" t="s">
        <v>22</v>
      </c>
      <c r="I638">
        <v>2007</v>
      </c>
      <c r="J638" t="e">
        <f t="shared" si="9"/>
        <v>#VALUE!</v>
      </c>
      <c r="K638" t="s">
        <v>1101</v>
      </c>
      <c r="L638" t="s">
        <v>1943</v>
      </c>
    </row>
    <row r="639" spans="1:12" x14ac:dyDescent="0.3">
      <c r="A639" t="s">
        <v>1944</v>
      </c>
      <c r="B639" t="s">
        <v>145</v>
      </c>
      <c r="C639" s="1">
        <v>44424</v>
      </c>
      <c r="D639" s="1" t="str">
        <f>TEXT(Table1[[#This Row],[Date Joined]],"YYYY")</f>
        <v>2021</v>
      </c>
      <c r="E639" t="s">
        <v>891</v>
      </c>
      <c r="F639" t="s">
        <v>13</v>
      </c>
      <c r="G639" t="s">
        <v>14</v>
      </c>
      <c r="H639" t="s">
        <v>15</v>
      </c>
      <c r="I639">
        <v>2017</v>
      </c>
      <c r="J639" t="e">
        <f t="shared" si="9"/>
        <v>#VALUE!</v>
      </c>
      <c r="K639" t="s">
        <v>1309</v>
      </c>
      <c r="L639" t="s">
        <v>1945</v>
      </c>
    </row>
    <row r="640" spans="1:12" x14ac:dyDescent="0.3">
      <c r="A640" t="s">
        <v>1946</v>
      </c>
      <c r="B640" t="s">
        <v>145</v>
      </c>
      <c r="C640" s="1">
        <v>44256</v>
      </c>
      <c r="D640" s="1" t="str">
        <f>TEXT(Table1[[#This Row],[Date Joined]],"YYYY")</f>
        <v>2021</v>
      </c>
      <c r="E640" t="s">
        <v>128</v>
      </c>
      <c r="F640" t="s">
        <v>369</v>
      </c>
      <c r="G640" t="s">
        <v>14</v>
      </c>
      <c r="H640" t="s">
        <v>15</v>
      </c>
      <c r="I640">
        <v>2015</v>
      </c>
      <c r="J640" t="e">
        <f t="shared" si="9"/>
        <v>#VALUE!</v>
      </c>
      <c r="K640" t="s">
        <v>1947</v>
      </c>
      <c r="L640" t="s">
        <v>1948</v>
      </c>
    </row>
    <row r="641" spans="1:12" x14ac:dyDescent="0.3">
      <c r="A641" t="s">
        <v>1949</v>
      </c>
      <c r="B641" t="s">
        <v>145</v>
      </c>
      <c r="C641" s="1">
        <v>43601</v>
      </c>
      <c r="D641" s="1" t="str">
        <f>TEXT(Table1[[#This Row],[Date Joined]],"YYYY")</f>
        <v>2019</v>
      </c>
      <c r="E641" t="s">
        <v>19</v>
      </c>
      <c r="F641" t="s">
        <v>1950</v>
      </c>
      <c r="G641" t="s">
        <v>14</v>
      </c>
      <c r="H641" t="s">
        <v>15</v>
      </c>
      <c r="I641">
        <v>2017</v>
      </c>
      <c r="J641" t="e">
        <f t="shared" si="9"/>
        <v>#VALUE!</v>
      </c>
      <c r="K641" t="s">
        <v>721</v>
      </c>
      <c r="L641" t="s">
        <v>1951</v>
      </c>
    </row>
    <row r="642" spans="1:12" x14ac:dyDescent="0.3">
      <c r="A642" t="s">
        <v>1952</v>
      </c>
      <c r="B642" t="s">
        <v>145</v>
      </c>
      <c r="C642" s="1">
        <v>41780</v>
      </c>
      <c r="D642" s="1" t="str">
        <f>TEXT(Table1[[#This Row],[Date Joined]],"YYYY")</f>
        <v>2014</v>
      </c>
      <c r="E642" t="s">
        <v>26</v>
      </c>
      <c r="F642" t="s">
        <v>1018</v>
      </c>
      <c r="G642" t="s">
        <v>88</v>
      </c>
      <c r="H642" t="s">
        <v>15</v>
      </c>
      <c r="I642">
        <v>2008</v>
      </c>
      <c r="J642">
        <f t="shared" ref="J642:J705" si="10">VALUE(SUBSTITUTE(SUBSTITUTE(K642, "$", ""), "B", "")) * 1000000000</f>
        <v>2000000000</v>
      </c>
      <c r="K642" t="s">
        <v>28</v>
      </c>
      <c r="L642" t="s">
        <v>1953</v>
      </c>
    </row>
    <row r="643" spans="1:12" x14ac:dyDescent="0.3">
      <c r="A643" t="s">
        <v>1954</v>
      </c>
      <c r="B643" t="s">
        <v>145</v>
      </c>
      <c r="C643" s="1">
        <v>43662</v>
      </c>
      <c r="D643" s="1" t="str">
        <f>TEXT(Table1[[#This Row],[Date Joined]],"YYYY")</f>
        <v>2019</v>
      </c>
      <c r="E643" t="s">
        <v>32</v>
      </c>
      <c r="F643" t="s">
        <v>51</v>
      </c>
      <c r="G643" t="s">
        <v>52</v>
      </c>
      <c r="H643" t="s">
        <v>39</v>
      </c>
      <c r="I643">
        <v>2011</v>
      </c>
      <c r="J643">
        <f t="shared" si="10"/>
        <v>1000000000</v>
      </c>
      <c r="K643" t="s">
        <v>145</v>
      </c>
      <c r="L643" t="s">
        <v>1955</v>
      </c>
    </row>
    <row r="644" spans="1:12" x14ac:dyDescent="0.3">
      <c r="A644" t="s">
        <v>1956</v>
      </c>
      <c r="B644" t="s">
        <v>145</v>
      </c>
      <c r="C644" s="1">
        <v>44202</v>
      </c>
      <c r="D644" s="1" t="str">
        <f>TEXT(Table1[[#This Row],[Date Joined]],"YYYY")</f>
        <v>2021</v>
      </c>
      <c r="E644" t="s">
        <v>264</v>
      </c>
      <c r="F644" t="s">
        <v>13</v>
      </c>
      <c r="G644" t="s">
        <v>14</v>
      </c>
      <c r="H644" t="s">
        <v>15</v>
      </c>
      <c r="I644">
        <v>2013</v>
      </c>
      <c r="J644" t="e">
        <f t="shared" si="10"/>
        <v>#VALUE!</v>
      </c>
      <c r="K644" t="s">
        <v>1302</v>
      </c>
      <c r="L644" t="s">
        <v>1957</v>
      </c>
    </row>
    <row r="645" spans="1:12" x14ac:dyDescent="0.3">
      <c r="A645" t="s">
        <v>1958</v>
      </c>
      <c r="B645" t="s">
        <v>145</v>
      </c>
      <c r="C645" s="1">
        <v>44545</v>
      </c>
      <c r="D645" s="1" t="str">
        <f>TEXT(Table1[[#This Row],[Date Joined]],"YYYY")</f>
        <v>2021</v>
      </c>
      <c r="E645" t="s">
        <v>891</v>
      </c>
      <c r="F645" t="s">
        <v>461</v>
      </c>
      <c r="G645" t="s">
        <v>14</v>
      </c>
      <c r="H645" t="s">
        <v>15</v>
      </c>
      <c r="I645">
        <v>2016</v>
      </c>
      <c r="J645" t="e">
        <f t="shared" si="10"/>
        <v>#VALUE!</v>
      </c>
      <c r="K645" t="s">
        <v>1959</v>
      </c>
      <c r="L645" t="s">
        <v>1960</v>
      </c>
    </row>
    <row r="646" spans="1:12" x14ac:dyDescent="0.3">
      <c r="A646" t="s">
        <v>1961</v>
      </c>
      <c r="B646" t="s">
        <v>145</v>
      </c>
      <c r="C646" s="1">
        <v>44221</v>
      </c>
      <c r="D646" s="1" t="str">
        <f>TEXT(Table1[[#This Row],[Date Joined]],"YYYY")</f>
        <v>2021</v>
      </c>
      <c r="E646" t="s">
        <v>56</v>
      </c>
      <c r="F646" t="s">
        <v>13</v>
      </c>
      <c r="G646" t="s">
        <v>14</v>
      </c>
      <c r="H646" t="s">
        <v>15</v>
      </c>
      <c r="I646">
        <v>2016</v>
      </c>
      <c r="J646" t="e">
        <f t="shared" si="10"/>
        <v>#VALUE!</v>
      </c>
      <c r="K646" t="s">
        <v>801</v>
      </c>
      <c r="L646" t="s">
        <v>1962</v>
      </c>
    </row>
    <row r="647" spans="1:12" x14ac:dyDescent="0.3">
      <c r="A647" t="s">
        <v>1963</v>
      </c>
      <c r="B647" t="s">
        <v>145</v>
      </c>
      <c r="C647" s="1">
        <v>44322</v>
      </c>
      <c r="D647" s="1" t="str">
        <f>TEXT(Table1[[#This Row],[Date Joined]],"YYYY")</f>
        <v>2021</v>
      </c>
      <c r="E647" t="s">
        <v>128</v>
      </c>
      <c r="F647" t="s">
        <v>369</v>
      </c>
      <c r="G647" t="s">
        <v>14</v>
      </c>
      <c r="H647" t="s">
        <v>15</v>
      </c>
      <c r="I647">
        <v>2015</v>
      </c>
      <c r="J647" t="e">
        <f t="shared" si="10"/>
        <v>#VALUE!</v>
      </c>
      <c r="K647" t="s">
        <v>1165</v>
      </c>
      <c r="L647" t="s">
        <v>1964</v>
      </c>
    </row>
    <row r="648" spans="1:12" x14ac:dyDescent="0.3">
      <c r="A648" t="s">
        <v>1965</v>
      </c>
      <c r="B648" t="s">
        <v>145</v>
      </c>
      <c r="C648" s="1">
        <v>44315</v>
      </c>
      <c r="D648" s="1" t="str">
        <f>TEXT(Table1[[#This Row],[Date Joined]],"YYYY")</f>
        <v>2021</v>
      </c>
      <c r="E648" t="s">
        <v>12</v>
      </c>
      <c r="F648" t="s">
        <v>288</v>
      </c>
      <c r="G648" t="s">
        <v>21</v>
      </c>
      <c r="H648" t="s">
        <v>22</v>
      </c>
      <c r="I648">
        <v>2011</v>
      </c>
      <c r="J648" t="e">
        <f t="shared" si="10"/>
        <v>#VALUE!</v>
      </c>
      <c r="K648" t="s">
        <v>651</v>
      </c>
      <c r="L648" t="s">
        <v>1966</v>
      </c>
    </row>
    <row r="649" spans="1:12" x14ac:dyDescent="0.3">
      <c r="A649" t="s">
        <v>1967</v>
      </c>
      <c r="B649" t="s">
        <v>145</v>
      </c>
      <c r="C649" s="1">
        <v>44175</v>
      </c>
      <c r="D649" s="1" t="str">
        <f>TEXT(Table1[[#This Row],[Date Joined]],"YYYY")</f>
        <v>2020</v>
      </c>
      <c r="E649" t="s">
        <v>251</v>
      </c>
      <c r="F649" t="s">
        <v>1968</v>
      </c>
      <c r="G649" t="s">
        <v>21</v>
      </c>
      <c r="H649" t="s">
        <v>22</v>
      </c>
      <c r="I649">
        <v>2000</v>
      </c>
      <c r="J649" t="e">
        <f t="shared" si="10"/>
        <v>#VALUE!</v>
      </c>
      <c r="K649" t="s">
        <v>1969</v>
      </c>
      <c r="L649" t="s">
        <v>1970</v>
      </c>
    </row>
    <row r="650" spans="1:12" x14ac:dyDescent="0.3">
      <c r="A650" t="s">
        <v>1971</v>
      </c>
      <c r="B650" t="s">
        <v>145</v>
      </c>
      <c r="C650" s="1">
        <v>43299</v>
      </c>
      <c r="D650" s="1" t="str">
        <f>TEXT(Table1[[#This Row],[Date Joined]],"YYYY")</f>
        <v>2018</v>
      </c>
      <c r="E650" t="s">
        <v>264</v>
      </c>
      <c r="F650" t="s">
        <v>369</v>
      </c>
      <c r="G650" t="s">
        <v>14</v>
      </c>
      <c r="H650" t="s">
        <v>15</v>
      </c>
      <c r="I650">
        <v>2009</v>
      </c>
      <c r="J650" t="e">
        <f t="shared" si="10"/>
        <v>#VALUE!</v>
      </c>
      <c r="K650" t="s">
        <v>1972</v>
      </c>
      <c r="L650" t="s">
        <v>1973</v>
      </c>
    </row>
    <row r="651" spans="1:12" x14ac:dyDescent="0.3">
      <c r="A651" t="s">
        <v>1974</v>
      </c>
      <c r="B651" t="s">
        <v>145</v>
      </c>
      <c r="C651" s="1">
        <v>44245</v>
      </c>
      <c r="D651" s="1" t="str">
        <f>TEXT(Table1[[#This Row],[Date Joined]],"YYYY")</f>
        <v>2021</v>
      </c>
      <c r="E651" t="s">
        <v>32</v>
      </c>
      <c r="F651" t="s">
        <v>168</v>
      </c>
      <c r="G651" t="s">
        <v>14</v>
      </c>
      <c r="H651" t="s">
        <v>15</v>
      </c>
      <c r="I651">
        <v>2016</v>
      </c>
      <c r="J651" t="e">
        <f t="shared" si="10"/>
        <v>#VALUE!</v>
      </c>
      <c r="K651" t="s">
        <v>782</v>
      </c>
      <c r="L651" t="s">
        <v>1975</v>
      </c>
    </row>
    <row r="652" spans="1:12" x14ac:dyDescent="0.3">
      <c r="A652" t="s">
        <v>1976</v>
      </c>
      <c r="B652" t="s">
        <v>145</v>
      </c>
      <c r="C652" s="1">
        <v>43198</v>
      </c>
      <c r="D652" s="1" t="str">
        <f>TEXT(Table1[[#This Row],[Date Joined]],"YYYY")</f>
        <v>2018</v>
      </c>
      <c r="E652" t="s">
        <v>44</v>
      </c>
      <c r="F652" t="s">
        <v>461</v>
      </c>
      <c r="G652" t="s">
        <v>14</v>
      </c>
      <c r="H652" t="s">
        <v>15</v>
      </c>
      <c r="I652">
        <v>2013</v>
      </c>
      <c r="J652" t="e">
        <f t="shared" si="10"/>
        <v>#VALUE!</v>
      </c>
      <c r="K652" t="s">
        <v>1977</v>
      </c>
      <c r="L652" t="s">
        <v>1978</v>
      </c>
    </row>
    <row r="653" spans="1:12" x14ac:dyDescent="0.3">
      <c r="A653" t="s">
        <v>1979</v>
      </c>
      <c r="B653" t="s">
        <v>145</v>
      </c>
      <c r="C653" s="1">
        <v>44389</v>
      </c>
      <c r="D653" s="1" t="str">
        <f>TEXT(Table1[[#This Row],[Date Joined]],"YYYY")</f>
        <v>2021</v>
      </c>
      <c r="E653" t="s">
        <v>32</v>
      </c>
      <c r="F653" t="s">
        <v>13</v>
      </c>
      <c r="G653" t="s">
        <v>14</v>
      </c>
      <c r="H653" t="s">
        <v>15</v>
      </c>
      <c r="I653">
        <v>2020</v>
      </c>
      <c r="J653" t="e">
        <f t="shared" si="10"/>
        <v>#VALUE!</v>
      </c>
      <c r="K653" t="s">
        <v>721</v>
      </c>
      <c r="L653" t="s">
        <v>1980</v>
      </c>
    </row>
    <row r="654" spans="1:12" x14ac:dyDescent="0.3">
      <c r="A654" t="s">
        <v>1981</v>
      </c>
      <c r="B654" t="s">
        <v>145</v>
      </c>
      <c r="C654" s="1">
        <v>44362</v>
      </c>
      <c r="D654" s="1" t="str">
        <f>TEXT(Table1[[#This Row],[Date Joined]],"YYYY")</f>
        <v>2021</v>
      </c>
      <c r="E654" t="s">
        <v>44</v>
      </c>
      <c r="F654" t="s">
        <v>27</v>
      </c>
      <c r="G654" t="s">
        <v>14</v>
      </c>
      <c r="H654" t="s">
        <v>15</v>
      </c>
      <c r="I654">
        <v>2015</v>
      </c>
      <c r="J654" t="e">
        <f t="shared" si="10"/>
        <v>#VALUE!</v>
      </c>
      <c r="K654" t="s">
        <v>1982</v>
      </c>
      <c r="L654" t="s">
        <v>1983</v>
      </c>
    </row>
    <row r="655" spans="1:12" x14ac:dyDescent="0.3">
      <c r="A655" t="s">
        <v>1984</v>
      </c>
      <c r="B655" t="s">
        <v>145</v>
      </c>
      <c r="C655" s="1">
        <v>42683</v>
      </c>
      <c r="D655" s="1" t="str">
        <f>TEXT(Table1[[#This Row],[Date Joined]],"YYYY")</f>
        <v>2016</v>
      </c>
      <c r="E655" t="s">
        <v>56</v>
      </c>
      <c r="F655" t="s">
        <v>97</v>
      </c>
      <c r="G655" t="s">
        <v>14</v>
      </c>
      <c r="H655" t="s">
        <v>15</v>
      </c>
      <c r="I655">
        <v>2005</v>
      </c>
      <c r="J655" t="e">
        <f t="shared" si="10"/>
        <v>#VALUE!</v>
      </c>
      <c r="K655" t="s">
        <v>165</v>
      </c>
      <c r="L655" t="s">
        <v>1985</v>
      </c>
    </row>
    <row r="656" spans="1:12" x14ac:dyDescent="0.3">
      <c r="A656" t="s">
        <v>1986</v>
      </c>
      <c r="B656" t="s">
        <v>145</v>
      </c>
      <c r="C656" s="1">
        <v>43479</v>
      </c>
      <c r="D656" s="1" t="str">
        <f>TEXT(Table1[[#This Row],[Date Joined]],"YYYY")</f>
        <v>2019</v>
      </c>
      <c r="E656" t="s">
        <v>56</v>
      </c>
      <c r="F656" t="s">
        <v>97</v>
      </c>
      <c r="G656" t="s">
        <v>14</v>
      </c>
      <c r="H656" t="s">
        <v>15</v>
      </c>
      <c r="I656">
        <v>2015</v>
      </c>
      <c r="J656" t="e">
        <f t="shared" si="10"/>
        <v>#VALUE!</v>
      </c>
      <c r="K656" t="s">
        <v>1987</v>
      </c>
      <c r="L656" t="s">
        <v>1988</v>
      </c>
    </row>
    <row r="657" spans="1:12" x14ac:dyDescent="0.3">
      <c r="A657" t="s">
        <v>1989</v>
      </c>
      <c r="B657" t="s">
        <v>145</v>
      </c>
      <c r="C657" s="1">
        <v>43535</v>
      </c>
      <c r="D657" s="1" t="str">
        <f>TEXT(Table1[[#This Row],[Date Joined]],"YYYY")</f>
        <v>2019</v>
      </c>
      <c r="E657" t="s">
        <v>26</v>
      </c>
      <c r="F657" t="s">
        <v>1990</v>
      </c>
      <c r="G657" t="s">
        <v>14</v>
      </c>
      <c r="H657" t="s">
        <v>15</v>
      </c>
      <c r="I657">
        <v>2017</v>
      </c>
      <c r="J657" t="e">
        <f t="shared" si="10"/>
        <v>#VALUE!</v>
      </c>
      <c r="K657" t="s">
        <v>1694</v>
      </c>
      <c r="L657" t="s">
        <v>1991</v>
      </c>
    </row>
    <row r="658" spans="1:12" x14ac:dyDescent="0.3">
      <c r="A658" t="s">
        <v>1992</v>
      </c>
      <c r="B658" t="s">
        <v>145</v>
      </c>
      <c r="C658" s="1">
        <v>43517</v>
      </c>
      <c r="D658" s="1" t="str">
        <f>TEXT(Table1[[#This Row],[Date Joined]],"YYYY")</f>
        <v>2019</v>
      </c>
      <c r="E658" t="s">
        <v>19</v>
      </c>
      <c r="F658" t="s">
        <v>1993</v>
      </c>
      <c r="G658" t="s">
        <v>391</v>
      </c>
      <c r="H658" t="s">
        <v>39</v>
      </c>
      <c r="I658">
        <v>2011</v>
      </c>
      <c r="J658" t="e">
        <f t="shared" si="10"/>
        <v>#VALUE!</v>
      </c>
      <c r="K658" t="s">
        <v>1092</v>
      </c>
      <c r="L658" t="s">
        <v>1994</v>
      </c>
    </row>
    <row r="659" spans="1:12" x14ac:dyDescent="0.3">
      <c r="A659" t="s">
        <v>1995</v>
      </c>
      <c r="B659" t="s">
        <v>145</v>
      </c>
      <c r="C659" s="1">
        <v>43252</v>
      </c>
      <c r="D659" s="1" t="str">
        <f>TEXT(Table1[[#This Row],[Date Joined]],"YYYY")</f>
        <v>2018</v>
      </c>
      <c r="E659" t="s">
        <v>172</v>
      </c>
      <c r="F659" t="s">
        <v>97</v>
      </c>
      <c r="G659" t="s">
        <v>14</v>
      </c>
      <c r="H659" t="s">
        <v>15</v>
      </c>
      <c r="I659">
        <v>2016</v>
      </c>
      <c r="J659">
        <f t="shared" si="10"/>
        <v>2000000000</v>
      </c>
      <c r="K659" t="s">
        <v>28</v>
      </c>
      <c r="L659" t="s">
        <v>1996</v>
      </c>
    </row>
    <row r="660" spans="1:12" x14ac:dyDescent="0.3">
      <c r="A660" t="s">
        <v>1997</v>
      </c>
      <c r="B660" t="s">
        <v>145</v>
      </c>
      <c r="C660" s="1">
        <v>43643</v>
      </c>
      <c r="D660" s="1" t="str">
        <f>TEXT(Table1[[#This Row],[Date Joined]],"YYYY")</f>
        <v>2019</v>
      </c>
      <c r="E660" t="s">
        <v>26</v>
      </c>
      <c r="F660" t="s">
        <v>13</v>
      </c>
      <c r="G660" t="s">
        <v>14</v>
      </c>
      <c r="H660" t="s">
        <v>15</v>
      </c>
      <c r="I660">
        <v>2015</v>
      </c>
      <c r="J660" t="e">
        <f t="shared" si="10"/>
        <v>#VALUE!</v>
      </c>
      <c r="K660" t="s">
        <v>1998</v>
      </c>
      <c r="L660" t="s">
        <v>1999</v>
      </c>
    </row>
    <row r="661" spans="1:12" x14ac:dyDescent="0.3">
      <c r="A661" t="s">
        <v>2000</v>
      </c>
      <c r="B661" t="s">
        <v>145</v>
      </c>
      <c r="C661" s="1">
        <v>44130</v>
      </c>
      <c r="D661" s="1" t="str">
        <f>TEXT(Table1[[#This Row],[Date Joined]],"YYYY")</f>
        <v>2020</v>
      </c>
      <c r="E661" t="s">
        <v>172</v>
      </c>
      <c r="F661" t="s">
        <v>2001</v>
      </c>
      <c r="G661" t="s">
        <v>14</v>
      </c>
      <c r="H661" t="s">
        <v>15</v>
      </c>
      <c r="I661">
        <v>2016</v>
      </c>
      <c r="J661" t="e">
        <f t="shared" si="10"/>
        <v>#VALUE!</v>
      </c>
      <c r="K661" t="s">
        <v>1928</v>
      </c>
      <c r="L661" t="s">
        <v>2002</v>
      </c>
    </row>
    <row r="662" spans="1:12" x14ac:dyDescent="0.3">
      <c r="A662" t="s">
        <v>2003</v>
      </c>
      <c r="B662" t="s">
        <v>145</v>
      </c>
      <c r="C662" s="1">
        <v>43069</v>
      </c>
      <c r="D662" s="1" t="str">
        <f>TEXT(Table1[[#This Row],[Date Joined]],"YYYY")</f>
        <v>2017</v>
      </c>
      <c r="E662" t="s">
        <v>61</v>
      </c>
      <c r="F662" t="s">
        <v>33</v>
      </c>
      <c r="G662" t="s">
        <v>21</v>
      </c>
      <c r="H662" t="s">
        <v>22</v>
      </c>
      <c r="I662">
        <v>2011</v>
      </c>
      <c r="J662" t="e">
        <f t="shared" si="10"/>
        <v>#VALUE!</v>
      </c>
      <c r="K662" t="s">
        <v>674</v>
      </c>
      <c r="L662" t="s">
        <v>2004</v>
      </c>
    </row>
    <row r="663" spans="1:12" x14ac:dyDescent="0.3">
      <c r="A663" t="s">
        <v>2005</v>
      </c>
      <c r="B663" t="s">
        <v>145</v>
      </c>
      <c r="C663" s="1">
        <v>44027</v>
      </c>
      <c r="D663" s="1" t="str">
        <f>TEXT(Table1[[#This Row],[Date Joined]],"YYYY")</f>
        <v>2020</v>
      </c>
      <c r="E663" t="s">
        <v>32</v>
      </c>
      <c r="F663" t="s">
        <v>132</v>
      </c>
      <c r="G663" t="s">
        <v>21</v>
      </c>
      <c r="H663" t="s">
        <v>22</v>
      </c>
      <c r="I663">
        <v>2014</v>
      </c>
      <c r="J663" t="e">
        <f t="shared" si="10"/>
        <v>#VALUE!</v>
      </c>
      <c r="K663" t="s">
        <v>300</v>
      </c>
      <c r="L663" t="s">
        <v>2006</v>
      </c>
    </row>
    <row r="664" spans="1:12" x14ac:dyDescent="0.3">
      <c r="A664" t="s">
        <v>2007</v>
      </c>
      <c r="B664" t="s">
        <v>145</v>
      </c>
      <c r="C664" s="1">
        <v>44186</v>
      </c>
      <c r="D664" s="1" t="str">
        <f>TEXT(Table1[[#This Row],[Date Joined]],"YYYY")</f>
        <v>2020</v>
      </c>
      <c r="E664" t="s">
        <v>32</v>
      </c>
      <c r="F664" t="s">
        <v>33</v>
      </c>
      <c r="G664" t="s">
        <v>21</v>
      </c>
      <c r="H664" t="s">
        <v>22</v>
      </c>
      <c r="I664">
        <v>2015</v>
      </c>
      <c r="J664" t="e">
        <f t="shared" si="10"/>
        <v>#VALUE!</v>
      </c>
      <c r="K664" t="s">
        <v>2008</v>
      </c>
      <c r="L664" t="s">
        <v>2009</v>
      </c>
    </row>
    <row r="665" spans="1:12" x14ac:dyDescent="0.3">
      <c r="A665" t="s">
        <v>2010</v>
      </c>
      <c r="B665" t="s">
        <v>145</v>
      </c>
      <c r="C665" s="1">
        <v>44327</v>
      </c>
      <c r="D665" s="1" t="str">
        <f>TEXT(Table1[[#This Row],[Date Joined]],"YYYY")</f>
        <v>2021</v>
      </c>
      <c r="E665" t="s">
        <v>44</v>
      </c>
      <c r="F665" t="s">
        <v>13</v>
      </c>
      <c r="G665" t="s">
        <v>14</v>
      </c>
      <c r="H665" t="s">
        <v>15</v>
      </c>
      <c r="I665">
        <v>2002</v>
      </c>
      <c r="J665" t="e">
        <f t="shared" si="10"/>
        <v>#VALUE!</v>
      </c>
      <c r="K665" t="s">
        <v>2011</v>
      </c>
      <c r="L665" t="s">
        <v>2012</v>
      </c>
    </row>
    <row r="666" spans="1:12" x14ac:dyDescent="0.3">
      <c r="A666" t="s">
        <v>2013</v>
      </c>
      <c r="B666" t="s">
        <v>145</v>
      </c>
      <c r="C666" s="1">
        <v>44248</v>
      </c>
      <c r="D666" s="1" t="str">
        <f>TEXT(Table1[[#This Row],[Date Joined]],"YYYY")</f>
        <v>2021</v>
      </c>
      <c r="E666" t="s">
        <v>32</v>
      </c>
      <c r="F666" t="s">
        <v>2014</v>
      </c>
      <c r="G666" t="s">
        <v>445</v>
      </c>
      <c r="H666" t="s">
        <v>15</v>
      </c>
      <c r="I666">
        <v>2001</v>
      </c>
      <c r="J666" t="e">
        <f t="shared" si="10"/>
        <v>#VALUE!</v>
      </c>
      <c r="K666" t="s">
        <v>2015</v>
      </c>
      <c r="L666" t="s">
        <v>2016</v>
      </c>
    </row>
    <row r="667" spans="1:12" x14ac:dyDescent="0.3">
      <c r="A667" t="s">
        <v>2017</v>
      </c>
      <c r="B667" t="s">
        <v>145</v>
      </c>
      <c r="C667" s="1">
        <v>43763</v>
      </c>
      <c r="D667" s="1" t="str">
        <f>TEXT(Table1[[#This Row],[Date Joined]],"YYYY")</f>
        <v>2019</v>
      </c>
      <c r="E667" t="s">
        <v>44</v>
      </c>
      <c r="F667" t="s">
        <v>369</v>
      </c>
      <c r="G667" t="s">
        <v>14</v>
      </c>
      <c r="H667" t="s">
        <v>15</v>
      </c>
      <c r="I667">
        <v>2011</v>
      </c>
      <c r="J667" t="e">
        <f t="shared" si="10"/>
        <v>#VALUE!</v>
      </c>
      <c r="K667" t="s">
        <v>2018</v>
      </c>
      <c r="L667" t="s">
        <v>2019</v>
      </c>
    </row>
    <row r="668" spans="1:12" x14ac:dyDescent="0.3">
      <c r="A668" t="s">
        <v>2020</v>
      </c>
      <c r="B668" t="s">
        <v>145</v>
      </c>
      <c r="C668" s="1">
        <v>44278</v>
      </c>
      <c r="D668" s="1" t="str">
        <f>TEXT(Table1[[#This Row],[Date Joined]],"YYYY")</f>
        <v>2021</v>
      </c>
      <c r="E668" t="s">
        <v>251</v>
      </c>
      <c r="F668" t="s">
        <v>2021</v>
      </c>
      <c r="G668" t="s">
        <v>21</v>
      </c>
      <c r="H668" t="s">
        <v>22</v>
      </c>
      <c r="I668">
        <v>2019</v>
      </c>
      <c r="J668" t="e">
        <f t="shared" si="10"/>
        <v>#VALUE!</v>
      </c>
      <c r="K668" t="s">
        <v>2022</v>
      </c>
      <c r="L668" t="s">
        <v>2023</v>
      </c>
    </row>
    <row r="669" spans="1:12" x14ac:dyDescent="0.3">
      <c r="A669" t="s">
        <v>2024</v>
      </c>
      <c r="B669" t="s">
        <v>145</v>
      </c>
      <c r="C669" s="1">
        <v>42020</v>
      </c>
      <c r="D669" s="1" t="str">
        <f>TEXT(Table1[[#This Row],[Date Joined]],"YYYY")</f>
        <v>2015</v>
      </c>
      <c r="E669" t="s">
        <v>264</v>
      </c>
      <c r="F669" t="s">
        <v>13</v>
      </c>
      <c r="G669" t="s">
        <v>14</v>
      </c>
      <c r="H669" t="s">
        <v>15</v>
      </c>
      <c r="I669">
        <v>2014</v>
      </c>
      <c r="J669" t="e">
        <f t="shared" si="10"/>
        <v>#VALUE!</v>
      </c>
      <c r="K669" t="s">
        <v>2025</v>
      </c>
      <c r="L669" t="s">
        <v>2026</v>
      </c>
    </row>
    <row r="670" spans="1:12" x14ac:dyDescent="0.3">
      <c r="A670" t="s">
        <v>2027</v>
      </c>
      <c r="B670" t="s">
        <v>145</v>
      </c>
      <c r="C670" s="1">
        <v>44328</v>
      </c>
      <c r="D670" s="1" t="str">
        <f>TEXT(Table1[[#This Row],[Date Joined]],"YYYY")</f>
        <v>2021</v>
      </c>
      <c r="E670" t="s">
        <v>32</v>
      </c>
      <c r="F670" t="s">
        <v>33</v>
      </c>
      <c r="G670" t="s">
        <v>21</v>
      </c>
      <c r="H670" t="s">
        <v>22</v>
      </c>
      <c r="I670">
        <v>2018</v>
      </c>
      <c r="J670" t="e">
        <f t="shared" si="10"/>
        <v>#VALUE!</v>
      </c>
      <c r="K670" t="s">
        <v>432</v>
      </c>
      <c r="L670" t="s">
        <v>2028</v>
      </c>
    </row>
    <row r="671" spans="1:12" x14ac:dyDescent="0.3">
      <c r="A671" t="s">
        <v>2029</v>
      </c>
      <c r="B671" t="s">
        <v>145</v>
      </c>
      <c r="C671" s="1">
        <v>44510</v>
      </c>
      <c r="D671" s="1" t="str">
        <f>TEXT(Table1[[#This Row],[Date Joined]],"YYYY")</f>
        <v>2021</v>
      </c>
      <c r="E671" t="s">
        <v>128</v>
      </c>
      <c r="F671" t="s">
        <v>87</v>
      </c>
      <c r="G671" t="s">
        <v>88</v>
      </c>
      <c r="H671" t="s">
        <v>15</v>
      </c>
      <c r="I671">
        <v>2016</v>
      </c>
      <c r="J671" t="e">
        <f t="shared" si="10"/>
        <v>#VALUE!</v>
      </c>
      <c r="K671" t="s">
        <v>1027</v>
      </c>
      <c r="L671" t="s">
        <v>2030</v>
      </c>
    </row>
    <row r="672" spans="1:12" x14ac:dyDescent="0.3">
      <c r="A672" t="s">
        <v>2031</v>
      </c>
      <c r="B672" t="s">
        <v>145</v>
      </c>
      <c r="C672" s="1">
        <v>42894</v>
      </c>
      <c r="D672" s="1" t="str">
        <f>TEXT(Table1[[#This Row],[Date Joined]],"YYYY")</f>
        <v>2017</v>
      </c>
      <c r="E672" t="s">
        <v>65</v>
      </c>
      <c r="F672" t="s">
        <v>369</v>
      </c>
      <c r="G672" t="s">
        <v>14</v>
      </c>
      <c r="H672" t="s">
        <v>15</v>
      </c>
      <c r="I672">
        <v>2015</v>
      </c>
      <c r="J672" t="e">
        <f t="shared" si="10"/>
        <v>#VALUE!</v>
      </c>
      <c r="K672" t="s">
        <v>2032</v>
      </c>
      <c r="L672" t="s">
        <v>2033</v>
      </c>
    </row>
    <row r="673" spans="1:12" x14ac:dyDescent="0.3">
      <c r="A673" t="s">
        <v>2034</v>
      </c>
      <c r="B673" t="s">
        <v>145</v>
      </c>
      <c r="C673" s="1">
        <v>44616</v>
      </c>
      <c r="D673" s="1" t="str">
        <f>TEXT(Table1[[#This Row],[Date Joined]],"YYYY")</f>
        <v>2022</v>
      </c>
      <c r="E673" t="s">
        <v>26</v>
      </c>
      <c r="F673" t="s">
        <v>547</v>
      </c>
      <c r="G673" t="s">
        <v>21</v>
      </c>
      <c r="H673" t="s">
        <v>22</v>
      </c>
      <c r="I673">
        <v>2017</v>
      </c>
      <c r="J673" t="e">
        <f t="shared" si="10"/>
        <v>#VALUE!</v>
      </c>
      <c r="K673" t="s">
        <v>196</v>
      </c>
      <c r="L673" t="s">
        <v>2035</v>
      </c>
    </row>
    <row r="674" spans="1:12" x14ac:dyDescent="0.3">
      <c r="A674" t="s">
        <v>2036</v>
      </c>
      <c r="B674" t="s">
        <v>145</v>
      </c>
      <c r="C674" s="1">
        <v>43249</v>
      </c>
      <c r="D674" s="1" t="str">
        <f>TEXT(Table1[[#This Row],[Date Joined]],"YYYY")</f>
        <v>2018</v>
      </c>
      <c r="E674" t="s">
        <v>26</v>
      </c>
      <c r="F674" t="s">
        <v>369</v>
      </c>
      <c r="G674" t="s">
        <v>14</v>
      </c>
      <c r="H674" t="s">
        <v>15</v>
      </c>
      <c r="I674">
        <v>2008</v>
      </c>
      <c r="J674" t="e">
        <f t="shared" si="10"/>
        <v>#VALUE!</v>
      </c>
      <c r="K674" t="s">
        <v>1621</v>
      </c>
      <c r="L674" t="s">
        <v>2037</v>
      </c>
    </row>
    <row r="675" spans="1:12" x14ac:dyDescent="0.3">
      <c r="A675" t="s">
        <v>2038</v>
      </c>
      <c r="B675" t="s">
        <v>145</v>
      </c>
      <c r="C675" s="1">
        <v>44215</v>
      </c>
      <c r="D675" s="1" t="str">
        <f>TEXT(Table1[[#This Row],[Date Joined]],"YYYY")</f>
        <v>2021</v>
      </c>
      <c r="E675" t="s">
        <v>128</v>
      </c>
      <c r="F675" t="s">
        <v>132</v>
      </c>
      <c r="G675" t="s">
        <v>21</v>
      </c>
      <c r="H675" t="s">
        <v>22</v>
      </c>
      <c r="I675">
        <v>2016</v>
      </c>
      <c r="J675" t="e">
        <f t="shared" si="10"/>
        <v>#VALUE!</v>
      </c>
      <c r="K675" t="s">
        <v>2039</v>
      </c>
      <c r="L675" t="s">
        <v>2040</v>
      </c>
    </row>
    <row r="676" spans="1:12" x14ac:dyDescent="0.3">
      <c r="A676" t="s">
        <v>2041</v>
      </c>
      <c r="B676" t="s">
        <v>145</v>
      </c>
      <c r="C676" s="1">
        <v>42473</v>
      </c>
      <c r="D676" s="1" t="str">
        <f>TEXT(Table1[[#This Row],[Date Joined]],"YYYY")</f>
        <v>2016</v>
      </c>
      <c r="E676" t="s">
        <v>26</v>
      </c>
      <c r="F676" t="s">
        <v>97</v>
      </c>
      <c r="G676" t="s">
        <v>14</v>
      </c>
      <c r="H676" t="s">
        <v>15</v>
      </c>
      <c r="I676">
        <v>2009</v>
      </c>
      <c r="J676" t="e">
        <f t="shared" si="10"/>
        <v>#VALUE!</v>
      </c>
      <c r="K676" t="s">
        <v>1916</v>
      </c>
      <c r="L676" t="s">
        <v>2042</v>
      </c>
    </row>
    <row r="677" spans="1:12" x14ac:dyDescent="0.3">
      <c r="A677" t="s">
        <v>2043</v>
      </c>
      <c r="B677" t="s">
        <v>145</v>
      </c>
      <c r="C677" s="1">
        <v>44579</v>
      </c>
      <c r="D677" s="1" t="str">
        <f>TEXT(Table1[[#This Row],[Date Joined]],"YYYY")</f>
        <v>2022</v>
      </c>
      <c r="E677" t="s">
        <v>32</v>
      </c>
      <c r="F677" t="s">
        <v>390</v>
      </c>
      <c r="G677" t="s">
        <v>391</v>
      </c>
      <c r="H677" t="s">
        <v>39</v>
      </c>
      <c r="I677">
        <v>2015</v>
      </c>
      <c r="J677" t="e">
        <f t="shared" si="10"/>
        <v>#VALUE!</v>
      </c>
      <c r="K677" t="s">
        <v>878</v>
      </c>
      <c r="L677" t="s">
        <v>2044</v>
      </c>
    </row>
    <row r="678" spans="1:12" x14ac:dyDescent="0.3">
      <c r="A678" t="s">
        <v>2045</v>
      </c>
      <c r="B678" t="s">
        <v>145</v>
      </c>
      <c r="C678" s="1">
        <v>44412</v>
      </c>
      <c r="D678" s="1" t="str">
        <f>TEXT(Table1[[#This Row],[Date Joined]],"YYYY")</f>
        <v>2021</v>
      </c>
      <c r="E678" t="s">
        <v>32</v>
      </c>
      <c r="F678" t="s">
        <v>2046</v>
      </c>
      <c r="G678" t="s">
        <v>21</v>
      </c>
      <c r="H678" t="s">
        <v>22</v>
      </c>
      <c r="I678">
        <v>2018</v>
      </c>
      <c r="J678" t="e">
        <f t="shared" si="10"/>
        <v>#VALUE!</v>
      </c>
      <c r="K678" t="s">
        <v>1447</v>
      </c>
      <c r="L678" t="s">
        <v>2047</v>
      </c>
    </row>
    <row r="679" spans="1:12" x14ac:dyDescent="0.3">
      <c r="A679" t="s">
        <v>2048</v>
      </c>
      <c r="B679" t="s">
        <v>145</v>
      </c>
      <c r="C679" s="1">
        <v>43040</v>
      </c>
      <c r="D679" s="1" t="str">
        <f>TEXT(Table1[[#This Row],[Date Joined]],"YYYY")</f>
        <v>2017</v>
      </c>
      <c r="E679" t="s">
        <v>199</v>
      </c>
      <c r="F679" t="s">
        <v>13</v>
      </c>
      <c r="G679" t="s">
        <v>14</v>
      </c>
      <c r="H679" t="s">
        <v>15</v>
      </c>
      <c r="I679">
        <v>2012</v>
      </c>
      <c r="J679" t="e">
        <f t="shared" si="10"/>
        <v>#VALUE!</v>
      </c>
      <c r="K679" t="s">
        <v>48</v>
      </c>
      <c r="L679" t="s">
        <v>2049</v>
      </c>
    </row>
    <row r="680" spans="1:12" x14ac:dyDescent="0.3">
      <c r="A680" t="s">
        <v>2050</v>
      </c>
      <c r="B680" t="s">
        <v>145</v>
      </c>
      <c r="C680" s="1">
        <v>43363</v>
      </c>
      <c r="D680" s="1" t="str">
        <f>TEXT(Table1[[#This Row],[Date Joined]],"YYYY")</f>
        <v>2018</v>
      </c>
      <c r="E680" t="s">
        <v>61</v>
      </c>
      <c r="F680" t="s">
        <v>13</v>
      </c>
      <c r="G680" t="s">
        <v>14</v>
      </c>
      <c r="H680" t="s">
        <v>15</v>
      </c>
      <c r="I680">
        <v>2014</v>
      </c>
      <c r="J680" t="e">
        <f t="shared" si="10"/>
        <v>#VALUE!</v>
      </c>
      <c r="K680" t="s">
        <v>2051</v>
      </c>
      <c r="L680" t="s">
        <v>2052</v>
      </c>
    </row>
    <row r="681" spans="1:12" x14ac:dyDescent="0.3">
      <c r="A681" t="s">
        <v>2053</v>
      </c>
      <c r="B681" t="s">
        <v>145</v>
      </c>
      <c r="C681" s="1">
        <v>44376</v>
      </c>
      <c r="D681" s="1" t="str">
        <f>TEXT(Table1[[#This Row],[Date Joined]],"YYYY")</f>
        <v>2021</v>
      </c>
      <c r="E681" t="s">
        <v>56</v>
      </c>
      <c r="F681" t="s">
        <v>97</v>
      </c>
      <c r="G681" t="s">
        <v>14</v>
      </c>
      <c r="H681" t="s">
        <v>15</v>
      </c>
      <c r="I681">
        <v>2015</v>
      </c>
      <c r="J681" t="e">
        <f t="shared" si="10"/>
        <v>#VALUE!</v>
      </c>
      <c r="K681" t="s">
        <v>2054</v>
      </c>
      <c r="L681" t="s">
        <v>2055</v>
      </c>
    </row>
    <row r="682" spans="1:12" x14ac:dyDescent="0.3">
      <c r="A682" t="s">
        <v>2056</v>
      </c>
      <c r="B682" t="s">
        <v>145</v>
      </c>
      <c r="C682" s="1">
        <v>43619</v>
      </c>
      <c r="D682" s="1" t="str">
        <f>TEXT(Table1[[#This Row],[Date Joined]],"YYYY")</f>
        <v>2019</v>
      </c>
      <c r="E682" t="s">
        <v>172</v>
      </c>
      <c r="F682" t="s">
        <v>97</v>
      </c>
      <c r="G682" t="s">
        <v>14</v>
      </c>
      <c r="H682" t="s">
        <v>15</v>
      </c>
      <c r="I682">
        <v>2016</v>
      </c>
      <c r="J682" t="e">
        <f t="shared" si="10"/>
        <v>#VALUE!</v>
      </c>
      <c r="K682" t="s">
        <v>2057</v>
      </c>
      <c r="L682" t="s">
        <v>2058</v>
      </c>
    </row>
    <row r="683" spans="1:12" x14ac:dyDescent="0.3">
      <c r="A683" t="s">
        <v>2059</v>
      </c>
      <c r="B683" t="s">
        <v>145</v>
      </c>
      <c r="C683" s="1">
        <v>44599</v>
      </c>
      <c r="D683" s="1" t="str">
        <f>TEXT(Table1[[#This Row],[Date Joined]],"YYYY")</f>
        <v>2022</v>
      </c>
      <c r="E683" t="s">
        <v>251</v>
      </c>
      <c r="F683" t="s">
        <v>33</v>
      </c>
      <c r="G683" t="s">
        <v>21</v>
      </c>
      <c r="H683" t="s">
        <v>22</v>
      </c>
      <c r="I683">
        <v>2019</v>
      </c>
      <c r="J683" t="e">
        <f t="shared" si="10"/>
        <v>#VALUE!</v>
      </c>
      <c r="K683" t="s">
        <v>2060</v>
      </c>
      <c r="L683" t="s">
        <v>2061</v>
      </c>
    </row>
    <row r="684" spans="1:12" x14ac:dyDescent="0.3">
      <c r="A684" t="s">
        <v>2062</v>
      </c>
      <c r="B684" t="s">
        <v>145</v>
      </c>
      <c r="C684" s="1">
        <v>43175</v>
      </c>
      <c r="D684" s="1" t="str">
        <f>TEXT(Table1[[#This Row],[Date Joined]],"YYYY")</f>
        <v>2018</v>
      </c>
      <c r="E684" t="s">
        <v>160</v>
      </c>
      <c r="F684" t="s">
        <v>27</v>
      </c>
      <c r="G684" t="s">
        <v>14</v>
      </c>
      <c r="H684" t="s">
        <v>15</v>
      </c>
      <c r="I684">
        <v>2006</v>
      </c>
      <c r="J684" t="e">
        <f t="shared" si="10"/>
        <v>#VALUE!</v>
      </c>
      <c r="K684" t="s">
        <v>1330</v>
      </c>
      <c r="L684" t="s">
        <v>2063</v>
      </c>
    </row>
    <row r="685" spans="1:12" x14ac:dyDescent="0.3">
      <c r="A685" t="s">
        <v>2064</v>
      </c>
      <c r="B685" t="s">
        <v>145</v>
      </c>
      <c r="C685" s="1">
        <v>44057</v>
      </c>
      <c r="D685" s="1" t="str">
        <f>TEXT(Table1[[#This Row],[Date Joined]],"YYYY")</f>
        <v>2020</v>
      </c>
      <c r="E685" t="s">
        <v>26</v>
      </c>
      <c r="F685" t="s">
        <v>2065</v>
      </c>
      <c r="G685" t="s">
        <v>52</v>
      </c>
      <c r="H685" t="s">
        <v>39</v>
      </c>
      <c r="I685">
        <v>2012</v>
      </c>
      <c r="J685" t="e">
        <f t="shared" si="10"/>
        <v>#VALUE!</v>
      </c>
      <c r="K685" t="s">
        <v>2066</v>
      </c>
      <c r="L685" t="s">
        <v>1588</v>
      </c>
    </row>
    <row r="686" spans="1:12" x14ac:dyDescent="0.3">
      <c r="A686" t="s">
        <v>2067</v>
      </c>
      <c r="B686" t="s">
        <v>145</v>
      </c>
      <c r="C686" s="1">
        <v>44391</v>
      </c>
      <c r="D686" s="1" t="str">
        <f>TEXT(Table1[[#This Row],[Date Joined]],"YYYY")</f>
        <v>2021</v>
      </c>
      <c r="E686" t="s">
        <v>32</v>
      </c>
      <c r="F686" t="s">
        <v>303</v>
      </c>
      <c r="G686" t="s">
        <v>21</v>
      </c>
      <c r="H686" t="s">
        <v>22</v>
      </c>
      <c r="I686">
        <v>2015</v>
      </c>
      <c r="J686" t="e">
        <f t="shared" si="10"/>
        <v>#VALUE!</v>
      </c>
      <c r="K686" t="s">
        <v>2068</v>
      </c>
      <c r="L686" t="s">
        <v>2069</v>
      </c>
    </row>
    <row r="687" spans="1:12" x14ac:dyDescent="0.3">
      <c r="A687" t="s">
        <v>2070</v>
      </c>
      <c r="B687" t="s">
        <v>145</v>
      </c>
      <c r="C687" s="1">
        <v>43643</v>
      </c>
      <c r="D687" s="1" t="str">
        <f>TEXT(Table1[[#This Row],[Date Joined]],"YYYY")</f>
        <v>2019</v>
      </c>
      <c r="E687" t="s">
        <v>44</v>
      </c>
      <c r="F687" t="s">
        <v>97</v>
      </c>
      <c r="G687" t="s">
        <v>14</v>
      </c>
      <c r="H687" t="s">
        <v>15</v>
      </c>
      <c r="I687">
        <v>2015</v>
      </c>
      <c r="J687" t="e">
        <f t="shared" si="10"/>
        <v>#VALUE!</v>
      </c>
      <c r="K687" t="s">
        <v>1832</v>
      </c>
      <c r="L687" t="s">
        <v>2071</v>
      </c>
    </row>
    <row r="688" spans="1:12" x14ac:dyDescent="0.3">
      <c r="A688" t="s">
        <v>2072</v>
      </c>
      <c r="B688" t="s">
        <v>145</v>
      </c>
      <c r="C688" s="1">
        <v>44405</v>
      </c>
      <c r="D688" s="1" t="str">
        <f>TEXT(Table1[[#This Row],[Date Joined]],"YYYY")</f>
        <v>2021</v>
      </c>
      <c r="E688" t="s">
        <v>128</v>
      </c>
      <c r="F688" t="s">
        <v>696</v>
      </c>
      <c r="G688" t="s">
        <v>21</v>
      </c>
      <c r="H688" t="s">
        <v>22</v>
      </c>
      <c r="I688">
        <v>2014</v>
      </c>
      <c r="J688" t="e">
        <f t="shared" si="10"/>
        <v>#VALUE!</v>
      </c>
      <c r="K688" t="s">
        <v>1779</v>
      </c>
      <c r="L688" t="s">
        <v>2073</v>
      </c>
    </row>
    <row r="689" spans="1:12" x14ac:dyDescent="0.3">
      <c r="A689" t="s">
        <v>2074</v>
      </c>
      <c r="B689" t="s">
        <v>145</v>
      </c>
      <c r="C689" s="1">
        <v>44300</v>
      </c>
      <c r="D689" s="1" t="str">
        <f>TEXT(Table1[[#This Row],[Date Joined]],"YYYY")</f>
        <v>2021</v>
      </c>
      <c r="E689" t="s">
        <v>264</v>
      </c>
      <c r="F689" t="s">
        <v>33</v>
      </c>
      <c r="G689" t="s">
        <v>21</v>
      </c>
      <c r="H689" t="s">
        <v>22</v>
      </c>
      <c r="I689">
        <v>2015</v>
      </c>
      <c r="J689" t="e">
        <f t="shared" si="10"/>
        <v>#VALUE!</v>
      </c>
      <c r="K689" t="s">
        <v>2075</v>
      </c>
      <c r="L689" t="s">
        <v>2076</v>
      </c>
    </row>
    <row r="690" spans="1:12" x14ac:dyDescent="0.3">
      <c r="A690" t="s">
        <v>2077</v>
      </c>
      <c r="B690" t="s">
        <v>145</v>
      </c>
      <c r="C690" s="1">
        <v>43600</v>
      </c>
      <c r="D690" s="1" t="str">
        <f>TEXT(Table1[[#This Row],[Date Joined]],"YYYY")</f>
        <v>2019</v>
      </c>
      <c r="E690" t="s">
        <v>26</v>
      </c>
      <c r="F690" t="s">
        <v>132</v>
      </c>
      <c r="G690" t="s">
        <v>21</v>
      </c>
      <c r="H690" t="s">
        <v>22</v>
      </c>
      <c r="I690">
        <v>2015</v>
      </c>
      <c r="J690" t="e">
        <f t="shared" si="10"/>
        <v>#VALUE!</v>
      </c>
      <c r="K690" t="s">
        <v>1248</v>
      </c>
      <c r="L690" t="s">
        <v>2078</v>
      </c>
    </row>
    <row r="691" spans="1:12" x14ac:dyDescent="0.3">
      <c r="A691" t="s">
        <v>2079</v>
      </c>
      <c r="B691" t="s">
        <v>145</v>
      </c>
      <c r="C691" s="1">
        <v>43122</v>
      </c>
      <c r="D691" s="1" t="str">
        <f>TEXT(Table1[[#This Row],[Date Joined]],"YYYY")</f>
        <v>2018</v>
      </c>
      <c r="E691" t="s">
        <v>172</v>
      </c>
      <c r="F691" t="s">
        <v>1465</v>
      </c>
      <c r="G691" t="s">
        <v>1466</v>
      </c>
      <c r="H691" t="s">
        <v>39</v>
      </c>
      <c r="I691">
        <v>2011</v>
      </c>
      <c r="J691" t="e">
        <f t="shared" si="10"/>
        <v>#VALUE!</v>
      </c>
      <c r="K691" t="s">
        <v>924</v>
      </c>
      <c r="L691" t="s">
        <v>2080</v>
      </c>
    </row>
    <row r="692" spans="1:12" x14ac:dyDescent="0.3">
      <c r="A692" t="s">
        <v>2081</v>
      </c>
      <c r="B692" t="s">
        <v>145</v>
      </c>
      <c r="C692" s="1">
        <v>44656</v>
      </c>
      <c r="D692" s="1" t="str">
        <f>TEXT(Table1[[#This Row],[Date Joined]],"YYYY")</f>
        <v>2022</v>
      </c>
      <c r="E692" t="s">
        <v>128</v>
      </c>
      <c r="F692" t="s">
        <v>33</v>
      </c>
      <c r="G692" t="s">
        <v>21</v>
      </c>
      <c r="H692" t="s">
        <v>22</v>
      </c>
      <c r="I692">
        <v>2015</v>
      </c>
      <c r="J692" t="e">
        <f t="shared" si="10"/>
        <v>#VALUE!</v>
      </c>
      <c r="K692" t="s">
        <v>1054</v>
      </c>
      <c r="L692" t="s">
        <v>2082</v>
      </c>
    </row>
    <row r="693" spans="1:12" x14ac:dyDescent="0.3">
      <c r="A693" t="s">
        <v>2083</v>
      </c>
      <c r="B693" t="s">
        <v>145</v>
      </c>
      <c r="C693" s="1">
        <v>44385</v>
      </c>
      <c r="D693" s="1" t="str">
        <f>TEXT(Table1[[#This Row],[Date Joined]],"YYYY")</f>
        <v>2021</v>
      </c>
      <c r="E693" t="s">
        <v>44</v>
      </c>
      <c r="F693" t="s">
        <v>248</v>
      </c>
      <c r="G693" t="s">
        <v>21</v>
      </c>
      <c r="H693" t="s">
        <v>22</v>
      </c>
      <c r="I693">
        <v>2014</v>
      </c>
      <c r="J693" t="e">
        <f t="shared" si="10"/>
        <v>#VALUE!</v>
      </c>
      <c r="K693" t="s">
        <v>1111</v>
      </c>
      <c r="L693" t="s">
        <v>2084</v>
      </c>
    </row>
    <row r="694" spans="1:12" x14ac:dyDescent="0.3">
      <c r="A694" t="s">
        <v>2085</v>
      </c>
      <c r="B694" t="s">
        <v>145</v>
      </c>
      <c r="C694" s="1">
        <v>43314</v>
      </c>
      <c r="D694" s="1" t="str">
        <f>TEXT(Table1[[#This Row],[Date Joined]],"YYYY")</f>
        <v>2018</v>
      </c>
      <c r="E694" t="s">
        <v>44</v>
      </c>
      <c r="F694" t="s">
        <v>390</v>
      </c>
      <c r="G694" t="s">
        <v>391</v>
      </c>
      <c r="H694" t="s">
        <v>39</v>
      </c>
      <c r="I694">
        <v>2007</v>
      </c>
      <c r="J694" t="e">
        <f t="shared" si="10"/>
        <v>#VALUE!</v>
      </c>
      <c r="K694" t="s">
        <v>854</v>
      </c>
      <c r="L694" t="s">
        <v>2086</v>
      </c>
    </row>
    <row r="695" spans="1:12" x14ac:dyDescent="0.3">
      <c r="A695" t="s">
        <v>2087</v>
      </c>
      <c r="B695" t="s">
        <v>145</v>
      </c>
      <c r="C695" s="1">
        <v>44299</v>
      </c>
      <c r="D695" s="1" t="str">
        <f>TEXT(Table1[[#This Row],[Date Joined]],"YYYY")</f>
        <v>2021</v>
      </c>
      <c r="E695" t="s">
        <v>86</v>
      </c>
      <c r="F695" t="s">
        <v>2088</v>
      </c>
      <c r="G695" t="s">
        <v>21</v>
      </c>
      <c r="H695" t="s">
        <v>22</v>
      </c>
      <c r="I695">
        <v>2012</v>
      </c>
      <c r="J695" t="e">
        <f t="shared" si="10"/>
        <v>#VALUE!</v>
      </c>
      <c r="K695" t="s">
        <v>2089</v>
      </c>
      <c r="L695" t="s">
        <v>2090</v>
      </c>
    </row>
    <row r="696" spans="1:12" x14ac:dyDescent="0.3">
      <c r="A696" t="s">
        <v>2091</v>
      </c>
      <c r="B696" t="s">
        <v>145</v>
      </c>
      <c r="C696" s="1">
        <v>44585</v>
      </c>
      <c r="D696" s="1" t="str">
        <f>TEXT(Table1[[#This Row],[Date Joined]],"YYYY")</f>
        <v>2022</v>
      </c>
      <c r="E696" t="s">
        <v>32</v>
      </c>
      <c r="F696" t="s">
        <v>2092</v>
      </c>
      <c r="G696" t="s">
        <v>510</v>
      </c>
      <c r="H696" t="s">
        <v>39</v>
      </c>
      <c r="I696">
        <v>2018</v>
      </c>
      <c r="J696" t="e">
        <f t="shared" si="10"/>
        <v>#VALUE!</v>
      </c>
      <c r="K696" t="s">
        <v>1517</v>
      </c>
      <c r="L696" t="s">
        <v>2093</v>
      </c>
    </row>
    <row r="697" spans="1:12" x14ac:dyDescent="0.3">
      <c r="A697" t="s">
        <v>2094</v>
      </c>
      <c r="B697" t="s">
        <v>145</v>
      </c>
      <c r="C697" s="1">
        <v>44572</v>
      </c>
      <c r="D697" s="1" t="str">
        <f>TEXT(Table1[[#This Row],[Date Joined]],"YYYY")</f>
        <v>2022</v>
      </c>
      <c r="E697" t="s">
        <v>44</v>
      </c>
      <c r="F697" t="s">
        <v>33</v>
      </c>
      <c r="G697" t="s">
        <v>21</v>
      </c>
      <c r="H697" t="s">
        <v>22</v>
      </c>
      <c r="I697">
        <v>2013</v>
      </c>
      <c r="J697" t="e">
        <f t="shared" si="10"/>
        <v>#VALUE!</v>
      </c>
      <c r="K697" t="s">
        <v>1108</v>
      </c>
      <c r="L697" t="s">
        <v>2095</v>
      </c>
    </row>
    <row r="698" spans="1:12" x14ac:dyDescent="0.3">
      <c r="A698" t="s">
        <v>2096</v>
      </c>
      <c r="B698" t="s">
        <v>145</v>
      </c>
      <c r="C698" s="1">
        <v>44266</v>
      </c>
      <c r="D698" s="1" t="str">
        <f>TEXT(Table1[[#This Row],[Date Joined]],"YYYY")</f>
        <v>2021</v>
      </c>
      <c r="E698" t="s">
        <v>44</v>
      </c>
      <c r="F698" t="s">
        <v>37</v>
      </c>
      <c r="G698" t="s">
        <v>38</v>
      </c>
      <c r="H698" t="s">
        <v>39</v>
      </c>
      <c r="I698">
        <v>2009</v>
      </c>
      <c r="J698" t="e">
        <f t="shared" si="10"/>
        <v>#VALUE!</v>
      </c>
      <c r="K698" t="s">
        <v>1557</v>
      </c>
      <c r="L698" t="s">
        <v>2097</v>
      </c>
    </row>
    <row r="699" spans="1:12" x14ac:dyDescent="0.3">
      <c r="A699" t="s">
        <v>2098</v>
      </c>
      <c r="B699" t="s">
        <v>145</v>
      </c>
      <c r="C699" s="1">
        <v>44550</v>
      </c>
      <c r="D699" s="1" t="str">
        <f>TEXT(Table1[[#This Row],[Date Joined]],"YYYY")</f>
        <v>2021</v>
      </c>
      <c r="E699" t="s">
        <v>44</v>
      </c>
      <c r="F699" t="s">
        <v>348</v>
      </c>
      <c r="G699" t="s">
        <v>284</v>
      </c>
      <c r="H699" t="s">
        <v>22</v>
      </c>
      <c r="I699">
        <v>2018</v>
      </c>
      <c r="J699" t="e">
        <f t="shared" si="10"/>
        <v>#VALUE!</v>
      </c>
      <c r="K699" t="s">
        <v>2099</v>
      </c>
      <c r="L699" t="s">
        <v>2100</v>
      </c>
    </row>
    <row r="700" spans="1:12" x14ac:dyDescent="0.3">
      <c r="A700" t="s">
        <v>2101</v>
      </c>
      <c r="B700" t="s">
        <v>145</v>
      </c>
      <c r="C700" s="1">
        <v>44587</v>
      </c>
      <c r="D700" s="1" t="str">
        <f>TEXT(Table1[[#This Row],[Date Joined]],"YYYY")</f>
        <v>2022</v>
      </c>
      <c r="E700" t="s">
        <v>65</v>
      </c>
      <c r="F700" t="s">
        <v>444</v>
      </c>
      <c r="G700" t="s">
        <v>445</v>
      </c>
      <c r="H700" t="s">
        <v>15</v>
      </c>
      <c r="I700">
        <v>2019</v>
      </c>
      <c r="J700" t="e">
        <f t="shared" si="10"/>
        <v>#VALUE!</v>
      </c>
      <c r="K700" t="s">
        <v>2102</v>
      </c>
      <c r="L700" t="s">
        <v>2103</v>
      </c>
    </row>
    <row r="701" spans="1:12" x14ac:dyDescent="0.3">
      <c r="A701" t="s">
        <v>2104</v>
      </c>
      <c r="B701" t="s">
        <v>145</v>
      </c>
      <c r="C701" s="1">
        <v>44281</v>
      </c>
      <c r="D701" s="1" t="str">
        <f>TEXT(Table1[[#This Row],[Date Joined]],"YYYY")</f>
        <v>2021</v>
      </c>
      <c r="E701" t="s">
        <v>19</v>
      </c>
      <c r="F701" t="s">
        <v>1870</v>
      </c>
      <c r="G701" t="s">
        <v>88</v>
      </c>
      <c r="H701" t="s">
        <v>15</v>
      </c>
      <c r="I701">
        <v>1984</v>
      </c>
      <c r="J701" t="e">
        <f t="shared" si="10"/>
        <v>#VALUE!</v>
      </c>
      <c r="K701" t="s">
        <v>1723</v>
      </c>
      <c r="L701" t="s">
        <v>2105</v>
      </c>
    </row>
    <row r="702" spans="1:12" x14ac:dyDescent="0.3">
      <c r="A702" t="s">
        <v>2106</v>
      </c>
      <c r="B702" t="s">
        <v>145</v>
      </c>
      <c r="C702" s="1">
        <v>44294</v>
      </c>
      <c r="D702" s="1" t="str">
        <f>TEXT(Table1[[#This Row],[Date Joined]],"YYYY")</f>
        <v>2021</v>
      </c>
      <c r="E702" t="s">
        <v>44</v>
      </c>
      <c r="F702" t="s">
        <v>33</v>
      </c>
      <c r="G702" t="s">
        <v>21</v>
      </c>
      <c r="H702" t="s">
        <v>22</v>
      </c>
      <c r="I702">
        <v>2011</v>
      </c>
      <c r="J702" t="e">
        <f t="shared" si="10"/>
        <v>#VALUE!</v>
      </c>
      <c r="K702" t="s">
        <v>2107</v>
      </c>
      <c r="L702" t="s">
        <v>2108</v>
      </c>
    </row>
    <row r="703" spans="1:12" x14ac:dyDescent="0.3">
      <c r="A703" t="s">
        <v>2109</v>
      </c>
      <c r="B703" t="s">
        <v>145</v>
      </c>
      <c r="C703" s="1">
        <v>44196</v>
      </c>
      <c r="D703" s="1" t="str">
        <f>TEXT(Table1[[#This Row],[Date Joined]],"YYYY")</f>
        <v>2020</v>
      </c>
      <c r="E703" t="s">
        <v>44</v>
      </c>
      <c r="F703" t="s">
        <v>33</v>
      </c>
      <c r="G703" t="s">
        <v>21</v>
      </c>
      <c r="H703" t="s">
        <v>22</v>
      </c>
      <c r="I703">
        <v>2007</v>
      </c>
      <c r="J703" t="e">
        <f t="shared" si="10"/>
        <v>#VALUE!</v>
      </c>
      <c r="K703" t="s">
        <v>2110</v>
      </c>
      <c r="L703" t="s">
        <v>2111</v>
      </c>
    </row>
    <row r="704" spans="1:12" x14ac:dyDescent="0.3">
      <c r="A704" t="s">
        <v>2112</v>
      </c>
      <c r="B704" t="s">
        <v>145</v>
      </c>
      <c r="C704" s="1">
        <v>41935</v>
      </c>
      <c r="D704" s="1" t="str">
        <f>TEXT(Table1[[#This Row],[Date Joined]],"YYYY")</f>
        <v>2014</v>
      </c>
      <c r="E704" t="s">
        <v>26</v>
      </c>
      <c r="F704" t="s">
        <v>13</v>
      </c>
      <c r="G704" t="s">
        <v>14</v>
      </c>
      <c r="H704" t="s">
        <v>15</v>
      </c>
      <c r="I704">
        <v>2010</v>
      </c>
      <c r="J704" t="e">
        <f t="shared" si="10"/>
        <v>#VALUE!</v>
      </c>
      <c r="K704" t="s">
        <v>2113</v>
      </c>
      <c r="L704" t="s">
        <v>2114</v>
      </c>
    </row>
    <row r="705" spans="1:12" x14ac:dyDescent="0.3">
      <c r="A705" t="s">
        <v>2115</v>
      </c>
      <c r="B705" t="s">
        <v>145</v>
      </c>
      <c r="C705" s="1">
        <v>44532</v>
      </c>
      <c r="D705" s="1" t="str">
        <f>TEXT(Table1[[#This Row],[Date Joined]],"YYYY")</f>
        <v>2021</v>
      </c>
      <c r="E705" t="s">
        <v>251</v>
      </c>
      <c r="F705" t="s">
        <v>33</v>
      </c>
      <c r="G705" t="s">
        <v>21</v>
      </c>
      <c r="H705" t="s">
        <v>22</v>
      </c>
      <c r="I705">
        <v>2018</v>
      </c>
      <c r="J705" t="e">
        <f t="shared" si="10"/>
        <v>#VALUE!</v>
      </c>
      <c r="K705" t="s">
        <v>2116</v>
      </c>
      <c r="L705" t="s">
        <v>2117</v>
      </c>
    </row>
    <row r="706" spans="1:12" x14ac:dyDescent="0.3">
      <c r="A706" t="s">
        <v>2118</v>
      </c>
      <c r="B706" t="s">
        <v>145</v>
      </c>
      <c r="C706" s="1">
        <v>44504</v>
      </c>
      <c r="D706" s="1" t="str">
        <f>TEXT(Table1[[#This Row],[Date Joined]],"YYYY")</f>
        <v>2021</v>
      </c>
      <c r="E706" t="s">
        <v>128</v>
      </c>
      <c r="F706" t="s">
        <v>604</v>
      </c>
      <c r="G706" t="s">
        <v>21</v>
      </c>
      <c r="H706" t="s">
        <v>22</v>
      </c>
      <c r="I706">
        <v>2016</v>
      </c>
      <c r="J706" t="e">
        <f t="shared" ref="J706:J769" si="11">VALUE(SUBSTITUTE(SUBSTITUTE(K706, "$", ""), "B", "")) * 1000000000</f>
        <v>#VALUE!</v>
      </c>
      <c r="K706" t="s">
        <v>2119</v>
      </c>
      <c r="L706" t="s">
        <v>2120</v>
      </c>
    </row>
    <row r="707" spans="1:12" x14ac:dyDescent="0.3">
      <c r="A707" t="s">
        <v>2121</v>
      </c>
      <c r="B707" t="s">
        <v>145</v>
      </c>
      <c r="C707" s="1">
        <v>44537</v>
      </c>
      <c r="D707" s="1" t="str">
        <f>TEXT(Table1[[#This Row],[Date Joined]],"YYYY")</f>
        <v>2021</v>
      </c>
      <c r="E707" t="s">
        <v>128</v>
      </c>
      <c r="F707" t="s">
        <v>200</v>
      </c>
      <c r="G707" t="s">
        <v>88</v>
      </c>
      <c r="H707" t="s">
        <v>15</v>
      </c>
      <c r="I707">
        <v>2018</v>
      </c>
      <c r="J707" t="e">
        <f t="shared" si="11"/>
        <v>#VALUE!</v>
      </c>
      <c r="K707" t="s">
        <v>1356</v>
      </c>
      <c r="L707" t="s">
        <v>2122</v>
      </c>
    </row>
    <row r="708" spans="1:12" x14ac:dyDescent="0.3">
      <c r="A708" t="s">
        <v>2123</v>
      </c>
      <c r="B708" t="s">
        <v>145</v>
      </c>
      <c r="C708" s="1">
        <v>44476</v>
      </c>
      <c r="D708" s="1" t="str">
        <f>TEXT(Table1[[#This Row],[Date Joined]],"YYYY")</f>
        <v>2021</v>
      </c>
      <c r="E708" t="s">
        <v>26</v>
      </c>
      <c r="F708" t="s">
        <v>1282</v>
      </c>
      <c r="G708" t="s">
        <v>88</v>
      </c>
      <c r="H708" t="s">
        <v>15</v>
      </c>
      <c r="I708">
        <v>2011</v>
      </c>
      <c r="J708" t="e">
        <f t="shared" si="11"/>
        <v>#VALUE!</v>
      </c>
      <c r="K708" t="s">
        <v>2124</v>
      </c>
      <c r="L708" t="s">
        <v>2125</v>
      </c>
    </row>
    <row r="709" spans="1:12" x14ac:dyDescent="0.3">
      <c r="A709" t="s">
        <v>2126</v>
      </c>
      <c r="B709" t="s">
        <v>145</v>
      </c>
      <c r="C709" s="1">
        <v>44602</v>
      </c>
      <c r="D709" s="1" t="str">
        <f>TEXT(Table1[[#This Row],[Date Joined]],"YYYY")</f>
        <v>2022</v>
      </c>
      <c r="E709" t="s">
        <v>251</v>
      </c>
      <c r="F709" t="s">
        <v>341</v>
      </c>
      <c r="G709" t="s">
        <v>21</v>
      </c>
      <c r="H709" t="s">
        <v>22</v>
      </c>
      <c r="I709">
        <v>2016</v>
      </c>
      <c r="J709" t="e">
        <f t="shared" si="11"/>
        <v>#VALUE!</v>
      </c>
      <c r="K709" t="s">
        <v>2039</v>
      </c>
      <c r="L709" t="s">
        <v>2127</v>
      </c>
    </row>
    <row r="710" spans="1:12" x14ac:dyDescent="0.3">
      <c r="A710" t="s">
        <v>2128</v>
      </c>
      <c r="B710" t="s">
        <v>145</v>
      </c>
      <c r="C710" s="1">
        <v>44355</v>
      </c>
      <c r="D710" s="1" t="str">
        <f>TEXT(Table1[[#This Row],[Date Joined]],"YYYY")</f>
        <v>2021</v>
      </c>
      <c r="E710" t="s">
        <v>32</v>
      </c>
      <c r="F710" t="s">
        <v>189</v>
      </c>
      <c r="G710" t="s">
        <v>190</v>
      </c>
      <c r="H710" t="s">
        <v>39</v>
      </c>
      <c r="I710">
        <v>2014</v>
      </c>
      <c r="J710" t="e">
        <f t="shared" si="11"/>
        <v>#VALUE!</v>
      </c>
      <c r="K710" t="s">
        <v>878</v>
      </c>
      <c r="L710" t="s">
        <v>2129</v>
      </c>
    </row>
    <row r="711" spans="1:12" x14ac:dyDescent="0.3">
      <c r="A711" t="s">
        <v>2130</v>
      </c>
      <c r="B711" t="s">
        <v>145</v>
      </c>
      <c r="C711" s="1">
        <v>44586</v>
      </c>
      <c r="D711" s="1" t="str">
        <f>TEXT(Table1[[#This Row],[Date Joined]],"YYYY")</f>
        <v>2022</v>
      </c>
      <c r="E711" t="s">
        <v>12</v>
      </c>
      <c r="F711" t="s">
        <v>1046</v>
      </c>
      <c r="G711" t="s">
        <v>21</v>
      </c>
      <c r="H711" t="s">
        <v>22</v>
      </c>
      <c r="I711">
        <v>2013</v>
      </c>
      <c r="J711" t="e">
        <f t="shared" si="11"/>
        <v>#VALUE!</v>
      </c>
      <c r="K711" t="s">
        <v>480</v>
      </c>
      <c r="L711" t="s">
        <v>2131</v>
      </c>
    </row>
    <row r="712" spans="1:12" x14ac:dyDescent="0.3">
      <c r="A712" t="s">
        <v>2132</v>
      </c>
      <c r="B712" t="s">
        <v>145</v>
      </c>
      <c r="C712" s="1">
        <v>44230</v>
      </c>
      <c r="D712" s="1" t="str">
        <f>TEXT(Table1[[#This Row],[Date Joined]],"YYYY")</f>
        <v>2021</v>
      </c>
      <c r="E712" t="s">
        <v>32</v>
      </c>
      <c r="F712" t="s">
        <v>132</v>
      </c>
      <c r="G712" t="s">
        <v>21</v>
      </c>
      <c r="H712" t="s">
        <v>22</v>
      </c>
      <c r="I712">
        <v>2015</v>
      </c>
      <c r="J712" t="e">
        <f t="shared" si="11"/>
        <v>#VALUE!</v>
      </c>
      <c r="K712" t="s">
        <v>519</v>
      </c>
      <c r="L712" t="s">
        <v>2133</v>
      </c>
    </row>
    <row r="713" spans="1:12" x14ac:dyDescent="0.3">
      <c r="A713" t="s">
        <v>2134</v>
      </c>
      <c r="B713" t="s">
        <v>145</v>
      </c>
      <c r="C713" s="1">
        <v>42871</v>
      </c>
      <c r="D713" s="1" t="str">
        <f>TEXT(Table1[[#This Row],[Date Joined]],"YYYY")</f>
        <v>2017</v>
      </c>
      <c r="E713" t="s">
        <v>32</v>
      </c>
      <c r="F713" t="s">
        <v>132</v>
      </c>
      <c r="G713" t="s">
        <v>21</v>
      </c>
      <c r="H713" t="s">
        <v>22</v>
      </c>
      <c r="I713">
        <v>2014</v>
      </c>
      <c r="J713" t="e">
        <f t="shared" si="11"/>
        <v>#VALUE!</v>
      </c>
      <c r="K713" t="s">
        <v>2051</v>
      </c>
      <c r="L713" t="s">
        <v>2135</v>
      </c>
    </row>
    <row r="714" spans="1:12" x14ac:dyDescent="0.3">
      <c r="A714" t="s">
        <v>2136</v>
      </c>
      <c r="B714" t="s">
        <v>145</v>
      </c>
      <c r="C714" s="1">
        <v>44606</v>
      </c>
      <c r="D714" s="1" t="str">
        <f>TEXT(Table1[[#This Row],[Date Joined]],"YYYY")</f>
        <v>2022</v>
      </c>
      <c r="E714" t="s">
        <v>264</v>
      </c>
      <c r="F714" t="s">
        <v>51</v>
      </c>
      <c r="G714" t="s">
        <v>52</v>
      </c>
      <c r="H714" t="s">
        <v>39</v>
      </c>
      <c r="I714">
        <v>2017</v>
      </c>
      <c r="J714" t="e">
        <f t="shared" si="11"/>
        <v>#VALUE!</v>
      </c>
      <c r="K714" t="s">
        <v>1790</v>
      </c>
      <c r="L714" t="s">
        <v>2137</v>
      </c>
    </row>
    <row r="715" spans="1:12" x14ac:dyDescent="0.3">
      <c r="A715" t="s">
        <v>2138</v>
      </c>
      <c r="B715" t="s">
        <v>145</v>
      </c>
      <c r="C715" s="1">
        <v>44490</v>
      </c>
      <c r="D715" s="1" t="str">
        <f>TEXT(Table1[[#This Row],[Date Joined]],"YYYY")</f>
        <v>2021</v>
      </c>
      <c r="E715" t="s">
        <v>44</v>
      </c>
      <c r="F715" t="s">
        <v>363</v>
      </c>
      <c r="G715" t="s">
        <v>21</v>
      </c>
      <c r="H715" t="s">
        <v>22</v>
      </c>
      <c r="I715">
        <v>2014</v>
      </c>
      <c r="J715" t="e">
        <f t="shared" si="11"/>
        <v>#VALUE!</v>
      </c>
      <c r="K715" t="s">
        <v>2139</v>
      </c>
      <c r="L715" t="s">
        <v>2140</v>
      </c>
    </row>
    <row r="716" spans="1:12" x14ac:dyDescent="0.3">
      <c r="A716" t="s">
        <v>2141</v>
      </c>
      <c r="B716" t="s">
        <v>145</v>
      </c>
      <c r="C716" s="1">
        <v>43025</v>
      </c>
      <c r="D716" s="1" t="str">
        <f>TEXT(Table1[[#This Row],[Date Joined]],"YYYY")</f>
        <v>2017</v>
      </c>
      <c r="E716" t="s">
        <v>264</v>
      </c>
      <c r="F716" t="s">
        <v>13</v>
      </c>
      <c r="G716" t="s">
        <v>14</v>
      </c>
      <c r="H716" t="s">
        <v>15</v>
      </c>
      <c r="I716">
        <v>2021</v>
      </c>
      <c r="J716" t="e">
        <f t="shared" si="11"/>
        <v>#VALUE!</v>
      </c>
      <c r="K716" t="s">
        <v>1407</v>
      </c>
      <c r="L716" t="s">
        <v>2142</v>
      </c>
    </row>
    <row r="717" spans="1:12" x14ac:dyDescent="0.3">
      <c r="A717" t="s">
        <v>2143</v>
      </c>
      <c r="B717" t="s">
        <v>145</v>
      </c>
      <c r="C717" s="1">
        <v>44273</v>
      </c>
      <c r="D717" s="1" t="str">
        <f>TEXT(Table1[[#This Row],[Date Joined]],"YYYY")</f>
        <v>2021</v>
      </c>
      <c r="E717" t="s">
        <v>44</v>
      </c>
      <c r="F717" t="s">
        <v>132</v>
      </c>
      <c r="G717" t="s">
        <v>21</v>
      </c>
      <c r="H717" t="s">
        <v>22</v>
      </c>
      <c r="I717">
        <v>2011</v>
      </c>
      <c r="J717" t="e">
        <f t="shared" si="11"/>
        <v>#VALUE!</v>
      </c>
      <c r="K717" t="s">
        <v>2144</v>
      </c>
      <c r="L717" t="s">
        <v>2145</v>
      </c>
    </row>
    <row r="718" spans="1:12" x14ac:dyDescent="0.3">
      <c r="A718" t="s">
        <v>2146</v>
      </c>
      <c r="B718" t="s">
        <v>145</v>
      </c>
      <c r="C718" s="1">
        <v>44606</v>
      </c>
      <c r="D718" s="1" t="str">
        <f>TEXT(Table1[[#This Row],[Date Joined]],"YYYY")</f>
        <v>2022</v>
      </c>
      <c r="E718" t="s">
        <v>32</v>
      </c>
      <c r="F718" t="s">
        <v>525</v>
      </c>
      <c r="G718" t="s">
        <v>526</v>
      </c>
      <c r="H718" t="s">
        <v>516</v>
      </c>
      <c r="I718">
        <v>2016</v>
      </c>
      <c r="J718" t="e">
        <f t="shared" si="11"/>
        <v>#VALUE!</v>
      </c>
      <c r="K718" t="s">
        <v>750</v>
      </c>
      <c r="L718" t="s">
        <v>2147</v>
      </c>
    </row>
    <row r="719" spans="1:12" x14ac:dyDescent="0.3">
      <c r="A719" t="s">
        <v>2148</v>
      </c>
      <c r="B719" t="s">
        <v>145</v>
      </c>
      <c r="C719" s="1">
        <v>39265</v>
      </c>
      <c r="D719" s="1" t="str">
        <f>TEXT(Table1[[#This Row],[Date Joined]],"YYYY")</f>
        <v>2007</v>
      </c>
      <c r="E719" t="s">
        <v>26</v>
      </c>
      <c r="F719" t="s">
        <v>2149</v>
      </c>
      <c r="G719" t="s">
        <v>391</v>
      </c>
      <c r="H719" t="s">
        <v>39</v>
      </c>
      <c r="I719">
        <v>2001</v>
      </c>
      <c r="J719" t="e">
        <f t="shared" si="11"/>
        <v>#VALUE!</v>
      </c>
      <c r="K719" t="s">
        <v>721</v>
      </c>
      <c r="L719" t="s">
        <v>2150</v>
      </c>
    </row>
    <row r="720" spans="1:12" x14ac:dyDescent="0.3">
      <c r="A720" t="s">
        <v>2151</v>
      </c>
      <c r="B720" t="s">
        <v>145</v>
      </c>
      <c r="C720" s="1">
        <v>44469</v>
      </c>
      <c r="D720" s="1" t="str">
        <f>TEXT(Table1[[#This Row],[Date Joined]],"YYYY")</f>
        <v>2021</v>
      </c>
      <c r="E720" t="s">
        <v>32</v>
      </c>
      <c r="F720" t="s">
        <v>132</v>
      </c>
      <c r="G720" t="s">
        <v>21</v>
      </c>
      <c r="H720" t="s">
        <v>22</v>
      </c>
      <c r="I720">
        <v>2015</v>
      </c>
      <c r="J720" t="e">
        <f t="shared" si="11"/>
        <v>#VALUE!</v>
      </c>
      <c r="K720" t="s">
        <v>2152</v>
      </c>
      <c r="L720" t="s">
        <v>2153</v>
      </c>
    </row>
    <row r="721" spans="1:12" x14ac:dyDescent="0.3">
      <c r="A721" t="s">
        <v>2154</v>
      </c>
      <c r="B721" t="s">
        <v>145</v>
      </c>
      <c r="C721" s="1">
        <v>44606</v>
      </c>
      <c r="D721" s="1" t="str">
        <f>TEXT(Table1[[#This Row],[Date Joined]],"YYYY")</f>
        <v>2022</v>
      </c>
      <c r="E721" t="s">
        <v>19</v>
      </c>
      <c r="F721" t="s">
        <v>20</v>
      </c>
      <c r="G721" t="s">
        <v>21</v>
      </c>
      <c r="H721" t="s">
        <v>22</v>
      </c>
      <c r="I721">
        <v>2018</v>
      </c>
      <c r="J721" t="e">
        <f t="shared" si="11"/>
        <v>#VALUE!</v>
      </c>
      <c r="K721" t="s">
        <v>1584</v>
      </c>
      <c r="L721" t="s">
        <v>2155</v>
      </c>
    </row>
    <row r="722" spans="1:12" x14ac:dyDescent="0.3">
      <c r="A722" t="s">
        <v>2156</v>
      </c>
      <c r="B722" t="s">
        <v>145</v>
      </c>
      <c r="C722" s="1">
        <v>43319</v>
      </c>
      <c r="D722" s="1" t="str">
        <f>TEXT(Table1[[#This Row],[Date Joined]],"YYYY")</f>
        <v>2018</v>
      </c>
      <c r="E722" t="s">
        <v>199</v>
      </c>
      <c r="F722" t="s">
        <v>2157</v>
      </c>
      <c r="G722" t="s">
        <v>223</v>
      </c>
      <c r="H722" t="s">
        <v>15</v>
      </c>
      <c r="I722">
        <v>2014</v>
      </c>
      <c r="J722" t="e">
        <f t="shared" si="11"/>
        <v>#VALUE!</v>
      </c>
      <c r="K722" t="s">
        <v>920</v>
      </c>
      <c r="L722" t="s">
        <v>2158</v>
      </c>
    </row>
    <row r="723" spans="1:12" x14ac:dyDescent="0.3">
      <c r="A723" t="s">
        <v>2159</v>
      </c>
      <c r="B723" t="s">
        <v>145</v>
      </c>
      <c r="C723" s="1">
        <v>44362</v>
      </c>
      <c r="D723" s="1" t="str">
        <f>TEXT(Table1[[#This Row],[Date Joined]],"YYYY")</f>
        <v>2021</v>
      </c>
      <c r="E723" t="s">
        <v>128</v>
      </c>
      <c r="F723" t="s">
        <v>461</v>
      </c>
      <c r="G723" t="s">
        <v>14</v>
      </c>
      <c r="H723" t="s">
        <v>15</v>
      </c>
      <c r="I723">
        <v>2015</v>
      </c>
      <c r="J723" t="e">
        <f t="shared" si="11"/>
        <v>#VALUE!</v>
      </c>
      <c r="K723" t="s">
        <v>910</v>
      </c>
      <c r="L723" t="s">
        <v>2160</v>
      </c>
    </row>
    <row r="724" spans="1:12" x14ac:dyDescent="0.3">
      <c r="A724" t="s">
        <v>2161</v>
      </c>
      <c r="B724" t="s">
        <v>145</v>
      </c>
      <c r="C724" s="1">
        <v>44301</v>
      </c>
      <c r="D724" s="1" t="str">
        <f>TEXT(Table1[[#This Row],[Date Joined]],"YYYY")</f>
        <v>2021</v>
      </c>
      <c r="E724" t="s">
        <v>32</v>
      </c>
      <c r="F724" t="s">
        <v>288</v>
      </c>
      <c r="G724" t="s">
        <v>21</v>
      </c>
      <c r="H724" t="s">
        <v>22</v>
      </c>
      <c r="I724">
        <v>2011</v>
      </c>
      <c r="J724" t="e">
        <f t="shared" si="11"/>
        <v>#VALUE!</v>
      </c>
      <c r="K724" t="s">
        <v>1173</v>
      </c>
      <c r="L724" t="s">
        <v>2162</v>
      </c>
    </row>
    <row r="725" spans="1:12" x14ac:dyDescent="0.3">
      <c r="A725" t="s">
        <v>2163</v>
      </c>
      <c r="B725" t="s">
        <v>145</v>
      </c>
      <c r="C725" s="1">
        <v>44529</v>
      </c>
      <c r="D725" s="1" t="str">
        <f>TEXT(Table1[[#This Row],[Date Joined]],"YYYY")</f>
        <v>2021</v>
      </c>
      <c r="E725" t="s">
        <v>26</v>
      </c>
      <c r="F725" t="s">
        <v>51</v>
      </c>
      <c r="G725" t="s">
        <v>52</v>
      </c>
      <c r="H725" t="s">
        <v>39</v>
      </c>
      <c r="I725">
        <v>2017</v>
      </c>
      <c r="J725" t="e">
        <f t="shared" si="11"/>
        <v>#VALUE!</v>
      </c>
      <c r="K725" t="s">
        <v>2164</v>
      </c>
      <c r="L725" t="s">
        <v>2165</v>
      </c>
    </row>
    <row r="726" spans="1:12" x14ac:dyDescent="0.3">
      <c r="A726" t="s">
        <v>2166</v>
      </c>
      <c r="B726" t="s">
        <v>145</v>
      </c>
      <c r="C726" s="1">
        <v>44585</v>
      </c>
      <c r="D726" s="1" t="str">
        <f>TEXT(Table1[[#This Row],[Date Joined]],"YYYY")</f>
        <v>2022</v>
      </c>
      <c r="E726" t="s">
        <v>26</v>
      </c>
      <c r="F726" t="s">
        <v>238</v>
      </c>
      <c r="G726" t="s">
        <v>239</v>
      </c>
      <c r="H726" t="s">
        <v>15</v>
      </c>
      <c r="I726">
        <v>2008</v>
      </c>
      <c r="J726" t="e">
        <f t="shared" si="11"/>
        <v>#VALUE!</v>
      </c>
      <c r="K726" t="s">
        <v>2167</v>
      </c>
      <c r="L726" t="s">
        <v>2168</v>
      </c>
    </row>
    <row r="727" spans="1:12" x14ac:dyDescent="0.3">
      <c r="A727" t="s">
        <v>2169</v>
      </c>
      <c r="B727" t="s">
        <v>145</v>
      </c>
      <c r="C727" s="1">
        <v>44586</v>
      </c>
      <c r="D727" s="1" t="str">
        <f>TEXT(Table1[[#This Row],[Date Joined]],"YYYY")</f>
        <v>2022</v>
      </c>
      <c r="E727" t="s">
        <v>128</v>
      </c>
      <c r="F727" t="s">
        <v>132</v>
      </c>
      <c r="G727" t="s">
        <v>21</v>
      </c>
      <c r="H727" t="s">
        <v>22</v>
      </c>
      <c r="I727">
        <v>2010</v>
      </c>
      <c r="J727" t="e">
        <f t="shared" si="11"/>
        <v>#VALUE!</v>
      </c>
      <c r="K727" t="s">
        <v>1703</v>
      </c>
      <c r="L727" t="s">
        <v>2170</v>
      </c>
    </row>
    <row r="728" spans="1:12" x14ac:dyDescent="0.3">
      <c r="A728" t="s">
        <v>2171</v>
      </c>
      <c r="B728" t="s">
        <v>145</v>
      </c>
      <c r="C728" s="1">
        <v>43395</v>
      </c>
      <c r="D728" s="1" t="str">
        <f>TEXT(Table1[[#This Row],[Date Joined]],"YYYY")</f>
        <v>2018</v>
      </c>
      <c r="E728" t="s">
        <v>19</v>
      </c>
      <c r="F728" t="s">
        <v>238</v>
      </c>
      <c r="G728" t="s">
        <v>239</v>
      </c>
      <c r="H728" t="s">
        <v>15</v>
      </c>
      <c r="I728">
        <v>2003</v>
      </c>
      <c r="J728" t="e">
        <f t="shared" si="11"/>
        <v>#VALUE!</v>
      </c>
      <c r="K728" t="s">
        <v>2172</v>
      </c>
      <c r="L728" t="s">
        <v>2173</v>
      </c>
    </row>
    <row r="729" spans="1:12" x14ac:dyDescent="0.3">
      <c r="A729" t="s">
        <v>2174</v>
      </c>
      <c r="B729" t="s">
        <v>145</v>
      </c>
      <c r="C729" s="1">
        <v>43714</v>
      </c>
      <c r="D729" s="1" t="str">
        <f>TEXT(Table1[[#This Row],[Date Joined]],"YYYY")</f>
        <v>2019</v>
      </c>
      <c r="E729" t="s">
        <v>26</v>
      </c>
      <c r="F729" t="s">
        <v>33</v>
      </c>
      <c r="G729" t="s">
        <v>21</v>
      </c>
      <c r="H729" t="s">
        <v>22</v>
      </c>
      <c r="I729">
        <v>2016</v>
      </c>
      <c r="J729" t="e">
        <f t="shared" si="11"/>
        <v>#VALUE!</v>
      </c>
      <c r="K729" t="s">
        <v>1036</v>
      </c>
      <c r="L729" t="s">
        <v>2175</v>
      </c>
    </row>
    <row r="730" spans="1:12" x14ac:dyDescent="0.3">
      <c r="A730" t="s">
        <v>2176</v>
      </c>
      <c r="B730" t="s">
        <v>145</v>
      </c>
      <c r="C730" s="1">
        <v>43580</v>
      </c>
      <c r="D730" s="1" t="str">
        <f>TEXT(Table1[[#This Row],[Date Joined]],"YYYY")</f>
        <v>2019</v>
      </c>
      <c r="E730" t="s">
        <v>251</v>
      </c>
      <c r="F730" t="s">
        <v>369</v>
      </c>
      <c r="G730" t="s">
        <v>14</v>
      </c>
      <c r="H730" t="s">
        <v>15</v>
      </c>
      <c r="I730">
        <v>2013</v>
      </c>
      <c r="J730" t="e">
        <f t="shared" si="11"/>
        <v>#VALUE!</v>
      </c>
      <c r="K730" t="s">
        <v>2177</v>
      </c>
      <c r="L730" t="s">
        <v>2178</v>
      </c>
    </row>
    <row r="731" spans="1:12" x14ac:dyDescent="0.3">
      <c r="A731" t="s">
        <v>2179</v>
      </c>
      <c r="B731" t="s">
        <v>145</v>
      </c>
      <c r="C731" s="1">
        <v>43300</v>
      </c>
      <c r="D731" s="1" t="str">
        <f>TEXT(Table1[[#This Row],[Date Joined]],"YYYY")</f>
        <v>2018</v>
      </c>
      <c r="E731" t="s">
        <v>12</v>
      </c>
      <c r="F731" t="s">
        <v>13</v>
      </c>
      <c r="G731" t="s">
        <v>14</v>
      </c>
      <c r="H731" t="s">
        <v>15</v>
      </c>
      <c r="I731">
        <v>2012</v>
      </c>
      <c r="J731" t="e">
        <f t="shared" si="11"/>
        <v>#VALUE!</v>
      </c>
      <c r="K731" t="s">
        <v>2180</v>
      </c>
      <c r="L731" t="s">
        <v>2181</v>
      </c>
    </row>
    <row r="732" spans="1:12" x14ac:dyDescent="0.3">
      <c r="A732" t="s">
        <v>2182</v>
      </c>
      <c r="B732" t="s">
        <v>145</v>
      </c>
      <c r="C732" s="1">
        <v>44468</v>
      </c>
      <c r="D732" s="1" t="str">
        <f>TEXT(Table1[[#This Row],[Date Joined]],"YYYY")</f>
        <v>2021</v>
      </c>
      <c r="E732" t="s">
        <v>32</v>
      </c>
      <c r="F732" t="s">
        <v>132</v>
      </c>
      <c r="G732" t="s">
        <v>21</v>
      </c>
      <c r="H732" t="s">
        <v>22</v>
      </c>
      <c r="I732">
        <v>2010</v>
      </c>
      <c r="J732" t="e">
        <f t="shared" si="11"/>
        <v>#VALUE!</v>
      </c>
      <c r="K732" t="s">
        <v>792</v>
      </c>
      <c r="L732" t="s">
        <v>2183</v>
      </c>
    </row>
    <row r="733" spans="1:12" x14ac:dyDescent="0.3">
      <c r="A733" t="s">
        <v>2184</v>
      </c>
      <c r="B733" t="s">
        <v>145</v>
      </c>
      <c r="C733" s="1">
        <v>44313</v>
      </c>
      <c r="D733" s="1" t="str">
        <f>TEXT(Table1[[#This Row],[Date Joined]],"YYYY")</f>
        <v>2021</v>
      </c>
      <c r="E733" t="s">
        <v>19</v>
      </c>
      <c r="F733" t="s">
        <v>2185</v>
      </c>
      <c r="G733" t="s">
        <v>21</v>
      </c>
      <c r="H733" t="s">
        <v>22</v>
      </c>
      <c r="I733">
        <v>2010</v>
      </c>
      <c r="J733" t="e">
        <f t="shared" si="11"/>
        <v>#VALUE!</v>
      </c>
      <c r="K733" t="s">
        <v>2186</v>
      </c>
      <c r="L733" t="s">
        <v>2187</v>
      </c>
    </row>
    <row r="734" spans="1:12" x14ac:dyDescent="0.3">
      <c r="A734" t="s">
        <v>2188</v>
      </c>
      <c r="B734" t="s">
        <v>145</v>
      </c>
      <c r="C734" s="1">
        <v>44588</v>
      </c>
      <c r="D734" s="1" t="str">
        <f>TEXT(Table1[[#This Row],[Date Joined]],"YYYY")</f>
        <v>2022</v>
      </c>
      <c r="E734" t="s">
        <v>32</v>
      </c>
      <c r="F734" t="s">
        <v>33</v>
      </c>
      <c r="G734" t="s">
        <v>21</v>
      </c>
      <c r="H734" t="s">
        <v>22</v>
      </c>
      <c r="I734">
        <v>2017</v>
      </c>
      <c r="J734" t="e">
        <f t="shared" si="11"/>
        <v>#VALUE!</v>
      </c>
      <c r="K734" t="s">
        <v>2189</v>
      </c>
      <c r="L734" t="s">
        <v>2190</v>
      </c>
    </row>
    <row r="735" spans="1:12" x14ac:dyDescent="0.3">
      <c r="A735" t="s">
        <v>2191</v>
      </c>
      <c r="B735" t="s">
        <v>145</v>
      </c>
      <c r="C735" s="1">
        <v>44424</v>
      </c>
      <c r="D735" s="1" t="str">
        <f>TEXT(Table1[[#This Row],[Date Joined]],"YYYY")</f>
        <v>2021</v>
      </c>
      <c r="E735" t="s">
        <v>44</v>
      </c>
      <c r="F735" t="s">
        <v>132</v>
      </c>
      <c r="G735" t="s">
        <v>21</v>
      </c>
      <c r="H735" t="s">
        <v>22</v>
      </c>
      <c r="I735">
        <v>2013</v>
      </c>
      <c r="J735" t="e">
        <f t="shared" si="11"/>
        <v>#VALUE!</v>
      </c>
      <c r="K735" t="s">
        <v>721</v>
      </c>
      <c r="L735" t="s">
        <v>2192</v>
      </c>
    </row>
    <row r="736" spans="1:12" x14ac:dyDescent="0.3">
      <c r="A736" t="s">
        <v>2193</v>
      </c>
      <c r="B736" t="s">
        <v>145</v>
      </c>
      <c r="C736" s="1">
        <v>44588</v>
      </c>
      <c r="D736" s="1" t="str">
        <f>TEXT(Table1[[#This Row],[Date Joined]],"YYYY")</f>
        <v>2022</v>
      </c>
      <c r="E736" t="s">
        <v>44</v>
      </c>
      <c r="F736" t="s">
        <v>2194</v>
      </c>
      <c r="G736" t="s">
        <v>21</v>
      </c>
      <c r="H736" t="s">
        <v>22</v>
      </c>
      <c r="I736">
        <v>2012</v>
      </c>
      <c r="J736" t="e">
        <f t="shared" si="11"/>
        <v>#VALUE!</v>
      </c>
      <c r="K736" t="s">
        <v>2195</v>
      </c>
      <c r="L736" t="s">
        <v>2196</v>
      </c>
    </row>
    <row r="737" spans="1:12" x14ac:dyDescent="0.3">
      <c r="A737" t="s">
        <v>2197</v>
      </c>
      <c r="B737" t="s">
        <v>145</v>
      </c>
      <c r="C737" s="1">
        <v>44489</v>
      </c>
      <c r="D737" s="1" t="str">
        <f>TEXT(Table1[[#This Row],[Date Joined]],"YYYY")</f>
        <v>2021</v>
      </c>
      <c r="E737" t="s">
        <v>56</v>
      </c>
      <c r="F737" t="s">
        <v>2198</v>
      </c>
      <c r="G737" t="s">
        <v>21</v>
      </c>
      <c r="H737" t="s">
        <v>22</v>
      </c>
      <c r="I737">
        <v>2015</v>
      </c>
      <c r="J737" t="e">
        <f t="shared" si="11"/>
        <v>#VALUE!</v>
      </c>
      <c r="K737" t="s">
        <v>1009</v>
      </c>
      <c r="L737" t="s">
        <v>2199</v>
      </c>
    </row>
    <row r="738" spans="1:12" x14ac:dyDescent="0.3">
      <c r="A738" t="s">
        <v>2200</v>
      </c>
      <c r="B738" t="s">
        <v>145</v>
      </c>
      <c r="C738" s="1">
        <v>43896</v>
      </c>
      <c r="D738" s="1" t="str">
        <f>TEXT(Table1[[#This Row],[Date Joined]],"YYYY")</f>
        <v>2020</v>
      </c>
      <c r="E738" t="s">
        <v>128</v>
      </c>
      <c r="F738" t="s">
        <v>2201</v>
      </c>
      <c r="G738" t="s">
        <v>445</v>
      </c>
      <c r="H738" t="s">
        <v>15</v>
      </c>
      <c r="I738">
        <v>1999</v>
      </c>
      <c r="J738" t="e">
        <f t="shared" si="11"/>
        <v>#VALUE!</v>
      </c>
      <c r="K738" t="s">
        <v>540</v>
      </c>
      <c r="L738" t="s">
        <v>2202</v>
      </c>
    </row>
    <row r="739" spans="1:12" x14ac:dyDescent="0.3">
      <c r="A739" t="s">
        <v>2203</v>
      </c>
      <c r="B739" t="s">
        <v>145</v>
      </c>
      <c r="C739" s="1">
        <v>44643</v>
      </c>
      <c r="D739" s="1" t="str">
        <f>TEXT(Table1[[#This Row],[Date Joined]],"YYYY")</f>
        <v>2022</v>
      </c>
      <c r="E739" t="s">
        <v>44</v>
      </c>
      <c r="F739" t="s">
        <v>954</v>
      </c>
      <c r="G739" t="s">
        <v>21</v>
      </c>
      <c r="H739" t="s">
        <v>22</v>
      </c>
      <c r="I739">
        <v>2020</v>
      </c>
      <c r="J739" t="e">
        <f t="shared" si="11"/>
        <v>#VALUE!</v>
      </c>
      <c r="K739" t="s">
        <v>2204</v>
      </c>
      <c r="L739" t="s">
        <v>2205</v>
      </c>
    </row>
    <row r="740" spans="1:12" x14ac:dyDescent="0.3">
      <c r="A740" t="s">
        <v>2206</v>
      </c>
      <c r="B740" t="s">
        <v>145</v>
      </c>
      <c r="C740" s="1">
        <v>44572</v>
      </c>
      <c r="D740" s="1" t="str">
        <f>TEXT(Table1[[#This Row],[Date Joined]],"YYYY")</f>
        <v>2022</v>
      </c>
      <c r="E740" t="s">
        <v>32</v>
      </c>
      <c r="F740" t="s">
        <v>2207</v>
      </c>
      <c r="G740" t="s">
        <v>21</v>
      </c>
      <c r="H740" t="s">
        <v>22</v>
      </c>
      <c r="I740">
        <v>2018</v>
      </c>
      <c r="J740" t="e">
        <f t="shared" si="11"/>
        <v>#VALUE!</v>
      </c>
      <c r="K740" t="s">
        <v>592</v>
      </c>
      <c r="L740" t="s">
        <v>2208</v>
      </c>
    </row>
    <row r="741" spans="1:12" x14ac:dyDescent="0.3">
      <c r="A741" t="s">
        <v>2209</v>
      </c>
      <c r="B741" t="s">
        <v>145</v>
      </c>
      <c r="C741" s="1">
        <v>44468</v>
      </c>
      <c r="D741" s="1" t="str">
        <f>TEXT(Table1[[#This Row],[Date Joined]],"YYYY")</f>
        <v>2021</v>
      </c>
      <c r="E741" t="s">
        <v>32</v>
      </c>
      <c r="F741" t="s">
        <v>1567</v>
      </c>
      <c r="G741" t="s">
        <v>255</v>
      </c>
      <c r="H741" t="s">
        <v>22</v>
      </c>
      <c r="I741">
        <v>2013</v>
      </c>
      <c r="J741" t="e">
        <f t="shared" si="11"/>
        <v>#VALUE!</v>
      </c>
      <c r="K741" t="s">
        <v>1568</v>
      </c>
      <c r="L741" t="s">
        <v>2210</v>
      </c>
    </row>
    <row r="742" spans="1:12" x14ac:dyDescent="0.3">
      <c r="A742" t="s">
        <v>2211</v>
      </c>
      <c r="B742" t="s">
        <v>145</v>
      </c>
      <c r="C742" s="1">
        <v>44636</v>
      </c>
      <c r="D742" s="1" t="str">
        <f>TEXT(Table1[[#This Row],[Date Joined]],"YYYY")</f>
        <v>2022</v>
      </c>
      <c r="E742" t="s">
        <v>44</v>
      </c>
      <c r="F742" t="s">
        <v>375</v>
      </c>
      <c r="G742" t="s">
        <v>46</v>
      </c>
      <c r="H742" t="s">
        <v>47</v>
      </c>
      <c r="I742">
        <v>2016</v>
      </c>
      <c r="J742" t="e">
        <f t="shared" si="11"/>
        <v>#VALUE!</v>
      </c>
      <c r="K742" t="s">
        <v>2212</v>
      </c>
      <c r="L742" t="s">
        <v>2213</v>
      </c>
    </row>
    <row r="743" spans="1:12" x14ac:dyDescent="0.3">
      <c r="A743" t="s">
        <v>2214</v>
      </c>
      <c r="B743" t="s">
        <v>145</v>
      </c>
      <c r="C743" s="1">
        <v>44593</v>
      </c>
      <c r="D743" s="1" t="str">
        <f>TEXT(Table1[[#This Row],[Date Joined]],"YYYY")</f>
        <v>2022</v>
      </c>
      <c r="E743" t="s">
        <v>56</v>
      </c>
      <c r="F743" t="s">
        <v>132</v>
      </c>
      <c r="G743" t="s">
        <v>21</v>
      </c>
      <c r="H743" t="s">
        <v>22</v>
      </c>
      <c r="I743">
        <v>2014</v>
      </c>
      <c r="J743" t="e">
        <f t="shared" si="11"/>
        <v>#VALUE!</v>
      </c>
      <c r="K743" t="s">
        <v>2215</v>
      </c>
      <c r="L743" t="s">
        <v>2216</v>
      </c>
    </row>
    <row r="744" spans="1:12" x14ac:dyDescent="0.3">
      <c r="A744" t="s">
        <v>2217</v>
      </c>
      <c r="B744" t="s">
        <v>145</v>
      </c>
      <c r="C744" s="1">
        <v>44575</v>
      </c>
      <c r="D744" s="1" t="str">
        <f>TEXT(Table1[[#This Row],[Date Joined]],"YYYY")</f>
        <v>2022</v>
      </c>
      <c r="E744" t="s">
        <v>32</v>
      </c>
      <c r="F744" t="s">
        <v>132</v>
      </c>
      <c r="G744" t="s">
        <v>21</v>
      </c>
      <c r="H744" t="s">
        <v>22</v>
      </c>
      <c r="I744">
        <v>2014</v>
      </c>
      <c r="J744" t="e">
        <f t="shared" si="11"/>
        <v>#VALUE!</v>
      </c>
      <c r="K744" t="s">
        <v>2218</v>
      </c>
      <c r="L744" t="s">
        <v>2219</v>
      </c>
    </row>
    <row r="745" spans="1:12" x14ac:dyDescent="0.3">
      <c r="A745" t="s">
        <v>2220</v>
      </c>
      <c r="B745" t="s">
        <v>145</v>
      </c>
      <c r="C745" s="1">
        <v>44189</v>
      </c>
      <c r="D745" s="1" t="str">
        <f>TEXT(Table1[[#This Row],[Date Joined]],"YYYY")</f>
        <v>2020</v>
      </c>
      <c r="E745" t="s">
        <v>19</v>
      </c>
      <c r="F745" t="s">
        <v>97</v>
      </c>
      <c r="G745" t="s">
        <v>14</v>
      </c>
      <c r="H745" t="s">
        <v>15</v>
      </c>
      <c r="I745">
        <v>2015</v>
      </c>
      <c r="J745" t="e">
        <f t="shared" si="11"/>
        <v>#VALUE!</v>
      </c>
      <c r="K745" t="s">
        <v>2221</v>
      </c>
      <c r="L745" t="s">
        <v>2222</v>
      </c>
    </row>
    <row r="746" spans="1:12" x14ac:dyDescent="0.3">
      <c r="A746" t="s">
        <v>2223</v>
      </c>
      <c r="B746" t="s">
        <v>145</v>
      </c>
      <c r="C746" s="1">
        <v>43788</v>
      </c>
      <c r="D746" s="1" t="str">
        <f>TEXT(Table1[[#This Row],[Date Joined]],"YYYY")</f>
        <v>2019</v>
      </c>
      <c r="E746" t="s">
        <v>19</v>
      </c>
      <c r="F746" t="s">
        <v>132</v>
      </c>
      <c r="G746" t="s">
        <v>21</v>
      </c>
      <c r="H746" t="s">
        <v>22</v>
      </c>
      <c r="I746">
        <v>2015</v>
      </c>
      <c r="J746" t="e">
        <f t="shared" si="11"/>
        <v>#VALUE!</v>
      </c>
      <c r="K746" t="s">
        <v>2224</v>
      </c>
      <c r="L746" t="s">
        <v>1707</v>
      </c>
    </row>
    <row r="747" spans="1:12" x14ac:dyDescent="0.3">
      <c r="A747" t="s">
        <v>2225</v>
      </c>
      <c r="B747" t="s">
        <v>145</v>
      </c>
      <c r="C747" s="1">
        <v>44573</v>
      </c>
      <c r="D747" s="1" t="str">
        <f>TEXT(Table1[[#This Row],[Date Joined]],"YYYY")</f>
        <v>2022</v>
      </c>
      <c r="E747" t="s">
        <v>199</v>
      </c>
      <c r="F747" t="s">
        <v>2226</v>
      </c>
      <c r="G747" t="s">
        <v>1466</v>
      </c>
      <c r="H747" t="s">
        <v>39</v>
      </c>
      <c r="I747">
        <v>2015</v>
      </c>
      <c r="J747" t="e">
        <f t="shared" si="11"/>
        <v>#VALUE!</v>
      </c>
      <c r="K747" t="s">
        <v>844</v>
      </c>
      <c r="L747" t="s">
        <v>2227</v>
      </c>
    </row>
    <row r="748" spans="1:12" x14ac:dyDescent="0.3">
      <c r="A748" t="s">
        <v>2228</v>
      </c>
      <c r="B748" t="s">
        <v>145</v>
      </c>
      <c r="C748" s="1">
        <v>44497</v>
      </c>
      <c r="D748" s="1" t="str">
        <f>TEXT(Table1[[#This Row],[Date Joined]],"YYYY")</f>
        <v>2021</v>
      </c>
      <c r="E748" t="s">
        <v>65</v>
      </c>
      <c r="F748" t="s">
        <v>650</v>
      </c>
      <c r="G748" t="s">
        <v>21</v>
      </c>
      <c r="H748" t="s">
        <v>22</v>
      </c>
      <c r="I748">
        <v>2016</v>
      </c>
      <c r="J748" t="e">
        <f t="shared" si="11"/>
        <v>#VALUE!</v>
      </c>
      <c r="K748" t="s">
        <v>2229</v>
      </c>
      <c r="L748" t="s">
        <v>2230</v>
      </c>
    </row>
    <row r="749" spans="1:12" x14ac:dyDescent="0.3">
      <c r="A749" t="s">
        <v>2231</v>
      </c>
      <c r="B749" t="s">
        <v>145</v>
      </c>
      <c r="C749" s="1">
        <v>43186</v>
      </c>
      <c r="D749" s="1" t="str">
        <f>TEXT(Table1[[#This Row],[Date Joined]],"YYYY")</f>
        <v>2018</v>
      </c>
      <c r="E749" t="s">
        <v>44</v>
      </c>
      <c r="F749" t="s">
        <v>33</v>
      </c>
      <c r="G749" t="s">
        <v>21</v>
      </c>
      <c r="H749" t="s">
        <v>22</v>
      </c>
      <c r="I749">
        <v>2011</v>
      </c>
      <c r="J749" t="e">
        <f t="shared" si="11"/>
        <v>#VALUE!</v>
      </c>
      <c r="K749" t="s">
        <v>2119</v>
      </c>
      <c r="L749" t="s">
        <v>2232</v>
      </c>
    </row>
    <row r="750" spans="1:12" x14ac:dyDescent="0.3">
      <c r="A750" t="s">
        <v>2233</v>
      </c>
      <c r="B750" t="s">
        <v>145</v>
      </c>
      <c r="C750" s="1">
        <v>43510</v>
      </c>
      <c r="D750" s="1" t="str">
        <f>TEXT(Table1[[#This Row],[Date Joined]],"YYYY")</f>
        <v>2019</v>
      </c>
      <c r="E750" t="s">
        <v>19</v>
      </c>
      <c r="F750" t="s">
        <v>983</v>
      </c>
      <c r="G750" t="s">
        <v>52</v>
      </c>
      <c r="H750" t="s">
        <v>39</v>
      </c>
      <c r="I750">
        <v>2009</v>
      </c>
      <c r="J750" t="e">
        <f t="shared" si="11"/>
        <v>#VALUE!</v>
      </c>
      <c r="K750" t="s">
        <v>693</v>
      </c>
      <c r="L750" t="s">
        <v>2234</v>
      </c>
    </row>
    <row r="751" spans="1:12" x14ac:dyDescent="0.3">
      <c r="A751" t="s">
        <v>2235</v>
      </c>
      <c r="B751" t="s">
        <v>145</v>
      </c>
      <c r="C751" s="1">
        <v>44181</v>
      </c>
      <c r="D751" s="1" t="str">
        <f>TEXT(Table1[[#This Row],[Date Joined]],"YYYY")</f>
        <v>2020</v>
      </c>
      <c r="E751" t="s">
        <v>251</v>
      </c>
      <c r="F751" t="s">
        <v>132</v>
      </c>
      <c r="G751" t="s">
        <v>21</v>
      </c>
      <c r="H751" t="s">
        <v>22</v>
      </c>
      <c r="I751">
        <v>2015</v>
      </c>
      <c r="J751" t="e">
        <f t="shared" si="11"/>
        <v>#VALUE!</v>
      </c>
      <c r="K751" t="s">
        <v>2236</v>
      </c>
      <c r="L751" t="s">
        <v>2237</v>
      </c>
    </row>
    <row r="752" spans="1:12" x14ac:dyDescent="0.3">
      <c r="A752" t="s">
        <v>2238</v>
      </c>
      <c r="B752" t="s">
        <v>145</v>
      </c>
      <c r="C752" s="1">
        <v>44587</v>
      </c>
      <c r="D752" s="1" t="str">
        <f>TEXT(Table1[[#This Row],[Date Joined]],"YYYY")</f>
        <v>2022</v>
      </c>
      <c r="E752" t="s">
        <v>32</v>
      </c>
      <c r="F752" t="s">
        <v>33</v>
      </c>
      <c r="G752" t="s">
        <v>21</v>
      </c>
      <c r="H752" t="s">
        <v>22</v>
      </c>
      <c r="I752">
        <v>2014</v>
      </c>
      <c r="J752" t="e">
        <f t="shared" si="11"/>
        <v>#VALUE!</v>
      </c>
      <c r="K752" t="s">
        <v>2099</v>
      </c>
      <c r="L752" t="s">
        <v>2239</v>
      </c>
    </row>
    <row r="753" spans="1:12" x14ac:dyDescent="0.3">
      <c r="A753" t="s">
        <v>2240</v>
      </c>
      <c r="B753" t="s">
        <v>145</v>
      </c>
      <c r="C753" s="1">
        <v>44574</v>
      </c>
      <c r="D753" s="1" t="str">
        <f>TEXT(Table1[[#This Row],[Date Joined]],"YYYY")</f>
        <v>2022</v>
      </c>
      <c r="E753" t="s">
        <v>44</v>
      </c>
      <c r="F753" t="s">
        <v>744</v>
      </c>
      <c r="G753" t="s">
        <v>745</v>
      </c>
      <c r="H753" t="s">
        <v>39</v>
      </c>
      <c r="I753">
        <v>2015</v>
      </c>
      <c r="J753" t="e">
        <f t="shared" si="11"/>
        <v>#VALUE!</v>
      </c>
      <c r="K753" t="s">
        <v>2241</v>
      </c>
      <c r="L753" t="s">
        <v>2242</v>
      </c>
    </row>
    <row r="754" spans="1:12" x14ac:dyDescent="0.3">
      <c r="A754" t="s">
        <v>2243</v>
      </c>
      <c r="B754" t="s">
        <v>145</v>
      </c>
      <c r="C754" s="1">
        <v>44474</v>
      </c>
      <c r="D754" s="1" t="str">
        <f>TEXT(Table1[[#This Row],[Date Joined]],"YYYY")</f>
        <v>2021</v>
      </c>
      <c r="E754" t="s">
        <v>44</v>
      </c>
      <c r="F754" t="s">
        <v>33</v>
      </c>
      <c r="G754" t="s">
        <v>21</v>
      </c>
      <c r="H754" t="s">
        <v>22</v>
      </c>
      <c r="I754">
        <v>2014</v>
      </c>
      <c r="J754" t="e">
        <f t="shared" si="11"/>
        <v>#VALUE!</v>
      </c>
      <c r="K754" t="s">
        <v>1421</v>
      </c>
      <c r="L754" t="s">
        <v>2244</v>
      </c>
    </row>
    <row r="755" spans="1:12" x14ac:dyDescent="0.3">
      <c r="A755" t="s">
        <v>2245</v>
      </c>
      <c r="B755" t="s">
        <v>145</v>
      </c>
      <c r="C755" s="1">
        <v>44537</v>
      </c>
      <c r="D755" s="1" t="str">
        <f>TEXT(Table1[[#This Row],[Date Joined]],"YYYY")</f>
        <v>2021</v>
      </c>
      <c r="E755" t="s">
        <v>251</v>
      </c>
      <c r="F755" t="s">
        <v>33</v>
      </c>
      <c r="G755" t="s">
        <v>21</v>
      </c>
      <c r="H755" t="s">
        <v>22</v>
      </c>
      <c r="I755">
        <v>2015</v>
      </c>
      <c r="J755" t="e">
        <f t="shared" si="11"/>
        <v>#VALUE!</v>
      </c>
      <c r="K755" t="s">
        <v>1277</v>
      </c>
      <c r="L755" t="s">
        <v>2246</v>
      </c>
    </row>
    <row r="756" spans="1:12" x14ac:dyDescent="0.3">
      <c r="A756" t="s">
        <v>2247</v>
      </c>
      <c r="B756" t="s">
        <v>145</v>
      </c>
      <c r="C756" s="1">
        <v>43070</v>
      </c>
      <c r="D756" s="1" t="str">
        <f>TEXT(Table1[[#This Row],[Date Joined]],"YYYY")</f>
        <v>2017</v>
      </c>
      <c r="E756" t="s">
        <v>44</v>
      </c>
      <c r="F756" t="s">
        <v>13</v>
      </c>
      <c r="G756" t="s">
        <v>14</v>
      </c>
      <c r="H756" t="s">
        <v>15</v>
      </c>
      <c r="I756">
        <v>2014</v>
      </c>
      <c r="J756" t="e">
        <f t="shared" si="11"/>
        <v>#VALUE!</v>
      </c>
      <c r="K756" t="s">
        <v>1202</v>
      </c>
      <c r="L756" t="s">
        <v>2248</v>
      </c>
    </row>
    <row r="757" spans="1:12" x14ac:dyDescent="0.3">
      <c r="A757" t="s">
        <v>2249</v>
      </c>
      <c r="B757" t="s">
        <v>145</v>
      </c>
      <c r="C757" s="1">
        <v>44447</v>
      </c>
      <c r="D757" s="1" t="str">
        <f>TEXT(Table1[[#This Row],[Date Joined]],"YYYY")</f>
        <v>2021</v>
      </c>
      <c r="E757" t="s">
        <v>32</v>
      </c>
      <c r="F757" t="s">
        <v>51</v>
      </c>
      <c r="G757" t="s">
        <v>52</v>
      </c>
      <c r="H757" t="s">
        <v>39</v>
      </c>
      <c r="I757">
        <v>2017</v>
      </c>
      <c r="J757" t="e">
        <f t="shared" si="11"/>
        <v>#VALUE!</v>
      </c>
      <c r="K757" t="s">
        <v>2025</v>
      </c>
      <c r="L757" t="s">
        <v>2250</v>
      </c>
    </row>
    <row r="758" spans="1:12" x14ac:dyDescent="0.3">
      <c r="A758" t="s">
        <v>2251</v>
      </c>
      <c r="B758" t="s">
        <v>145</v>
      </c>
      <c r="C758" s="1">
        <v>44504</v>
      </c>
      <c r="D758" s="1" t="str">
        <f>TEXT(Table1[[#This Row],[Date Joined]],"YYYY")</f>
        <v>2021</v>
      </c>
      <c r="E758" t="s">
        <v>44</v>
      </c>
      <c r="F758" t="s">
        <v>2252</v>
      </c>
      <c r="G758" t="s">
        <v>21</v>
      </c>
      <c r="H758" t="s">
        <v>22</v>
      </c>
      <c r="I758">
        <v>2018</v>
      </c>
      <c r="J758" t="e">
        <f t="shared" si="11"/>
        <v>#VALUE!</v>
      </c>
      <c r="K758" t="s">
        <v>2253</v>
      </c>
      <c r="L758" t="s">
        <v>2254</v>
      </c>
    </row>
    <row r="759" spans="1:12" x14ac:dyDescent="0.3">
      <c r="A759" t="s">
        <v>2255</v>
      </c>
      <c r="B759" t="s">
        <v>145</v>
      </c>
      <c r="C759" s="1">
        <v>44582</v>
      </c>
      <c r="D759" s="1" t="str">
        <f>TEXT(Table1[[#This Row],[Date Joined]],"YYYY")</f>
        <v>2022</v>
      </c>
      <c r="E759" t="s">
        <v>56</v>
      </c>
      <c r="F759" t="s">
        <v>1114</v>
      </c>
      <c r="G759" t="s">
        <v>21</v>
      </c>
      <c r="H759" t="s">
        <v>22</v>
      </c>
      <c r="I759">
        <v>2018</v>
      </c>
      <c r="J759" t="e">
        <f t="shared" si="11"/>
        <v>#VALUE!</v>
      </c>
      <c r="K759" t="s">
        <v>2256</v>
      </c>
      <c r="L759" t="s">
        <v>2257</v>
      </c>
    </row>
    <row r="760" spans="1:12" x14ac:dyDescent="0.3">
      <c r="A760" t="s">
        <v>2258</v>
      </c>
      <c r="B760" t="s">
        <v>145</v>
      </c>
      <c r="C760" s="1">
        <v>44551</v>
      </c>
      <c r="D760" s="1" t="str">
        <f>TEXT(Table1[[#This Row],[Date Joined]],"YYYY")</f>
        <v>2021</v>
      </c>
      <c r="E760" t="s">
        <v>44</v>
      </c>
      <c r="F760" t="s">
        <v>2259</v>
      </c>
      <c r="G760" t="s">
        <v>21</v>
      </c>
      <c r="H760" t="s">
        <v>22</v>
      </c>
      <c r="I760">
        <v>2016</v>
      </c>
      <c r="J760" t="e">
        <f t="shared" si="11"/>
        <v>#VALUE!</v>
      </c>
      <c r="K760" t="s">
        <v>901</v>
      </c>
      <c r="L760" t="s">
        <v>2260</v>
      </c>
    </row>
    <row r="761" spans="1:12" x14ac:dyDescent="0.3">
      <c r="A761" t="s">
        <v>2261</v>
      </c>
      <c r="B761" t="s">
        <v>145</v>
      </c>
      <c r="C761" s="1">
        <v>44447</v>
      </c>
      <c r="D761" s="1" t="str">
        <f>TEXT(Table1[[#This Row],[Date Joined]],"YYYY")</f>
        <v>2021</v>
      </c>
      <c r="E761" t="s">
        <v>19</v>
      </c>
      <c r="F761" t="s">
        <v>283</v>
      </c>
      <c r="G761" t="s">
        <v>284</v>
      </c>
      <c r="H761" t="s">
        <v>22</v>
      </c>
      <c r="I761">
        <v>2020</v>
      </c>
      <c r="J761" t="e">
        <f t="shared" si="11"/>
        <v>#VALUE!</v>
      </c>
      <c r="K761" t="s">
        <v>1148</v>
      </c>
      <c r="L761" t="s">
        <v>2262</v>
      </c>
    </row>
    <row r="762" spans="1:12" x14ac:dyDescent="0.3">
      <c r="A762" t="s">
        <v>2263</v>
      </c>
      <c r="B762" t="s">
        <v>145</v>
      </c>
      <c r="C762" s="1">
        <v>44152</v>
      </c>
      <c r="D762" s="1" t="str">
        <f>TEXT(Table1[[#This Row],[Date Joined]],"YYYY")</f>
        <v>2020</v>
      </c>
      <c r="E762" t="s">
        <v>264</v>
      </c>
      <c r="F762" t="s">
        <v>13</v>
      </c>
      <c r="G762" t="s">
        <v>14</v>
      </c>
      <c r="H762" t="s">
        <v>15</v>
      </c>
      <c r="I762">
        <v>2016</v>
      </c>
      <c r="J762" t="e">
        <f t="shared" si="11"/>
        <v>#VALUE!</v>
      </c>
      <c r="K762" t="s">
        <v>2264</v>
      </c>
      <c r="L762" t="s">
        <v>2265</v>
      </c>
    </row>
    <row r="763" spans="1:12" x14ac:dyDescent="0.3">
      <c r="A763" t="s">
        <v>2266</v>
      </c>
      <c r="B763" t="s">
        <v>145</v>
      </c>
      <c r="C763" s="1">
        <v>44620</v>
      </c>
      <c r="D763" s="1" t="str">
        <f>TEXT(Table1[[#This Row],[Date Joined]],"YYYY")</f>
        <v>2022</v>
      </c>
      <c r="E763" t="s">
        <v>44</v>
      </c>
      <c r="F763" t="s">
        <v>152</v>
      </c>
      <c r="G763" t="s">
        <v>153</v>
      </c>
      <c r="H763" t="s">
        <v>39</v>
      </c>
      <c r="I763">
        <v>2012</v>
      </c>
      <c r="J763" t="e">
        <f t="shared" si="11"/>
        <v>#VALUE!</v>
      </c>
      <c r="K763" t="s">
        <v>2267</v>
      </c>
      <c r="L763" t="s">
        <v>2268</v>
      </c>
    </row>
    <row r="764" spans="1:12" x14ac:dyDescent="0.3">
      <c r="A764" t="s">
        <v>2269</v>
      </c>
      <c r="B764" t="s">
        <v>145</v>
      </c>
      <c r="C764" s="1">
        <v>44447</v>
      </c>
      <c r="D764" s="1" t="str">
        <f>TEXT(Table1[[#This Row],[Date Joined]],"YYYY")</f>
        <v>2021</v>
      </c>
      <c r="E764" t="s">
        <v>19</v>
      </c>
      <c r="F764" t="s">
        <v>2270</v>
      </c>
      <c r="G764" t="s">
        <v>1433</v>
      </c>
      <c r="H764" t="s">
        <v>15</v>
      </c>
      <c r="I764">
        <v>2007</v>
      </c>
      <c r="J764" t="e">
        <f t="shared" si="11"/>
        <v>#VALUE!</v>
      </c>
      <c r="K764" t="s">
        <v>2271</v>
      </c>
      <c r="L764" t="s">
        <v>2272</v>
      </c>
    </row>
    <row r="765" spans="1:12" x14ac:dyDescent="0.3">
      <c r="A765" t="s">
        <v>2273</v>
      </c>
      <c r="B765" t="s">
        <v>145</v>
      </c>
      <c r="C765" s="1">
        <v>44323</v>
      </c>
      <c r="D765" s="1" t="str">
        <f>TEXT(Table1[[#This Row],[Date Joined]],"YYYY")</f>
        <v>2021</v>
      </c>
      <c r="E765" t="s">
        <v>12</v>
      </c>
      <c r="F765" t="s">
        <v>348</v>
      </c>
      <c r="G765" t="s">
        <v>284</v>
      </c>
      <c r="H765" t="s">
        <v>22</v>
      </c>
      <c r="I765">
        <v>2016</v>
      </c>
      <c r="J765" t="e">
        <f t="shared" si="11"/>
        <v>#VALUE!</v>
      </c>
      <c r="K765" t="s">
        <v>2274</v>
      </c>
      <c r="L765" t="s">
        <v>2275</v>
      </c>
    </row>
    <row r="766" spans="1:12" x14ac:dyDescent="0.3">
      <c r="A766" t="s">
        <v>2276</v>
      </c>
      <c r="B766" t="s">
        <v>145</v>
      </c>
      <c r="C766" s="1">
        <v>44537</v>
      </c>
      <c r="D766" s="1" t="str">
        <f>TEXT(Table1[[#This Row],[Date Joined]],"YYYY")</f>
        <v>2021</v>
      </c>
      <c r="E766" t="s">
        <v>32</v>
      </c>
      <c r="F766" t="s">
        <v>696</v>
      </c>
      <c r="G766" t="s">
        <v>21</v>
      </c>
      <c r="H766" t="s">
        <v>22</v>
      </c>
      <c r="I766">
        <v>2018</v>
      </c>
      <c r="J766" t="e">
        <f t="shared" si="11"/>
        <v>#VALUE!</v>
      </c>
      <c r="K766" t="s">
        <v>2277</v>
      </c>
      <c r="L766" t="s">
        <v>2278</v>
      </c>
    </row>
    <row r="767" spans="1:12" x14ac:dyDescent="0.3">
      <c r="A767" t="s">
        <v>2279</v>
      </c>
      <c r="B767" t="s">
        <v>145</v>
      </c>
      <c r="C767" s="1">
        <v>44350</v>
      </c>
      <c r="D767" s="1" t="str">
        <f>TEXT(Table1[[#This Row],[Date Joined]],"YYYY")</f>
        <v>2021</v>
      </c>
      <c r="E767" t="s">
        <v>44</v>
      </c>
      <c r="F767" t="s">
        <v>316</v>
      </c>
      <c r="G767" t="s">
        <v>21</v>
      </c>
      <c r="H767" t="s">
        <v>22</v>
      </c>
      <c r="I767">
        <v>2012</v>
      </c>
      <c r="J767" t="e">
        <f t="shared" si="11"/>
        <v>#VALUE!</v>
      </c>
      <c r="K767" t="s">
        <v>1305</v>
      </c>
      <c r="L767" t="s">
        <v>2280</v>
      </c>
    </row>
    <row r="768" spans="1:12" x14ac:dyDescent="0.3">
      <c r="A768" t="s">
        <v>2281</v>
      </c>
      <c r="B768" t="s">
        <v>145</v>
      </c>
      <c r="C768" s="1">
        <v>44573</v>
      </c>
      <c r="D768" s="1" t="str">
        <f>TEXT(Table1[[#This Row],[Date Joined]],"YYYY")</f>
        <v>2022</v>
      </c>
      <c r="E768" t="s">
        <v>12</v>
      </c>
      <c r="F768" t="s">
        <v>248</v>
      </c>
      <c r="G768" t="s">
        <v>21</v>
      </c>
      <c r="H768" t="s">
        <v>22</v>
      </c>
      <c r="I768">
        <v>2012</v>
      </c>
      <c r="J768" t="e">
        <f t="shared" si="11"/>
        <v>#VALUE!</v>
      </c>
      <c r="K768" t="s">
        <v>2282</v>
      </c>
      <c r="L768" t="s">
        <v>2283</v>
      </c>
    </row>
    <row r="769" spans="1:12" x14ac:dyDescent="0.3">
      <c r="A769" t="s">
        <v>2284</v>
      </c>
      <c r="B769" t="s">
        <v>145</v>
      </c>
      <c r="C769" s="1">
        <v>44482</v>
      </c>
      <c r="D769" s="1" t="str">
        <f>TEXT(Table1[[#This Row],[Date Joined]],"YYYY")</f>
        <v>2021</v>
      </c>
      <c r="E769" t="s">
        <v>26</v>
      </c>
      <c r="F769" t="s">
        <v>2285</v>
      </c>
      <c r="G769" t="s">
        <v>88</v>
      </c>
      <c r="H769" t="s">
        <v>15</v>
      </c>
      <c r="I769">
        <v>2008</v>
      </c>
      <c r="J769" t="e">
        <f t="shared" si="11"/>
        <v>#VALUE!</v>
      </c>
      <c r="K769" t="s">
        <v>384</v>
      </c>
      <c r="L769" t="s">
        <v>2286</v>
      </c>
    </row>
    <row r="770" spans="1:12" x14ac:dyDescent="0.3">
      <c r="A770" t="s">
        <v>2287</v>
      </c>
      <c r="B770" t="s">
        <v>145</v>
      </c>
      <c r="C770" s="1">
        <v>44452</v>
      </c>
      <c r="D770" s="1" t="str">
        <f>TEXT(Table1[[#This Row],[Date Joined]],"YYYY")</f>
        <v>2021</v>
      </c>
      <c r="E770" t="s">
        <v>65</v>
      </c>
      <c r="F770" t="s">
        <v>303</v>
      </c>
      <c r="G770" t="s">
        <v>21</v>
      </c>
      <c r="H770" t="s">
        <v>22</v>
      </c>
      <c r="I770">
        <v>2013</v>
      </c>
      <c r="J770" t="e">
        <f t="shared" ref="J770:J833" si="12">VALUE(SUBSTITUTE(SUBSTITUTE(K770, "$", ""), "B", "")) * 1000000000</f>
        <v>#VALUE!</v>
      </c>
      <c r="K770" t="s">
        <v>2039</v>
      </c>
      <c r="L770" t="s">
        <v>2288</v>
      </c>
    </row>
    <row r="771" spans="1:12" x14ac:dyDescent="0.3">
      <c r="A771" t="s">
        <v>2289</v>
      </c>
      <c r="B771" t="s">
        <v>145</v>
      </c>
      <c r="C771" s="1">
        <v>44334</v>
      </c>
      <c r="D771" s="1" t="str">
        <f>TEXT(Table1[[#This Row],[Date Joined]],"YYYY")</f>
        <v>2021</v>
      </c>
      <c r="E771" t="s">
        <v>32</v>
      </c>
      <c r="F771" t="s">
        <v>132</v>
      </c>
      <c r="G771" t="s">
        <v>21</v>
      </c>
      <c r="H771" t="s">
        <v>22</v>
      </c>
      <c r="I771">
        <v>2016</v>
      </c>
      <c r="J771" t="e">
        <f t="shared" si="12"/>
        <v>#VALUE!</v>
      </c>
      <c r="K771" t="s">
        <v>2290</v>
      </c>
      <c r="L771" t="s">
        <v>2291</v>
      </c>
    </row>
    <row r="772" spans="1:12" x14ac:dyDescent="0.3">
      <c r="A772" t="s">
        <v>2292</v>
      </c>
      <c r="B772" t="s">
        <v>145</v>
      </c>
      <c r="C772" s="1">
        <v>44398</v>
      </c>
      <c r="D772" s="1" t="str">
        <f>TEXT(Table1[[#This Row],[Date Joined]],"YYYY")</f>
        <v>2021</v>
      </c>
      <c r="E772" t="s">
        <v>32</v>
      </c>
      <c r="F772" t="s">
        <v>363</v>
      </c>
      <c r="G772" t="s">
        <v>21</v>
      </c>
      <c r="H772" t="s">
        <v>22</v>
      </c>
      <c r="I772">
        <v>2013</v>
      </c>
      <c r="J772" t="e">
        <f t="shared" si="12"/>
        <v>#VALUE!</v>
      </c>
      <c r="K772" t="s">
        <v>782</v>
      </c>
      <c r="L772" t="s">
        <v>2293</v>
      </c>
    </row>
    <row r="773" spans="1:12" x14ac:dyDescent="0.3">
      <c r="A773" t="s">
        <v>2294</v>
      </c>
      <c r="B773" t="s">
        <v>145</v>
      </c>
      <c r="C773" s="1">
        <v>44467</v>
      </c>
      <c r="D773" s="1" t="str">
        <f>TEXT(Table1[[#This Row],[Date Joined]],"YYYY")</f>
        <v>2021</v>
      </c>
      <c r="E773" t="s">
        <v>44</v>
      </c>
      <c r="F773" t="s">
        <v>33</v>
      </c>
      <c r="G773" t="s">
        <v>21</v>
      </c>
      <c r="H773" t="s">
        <v>22</v>
      </c>
      <c r="I773">
        <v>2017</v>
      </c>
      <c r="J773" t="e">
        <f t="shared" si="12"/>
        <v>#VALUE!</v>
      </c>
      <c r="K773" t="s">
        <v>901</v>
      </c>
      <c r="L773" t="s">
        <v>2295</v>
      </c>
    </row>
    <row r="774" spans="1:12" x14ac:dyDescent="0.3">
      <c r="A774" t="s">
        <v>2296</v>
      </c>
      <c r="B774" t="s">
        <v>145</v>
      </c>
      <c r="C774" s="1">
        <v>44453</v>
      </c>
      <c r="D774" s="1" t="str">
        <f>TEXT(Table1[[#This Row],[Date Joined]],"YYYY")</f>
        <v>2021</v>
      </c>
      <c r="E774" t="s">
        <v>26</v>
      </c>
      <c r="F774" t="s">
        <v>33</v>
      </c>
      <c r="G774" t="s">
        <v>21</v>
      </c>
      <c r="H774" t="s">
        <v>22</v>
      </c>
      <c r="I774">
        <v>2013</v>
      </c>
      <c r="J774" t="e">
        <f t="shared" si="12"/>
        <v>#VALUE!</v>
      </c>
      <c r="K774" t="s">
        <v>2139</v>
      </c>
      <c r="L774" t="s">
        <v>2297</v>
      </c>
    </row>
    <row r="775" spans="1:12" x14ac:dyDescent="0.3">
      <c r="A775" t="s">
        <v>2298</v>
      </c>
      <c r="B775" t="s">
        <v>145</v>
      </c>
      <c r="C775" s="1">
        <v>44614</v>
      </c>
      <c r="D775" s="1" t="str">
        <f>TEXT(Table1[[#This Row],[Date Joined]],"YYYY")</f>
        <v>2022</v>
      </c>
      <c r="E775" t="s">
        <v>44</v>
      </c>
      <c r="F775" t="s">
        <v>33</v>
      </c>
      <c r="G775" t="s">
        <v>21</v>
      </c>
      <c r="H775" t="s">
        <v>22</v>
      </c>
      <c r="I775">
        <v>2013</v>
      </c>
      <c r="J775" t="e">
        <f t="shared" si="12"/>
        <v>#VALUE!</v>
      </c>
      <c r="K775" t="s">
        <v>1666</v>
      </c>
      <c r="L775" t="s">
        <v>2299</v>
      </c>
    </row>
    <row r="776" spans="1:12" x14ac:dyDescent="0.3">
      <c r="A776" t="s">
        <v>2300</v>
      </c>
      <c r="B776" t="s">
        <v>145</v>
      </c>
      <c r="C776" s="1">
        <v>44328</v>
      </c>
      <c r="D776" s="1" t="str">
        <f>TEXT(Table1[[#This Row],[Date Joined]],"YYYY")</f>
        <v>2021</v>
      </c>
      <c r="E776" t="s">
        <v>19</v>
      </c>
      <c r="F776" t="s">
        <v>1071</v>
      </c>
      <c r="G776" t="s">
        <v>21</v>
      </c>
      <c r="H776" t="s">
        <v>22</v>
      </c>
      <c r="I776">
        <v>2016</v>
      </c>
      <c r="J776" t="e">
        <f t="shared" si="12"/>
        <v>#VALUE!</v>
      </c>
      <c r="K776" t="s">
        <v>2301</v>
      </c>
      <c r="L776" t="s">
        <v>2302</v>
      </c>
    </row>
    <row r="777" spans="1:12" x14ac:dyDescent="0.3">
      <c r="A777" t="s">
        <v>2303</v>
      </c>
      <c r="B777" t="s">
        <v>145</v>
      </c>
      <c r="C777" s="1">
        <v>44532</v>
      </c>
      <c r="D777" s="1" t="str">
        <f>TEXT(Table1[[#This Row],[Date Joined]],"YYYY")</f>
        <v>2021</v>
      </c>
      <c r="E777" t="s">
        <v>26</v>
      </c>
      <c r="F777" t="s">
        <v>132</v>
      </c>
      <c r="G777" t="s">
        <v>21</v>
      </c>
      <c r="H777" t="s">
        <v>22</v>
      </c>
      <c r="I777">
        <v>2021</v>
      </c>
      <c r="J777" t="e">
        <f t="shared" si="12"/>
        <v>#VALUE!</v>
      </c>
      <c r="K777" t="s">
        <v>2304</v>
      </c>
      <c r="L777" t="s">
        <v>2305</v>
      </c>
    </row>
    <row r="778" spans="1:12" x14ac:dyDescent="0.3">
      <c r="A778" t="s">
        <v>2306</v>
      </c>
      <c r="B778" t="s">
        <v>145</v>
      </c>
      <c r="C778" s="1">
        <v>44600</v>
      </c>
      <c r="D778" s="1" t="str">
        <f>TEXT(Table1[[#This Row],[Date Joined]],"YYYY")</f>
        <v>2022</v>
      </c>
      <c r="E778" t="s">
        <v>26</v>
      </c>
      <c r="F778" t="s">
        <v>87</v>
      </c>
      <c r="G778" t="s">
        <v>88</v>
      </c>
      <c r="H778" t="s">
        <v>15</v>
      </c>
      <c r="I778">
        <v>2015</v>
      </c>
      <c r="J778" t="e">
        <f t="shared" si="12"/>
        <v>#VALUE!</v>
      </c>
      <c r="K778" t="s">
        <v>133</v>
      </c>
      <c r="L778" t="s">
        <v>2307</v>
      </c>
    </row>
    <row r="779" spans="1:12" x14ac:dyDescent="0.3">
      <c r="A779" t="s">
        <v>2308</v>
      </c>
      <c r="B779" t="s">
        <v>145</v>
      </c>
      <c r="C779" s="1">
        <v>44539</v>
      </c>
      <c r="D779" s="1" t="str">
        <f>TEXT(Table1[[#This Row],[Date Joined]],"YYYY")</f>
        <v>2021</v>
      </c>
      <c r="E779" t="s">
        <v>26</v>
      </c>
      <c r="F779" t="s">
        <v>1567</v>
      </c>
      <c r="G779" t="s">
        <v>255</v>
      </c>
      <c r="H779" t="s">
        <v>22</v>
      </c>
      <c r="I779">
        <v>2020</v>
      </c>
      <c r="J779" t="e">
        <f t="shared" si="12"/>
        <v>#VALUE!</v>
      </c>
      <c r="K779" t="s">
        <v>1618</v>
      </c>
      <c r="L779" t="s">
        <v>2309</v>
      </c>
    </row>
    <row r="780" spans="1:12" x14ac:dyDescent="0.3">
      <c r="A780" t="s">
        <v>2310</v>
      </c>
      <c r="B780" t="s">
        <v>145</v>
      </c>
      <c r="C780" s="1">
        <v>44411</v>
      </c>
      <c r="D780" s="1" t="str">
        <f>TEXT(Table1[[#This Row],[Date Joined]],"YYYY")</f>
        <v>2021</v>
      </c>
      <c r="E780" t="s">
        <v>44</v>
      </c>
      <c r="F780" t="s">
        <v>33</v>
      </c>
      <c r="G780" t="s">
        <v>21</v>
      </c>
      <c r="H780" t="s">
        <v>22</v>
      </c>
      <c r="I780">
        <v>2012</v>
      </c>
      <c r="J780" t="e">
        <f t="shared" si="12"/>
        <v>#VALUE!</v>
      </c>
      <c r="K780" t="s">
        <v>1706</v>
      </c>
      <c r="L780" t="s">
        <v>2311</v>
      </c>
    </row>
    <row r="781" spans="1:12" x14ac:dyDescent="0.3">
      <c r="A781" t="s">
        <v>2312</v>
      </c>
      <c r="B781" t="s">
        <v>145</v>
      </c>
      <c r="C781" s="1">
        <v>44510</v>
      </c>
      <c r="D781" s="1" t="str">
        <f>TEXT(Table1[[#This Row],[Date Joined]],"YYYY")</f>
        <v>2021</v>
      </c>
      <c r="E781" t="s">
        <v>26</v>
      </c>
      <c r="F781" t="s">
        <v>271</v>
      </c>
      <c r="G781" t="s">
        <v>88</v>
      </c>
      <c r="H781" t="s">
        <v>15</v>
      </c>
      <c r="I781">
        <v>2015</v>
      </c>
      <c r="J781" t="e">
        <f t="shared" si="12"/>
        <v>#VALUE!</v>
      </c>
      <c r="K781" t="s">
        <v>1302</v>
      </c>
      <c r="L781" t="s">
        <v>2313</v>
      </c>
    </row>
    <row r="782" spans="1:12" x14ac:dyDescent="0.3">
      <c r="A782" t="s">
        <v>2314</v>
      </c>
      <c r="B782" t="s">
        <v>145</v>
      </c>
      <c r="C782" s="1">
        <v>44349</v>
      </c>
      <c r="D782" s="1" t="str">
        <f>TEXT(Table1[[#This Row],[Date Joined]],"YYYY")</f>
        <v>2021</v>
      </c>
      <c r="E782" t="s">
        <v>26</v>
      </c>
      <c r="F782" t="s">
        <v>2315</v>
      </c>
      <c r="G782" t="s">
        <v>1268</v>
      </c>
      <c r="H782" t="s">
        <v>39</v>
      </c>
      <c r="I782">
        <v>2013</v>
      </c>
      <c r="J782" t="e">
        <f t="shared" si="12"/>
        <v>#VALUE!</v>
      </c>
      <c r="K782" t="s">
        <v>2301</v>
      </c>
      <c r="L782" t="s">
        <v>2316</v>
      </c>
    </row>
    <row r="783" spans="1:12" x14ac:dyDescent="0.3">
      <c r="A783" t="s">
        <v>2317</v>
      </c>
      <c r="B783" t="s">
        <v>145</v>
      </c>
      <c r="C783" s="1">
        <v>44439</v>
      </c>
      <c r="D783" s="1" t="str">
        <f>TEXT(Table1[[#This Row],[Date Joined]],"YYYY")</f>
        <v>2021</v>
      </c>
      <c r="E783" t="s">
        <v>44</v>
      </c>
      <c r="F783" t="s">
        <v>2318</v>
      </c>
      <c r="G783" t="s">
        <v>21</v>
      </c>
      <c r="H783" t="s">
        <v>22</v>
      </c>
      <c r="I783">
        <v>2018</v>
      </c>
      <c r="J783" t="e">
        <f t="shared" si="12"/>
        <v>#VALUE!</v>
      </c>
      <c r="K783" t="s">
        <v>2319</v>
      </c>
      <c r="L783" t="s">
        <v>2320</v>
      </c>
    </row>
    <row r="784" spans="1:12" x14ac:dyDescent="0.3">
      <c r="A784" t="s">
        <v>2321</v>
      </c>
      <c r="B784" t="s">
        <v>145</v>
      </c>
      <c r="C784" s="1">
        <v>44592</v>
      </c>
      <c r="D784" s="1" t="str">
        <f>TEXT(Table1[[#This Row],[Date Joined]],"YYYY")</f>
        <v>2022</v>
      </c>
      <c r="E784" t="s">
        <v>32</v>
      </c>
      <c r="F784" t="s">
        <v>33</v>
      </c>
      <c r="G784" t="s">
        <v>21</v>
      </c>
      <c r="H784" t="s">
        <v>22</v>
      </c>
      <c r="I784">
        <v>2021</v>
      </c>
      <c r="J784" t="e">
        <f t="shared" si="12"/>
        <v>#VALUE!</v>
      </c>
      <c r="K784" t="s">
        <v>2322</v>
      </c>
      <c r="L784" t="s">
        <v>2323</v>
      </c>
    </row>
    <row r="785" spans="1:12" x14ac:dyDescent="0.3">
      <c r="A785" t="s">
        <v>2324</v>
      </c>
      <c r="B785" t="s">
        <v>145</v>
      </c>
      <c r="C785" s="1">
        <v>44281</v>
      </c>
      <c r="D785" s="1" t="str">
        <f>TEXT(Table1[[#This Row],[Date Joined]],"YYYY")</f>
        <v>2021</v>
      </c>
      <c r="E785" t="s">
        <v>32</v>
      </c>
      <c r="F785" t="s">
        <v>33</v>
      </c>
      <c r="G785" t="s">
        <v>21</v>
      </c>
      <c r="H785" t="s">
        <v>22</v>
      </c>
      <c r="I785">
        <v>2016</v>
      </c>
      <c r="J785" t="e">
        <f t="shared" si="12"/>
        <v>#VALUE!</v>
      </c>
      <c r="K785" t="s">
        <v>1820</v>
      </c>
      <c r="L785" t="s">
        <v>2325</v>
      </c>
    </row>
    <row r="786" spans="1:12" x14ac:dyDescent="0.3">
      <c r="A786" t="s">
        <v>2326</v>
      </c>
      <c r="B786" t="s">
        <v>145</v>
      </c>
      <c r="C786" s="1">
        <v>44390</v>
      </c>
      <c r="D786" s="1" t="str">
        <f>TEXT(Table1[[#This Row],[Date Joined]],"YYYY")</f>
        <v>2021</v>
      </c>
      <c r="E786" t="s">
        <v>128</v>
      </c>
      <c r="F786" t="s">
        <v>1071</v>
      </c>
      <c r="G786" t="s">
        <v>21</v>
      </c>
      <c r="H786" t="s">
        <v>22</v>
      </c>
      <c r="I786">
        <v>2019</v>
      </c>
      <c r="J786" t="e">
        <f t="shared" si="12"/>
        <v>#VALUE!</v>
      </c>
      <c r="K786" t="s">
        <v>1493</v>
      </c>
      <c r="L786" t="s">
        <v>2327</v>
      </c>
    </row>
    <row r="787" spans="1:12" x14ac:dyDescent="0.3">
      <c r="A787" t="s">
        <v>2328</v>
      </c>
      <c r="B787" t="s">
        <v>145</v>
      </c>
      <c r="C787" s="1">
        <v>44244</v>
      </c>
      <c r="D787" s="1" t="str">
        <f>TEXT(Table1[[#This Row],[Date Joined]],"YYYY")</f>
        <v>2021</v>
      </c>
      <c r="E787" t="s">
        <v>32</v>
      </c>
      <c r="F787" t="s">
        <v>132</v>
      </c>
      <c r="G787" t="s">
        <v>21</v>
      </c>
      <c r="H787" t="s">
        <v>22</v>
      </c>
      <c r="I787">
        <v>2008</v>
      </c>
      <c r="J787" t="e">
        <f t="shared" si="12"/>
        <v>#VALUE!</v>
      </c>
      <c r="K787" t="s">
        <v>2329</v>
      </c>
      <c r="L787" t="s">
        <v>2330</v>
      </c>
    </row>
    <row r="788" spans="1:12" x14ac:dyDescent="0.3">
      <c r="A788" t="s">
        <v>2331</v>
      </c>
      <c r="B788" t="s">
        <v>145</v>
      </c>
      <c r="C788" s="1">
        <v>44028</v>
      </c>
      <c r="D788" s="1" t="str">
        <f>TEXT(Table1[[#This Row],[Date Joined]],"YYYY")</f>
        <v>2020</v>
      </c>
      <c r="E788" t="s">
        <v>65</v>
      </c>
      <c r="F788" t="s">
        <v>626</v>
      </c>
      <c r="G788" t="s">
        <v>21</v>
      </c>
      <c r="H788" t="s">
        <v>22</v>
      </c>
      <c r="I788">
        <v>2012</v>
      </c>
      <c r="J788" t="e">
        <f t="shared" si="12"/>
        <v>#VALUE!</v>
      </c>
      <c r="K788" t="s">
        <v>2332</v>
      </c>
      <c r="L788" t="s">
        <v>2333</v>
      </c>
    </row>
    <row r="789" spans="1:12" x14ac:dyDescent="0.3">
      <c r="A789" t="s">
        <v>2334</v>
      </c>
      <c r="B789" t="s">
        <v>145</v>
      </c>
      <c r="C789" s="1">
        <v>44378</v>
      </c>
      <c r="D789" s="1" t="str">
        <f>TEXT(Table1[[#This Row],[Date Joined]],"YYYY")</f>
        <v>2021</v>
      </c>
      <c r="E789" t="s">
        <v>56</v>
      </c>
      <c r="F789" t="s">
        <v>2335</v>
      </c>
      <c r="G789" t="s">
        <v>2336</v>
      </c>
      <c r="H789" t="s">
        <v>39</v>
      </c>
      <c r="I789">
        <v>2019</v>
      </c>
      <c r="J789" t="e">
        <f t="shared" si="12"/>
        <v>#VALUE!</v>
      </c>
      <c r="K789" t="s">
        <v>1389</v>
      </c>
      <c r="L789" t="s">
        <v>2337</v>
      </c>
    </row>
    <row r="790" spans="1:12" x14ac:dyDescent="0.3">
      <c r="A790" t="s">
        <v>2338</v>
      </c>
      <c r="B790" t="s">
        <v>145</v>
      </c>
      <c r="C790" s="1">
        <v>44573</v>
      </c>
      <c r="D790" s="1" t="str">
        <f>TEXT(Table1[[#This Row],[Date Joined]],"YYYY")</f>
        <v>2022</v>
      </c>
      <c r="E790" t="s">
        <v>44</v>
      </c>
      <c r="F790" t="s">
        <v>547</v>
      </c>
      <c r="G790" t="s">
        <v>21</v>
      </c>
      <c r="H790" t="s">
        <v>22</v>
      </c>
      <c r="I790">
        <v>2017</v>
      </c>
      <c r="J790" t="e">
        <f t="shared" si="12"/>
        <v>#VALUE!</v>
      </c>
      <c r="K790" t="s">
        <v>2290</v>
      </c>
      <c r="L790" t="s">
        <v>2339</v>
      </c>
    </row>
    <row r="791" spans="1:12" x14ac:dyDescent="0.3">
      <c r="A791" t="s">
        <v>2340</v>
      </c>
      <c r="B791" t="s">
        <v>145</v>
      </c>
      <c r="C791" s="1">
        <v>44371</v>
      </c>
      <c r="D791" s="1" t="str">
        <f>TEXT(Table1[[#This Row],[Date Joined]],"YYYY")</f>
        <v>2021</v>
      </c>
      <c r="E791" t="s">
        <v>891</v>
      </c>
      <c r="F791" t="s">
        <v>27</v>
      </c>
      <c r="G791" t="s">
        <v>14</v>
      </c>
      <c r="H791" t="s">
        <v>15</v>
      </c>
      <c r="I791">
        <v>2019</v>
      </c>
      <c r="J791" t="e">
        <f t="shared" si="12"/>
        <v>#VALUE!</v>
      </c>
      <c r="K791" t="s">
        <v>1635</v>
      </c>
      <c r="L791" t="s">
        <v>2341</v>
      </c>
    </row>
    <row r="792" spans="1:12" x14ac:dyDescent="0.3">
      <c r="A792" t="s">
        <v>2342</v>
      </c>
      <c r="B792" t="s">
        <v>145</v>
      </c>
      <c r="C792" s="1">
        <v>44230</v>
      </c>
      <c r="D792" s="1" t="str">
        <f>TEXT(Table1[[#This Row],[Date Joined]],"YYYY")</f>
        <v>2021</v>
      </c>
      <c r="E792" t="s">
        <v>44</v>
      </c>
      <c r="F792" t="s">
        <v>156</v>
      </c>
      <c r="G792" t="s">
        <v>21</v>
      </c>
      <c r="H792" t="s">
        <v>22</v>
      </c>
      <c r="I792">
        <v>2008</v>
      </c>
      <c r="J792" t="e">
        <f t="shared" si="12"/>
        <v>#VALUE!</v>
      </c>
      <c r="K792" t="s">
        <v>2102</v>
      </c>
      <c r="L792" t="s">
        <v>2343</v>
      </c>
    </row>
    <row r="793" spans="1:12" x14ac:dyDescent="0.3">
      <c r="A793" t="s">
        <v>2344</v>
      </c>
      <c r="B793" t="s">
        <v>145</v>
      </c>
      <c r="C793" s="1">
        <v>44417</v>
      </c>
      <c r="D793" s="1" t="str">
        <f>TEXT(Table1[[#This Row],[Date Joined]],"YYYY")</f>
        <v>2021</v>
      </c>
      <c r="E793" t="s">
        <v>86</v>
      </c>
      <c r="F793" t="s">
        <v>271</v>
      </c>
      <c r="G793" t="s">
        <v>88</v>
      </c>
      <c r="H793" t="s">
        <v>15</v>
      </c>
      <c r="I793">
        <v>2015</v>
      </c>
      <c r="J793" t="e">
        <f t="shared" si="12"/>
        <v>#VALUE!</v>
      </c>
      <c r="K793" t="s">
        <v>2345</v>
      </c>
      <c r="L793" t="s">
        <v>2311</v>
      </c>
    </row>
    <row r="794" spans="1:12" x14ac:dyDescent="0.3">
      <c r="A794" t="s">
        <v>2346</v>
      </c>
      <c r="B794" t="s">
        <v>145</v>
      </c>
      <c r="C794" s="1">
        <v>44005</v>
      </c>
      <c r="D794" s="1" t="str">
        <f>TEXT(Table1[[#This Row],[Date Joined]],"YYYY")</f>
        <v>2020</v>
      </c>
      <c r="E794" t="s">
        <v>44</v>
      </c>
      <c r="F794" t="s">
        <v>744</v>
      </c>
      <c r="G794" t="s">
        <v>745</v>
      </c>
      <c r="H794" t="s">
        <v>39</v>
      </c>
      <c r="I794">
        <v>1999</v>
      </c>
      <c r="J794" t="e">
        <f t="shared" si="12"/>
        <v>#VALUE!</v>
      </c>
      <c r="K794" t="s">
        <v>2347</v>
      </c>
      <c r="L794" t="s">
        <v>2348</v>
      </c>
    </row>
    <row r="795" spans="1:12" x14ac:dyDescent="0.3">
      <c r="A795" t="s">
        <v>2349</v>
      </c>
      <c r="B795" t="s">
        <v>145</v>
      </c>
      <c r="C795" s="1">
        <v>44601</v>
      </c>
      <c r="D795" s="1" t="str">
        <f>TEXT(Table1[[#This Row],[Date Joined]],"YYYY")</f>
        <v>2022</v>
      </c>
      <c r="E795" t="s">
        <v>56</v>
      </c>
      <c r="F795" t="s">
        <v>1282</v>
      </c>
      <c r="G795" t="s">
        <v>88</v>
      </c>
      <c r="H795" t="s">
        <v>15</v>
      </c>
      <c r="I795">
        <v>2012</v>
      </c>
      <c r="J795" t="e">
        <f t="shared" si="12"/>
        <v>#VALUE!</v>
      </c>
      <c r="K795" t="s">
        <v>2350</v>
      </c>
      <c r="L795" t="s">
        <v>2351</v>
      </c>
    </row>
    <row r="796" spans="1:12" x14ac:dyDescent="0.3">
      <c r="A796" t="s">
        <v>2352</v>
      </c>
      <c r="B796" t="s">
        <v>145</v>
      </c>
      <c r="C796" s="1">
        <v>42370</v>
      </c>
      <c r="D796" s="1" t="str">
        <f>TEXT(Table1[[#This Row],[Date Joined]],"YYYY")</f>
        <v>2016</v>
      </c>
      <c r="E796" t="s">
        <v>61</v>
      </c>
      <c r="F796" t="s">
        <v>238</v>
      </c>
      <c r="G796" t="s">
        <v>239</v>
      </c>
      <c r="H796" t="s">
        <v>15</v>
      </c>
      <c r="I796">
        <v>2009</v>
      </c>
      <c r="J796" t="e">
        <f t="shared" si="12"/>
        <v>#VALUE!</v>
      </c>
      <c r="K796" t="s">
        <v>2353</v>
      </c>
      <c r="L796" t="s">
        <v>2354</v>
      </c>
    </row>
    <row r="797" spans="1:12" x14ac:dyDescent="0.3">
      <c r="A797" t="s">
        <v>2355</v>
      </c>
      <c r="B797" t="s">
        <v>145</v>
      </c>
      <c r="C797" s="1">
        <v>43551</v>
      </c>
      <c r="D797" s="1" t="str">
        <f>TEXT(Table1[[#This Row],[Date Joined]],"YYYY")</f>
        <v>2019</v>
      </c>
      <c r="E797" t="s">
        <v>12</v>
      </c>
      <c r="F797" t="s">
        <v>13</v>
      </c>
      <c r="G797" t="s">
        <v>14</v>
      </c>
      <c r="H797" t="s">
        <v>15</v>
      </c>
      <c r="I797">
        <v>2014</v>
      </c>
      <c r="J797" t="e">
        <f t="shared" si="12"/>
        <v>#VALUE!</v>
      </c>
      <c r="K797" t="s">
        <v>2356</v>
      </c>
      <c r="L797" t="s">
        <v>2357</v>
      </c>
    </row>
    <row r="798" spans="1:12" x14ac:dyDescent="0.3">
      <c r="A798" t="s">
        <v>2358</v>
      </c>
      <c r="B798" t="s">
        <v>145</v>
      </c>
      <c r="C798" s="1">
        <v>42936</v>
      </c>
      <c r="D798" s="1" t="str">
        <f>TEXT(Table1[[#This Row],[Date Joined]],"YYYY")</f>
        <v>2017</v>
      </c>
      <c r="E798" t="s">
        <v>86</v>
      </c>
      <c r="F798" t="s">
        <v>13</v>
      </c>
      <c r="G798" t="s">
        <v>14</v>
      </c>
      <c r="H798" t="s">
        <v>15</v>
      </c>
      <c r="I798">
        <v>2012</v>
      </c>
      <c r="J798" t="e">
        <f t="shared" si="12"/>
        <v>#VALUE!</v>
      </c>
      <c r="K798" t="s">
        <v>2359</v>
      </c>
      <c r="L798" t="s">
        <v>1999</v>
      </c>
    </row>
    <row r="799" spans="1:12" x14ac:dyDescent="0.3">
      <c r="A799" t="s">
        <v>2360</v>
      </c>
      <c r="B799" t="s">
        <v>145</v>
      </c>
      <c r="C799" s="1">
        <v>44362</v>
      </c>
      <c r="D799" s="1" t="str">
        <f>TEXT(Table1[[#This Row],[Date Joined]],"YYYY")</f>
        <v>2021</v>
      </c>
      <c r="E799" t="s">
        <v>44</v>
      </c>
      <c r="F799" t="s">
        <v>33</v>
      </c>
      <c r="G799" t="s">
        <v>21</v>
      </c>
      <c r="H799" t="s">
        <v>22</v>
      </c>
      <c r="I799">
        <v>2017</v>
      </c>
      <c r="J799" t="e">
        <f t="shared" si="12"/>
        <v>#VALUE!</v>
      </c>
      <c r="K799" t="s">
        <v>2361</v>
      </c>
      <c r="L799" t="s">
        <v>2362</v>
      </c>
    </row>
    <row r="800" spans="1:12" x14ac:dyDescent="0.3">
      <c r="A800" t="s">
        <v>2363</v>
      </c>
      <c r="B800" t="s">
        <v>145</v>
      </c>
      <c r="C800" s="1">
        <v>44238</v>
      </c>
      <c r="D800" s="1" t="str">
        <f>TEXT(Table1[[#This Row],[Date Joined]],"YYYY")</f>
        <v>2021</v>
      </c>
      <c r="E800" t="s">
        <v>128</v>
      </c>
      <c r="F800" t="s">
        <v>33</v>
      </c>
      <c r="G800" t="s">
        <v>21</v>
      </c>
      <c r="H800" t="s">
        <v>22</v>
      </c>
      <c r="I800">
        <v>2017</v>
      </c>
      <c r="J800" t="e">
        <f t="shared" si="12"/>
        <v>#VALUE!</v>
      </c>
      <c r="K800" t="s">
        <v>2267</v>
      </c>
      <c r="L800" t="s">
        <v>2364</v>
      </c>
    </row>
    <row r="801" spans="1:12" x14ac:dyDescent="0.3">
      <c r="A801" t="s">
        <v>2365</v>
      </c>
      <c r="B801" t="s">
        <v>145</v>
      </c>
      <c r="C801" s="1">
        <v>43358</v>
      </c>
      <c r="D801" s="1" t="str">
        <f>TEXT(Table1[[#This Row],[Date Joined]],"YYYY")</f>
        <v>2018</v>
      </c>
      <c r="E801" t="s">
        <v>172</v>
      </c>
      <c r="F801" t="s">
        <v>97</v>
      </c>
      <c r="G801" t="s">
        <v>14</v>
      </c>
      <c r="H801" t="s">
        <v>15</v>
      </c>
      <c r="I801">
        <v>2011</v>
      </c>
      <c r="J801" t="e">
        <f t="shared" si="12"/>
        <v>#VALUE!</v>
      </c>
      <c r="K801" t="s">
        <v>2366</v>
      </c>
      <c r="L801" t="s">
        <v>2367</v>
      </c>
    </row>
    <row r="802" spans="1:12" x14ac:dyDescent="0.3">
      <c r="A802" t="s">
        <v>2368</v>
      </c>
      <c r="B802" t="s">
        <v>145</v>
      </c>
      <c r="C802" s="1">
        <v>44539</v>
      </c>
      <c r="D802" s="1" t="str">
        <f>TEXT(Table1[[#This Row],[Date Joined]],"YYYY")</f>
        <v>2021</v>
      </c>
      <c r="E802" t="s">
        <v>65</v>
      </c>
      <c r="F802" t="s">
        <v>288</v>
      </c>
      <c r="G802" t="s">
        <v>21</v>
      </c>
      <c r="H802" t="s">
        <v>22</v>
      </c>
      <c r="I802">
        <v>2010</v>
      </c>
      <c r="J802" t="e">
        <f t="shared" si="12"/>
        <v>#VALUE!</v>
      </c>
      <c r="K802" t="s">
        <v>1447</v>
      </c>
      <c r="L802" t="s">
        <v>2369</v>
      </c>
    </row>
    <row r="803" spans="1:12" x14ac:dyDescent="0.3">
      <c r="A803" t="s">
        <v>2370</v>
      </c>
      <c r="B803" t="s">
        <v>145</v>
      </c>
      <c r="C803" s="1">
        <v>44475</v>
      </c>
      <c r="D803" s="1" t="str">
        <f>TEXT(Table1[[#This Row],[Date Joined]],"YYYY")</f>
        <v>2021</v>
      </c>
      <c r="E803" t="s">
        <v>128</v>
      </c>
      <c r="F803" t="s">
        <v>33</v>
      </c>
      <c r="G803" t="s">
        <v>21</v>
      </c>
      <c r="H803" t="s">
        <v>22</v>
      </c>
      <c r="I803">
        <v>2019</v>
      </c>
      <c r="J803" t="e">
        <f t="shared" si="12"/>
        <v>#VALUE!</v>
      </c>
      <c r="K803" t="s">
        <v>2068</v>
      </c>
      <c r="L803" t="s">
        <v>2371</v>
      </c>
    </row>
    <row r="804" spans="1:12" x14ac:dyDescent="0.3">
      <c r="A804" t="s">
        <v>2372</v>
      </c>
      <c r="B804" t="s">
        <v>145</v>
      </c>
      <c r="C804" s="1">
        <v>44363</v>
      </c>
      <c r="D804" s="1" t="str">
        <f>TEXT(Table1[[#This Row],[Date Joined]],"YYYY")</f>
        <v>2021</v>
      </c>
      <c r="E804" t="s">
        <v>32</v>
      </c>
      <c r="F804" t="s">
        <v>291</v>
      </c>
      <c r="G804" t="s">
        <v>21</v>
      </c>
      <c r="H804" t="s">
        <v>22</v>
      </c>
      <c r="I804">
        <v>2015</v>
      </c>
      <c r="J804" t="e">
        <f t="shared" si="12"/>
        <v>#VALUE!</v>
      </c>
      <c r="K804" t="s">
        <v>1130</v>
      </c>
      <c r="L804" t="s">
        <v>1970</v>
      </c>
    </row>
    <row r="805" spans="1:12" x14ac:dyDescent="0.3">
      <c r="A805" t="s">
        <v>2373</v>
      </c>
      <c r="B805" t="s">
        <v>145</v>
      </c>
      <c r="C805" s="1">
        <v>44600</v>
      </c>
      <c r="D805" s="1" t="str">
        <f>TEXT(Table1[[#This Row],[Date Joined]],"YYYY")</f>
        <v>2022</v>
      </c>
      <c r="E805" t="s">
        <v>32</v>
      </c>
      <c r="F805" t="s">
        <v>2374</v>
      </c>
      <c r="G805" t="s">
        <v>21</v>
      </c>
      <c r="H805" t="s">
        <v>22</v>
      </c>
      <c r="I805">
        <v>2009</v>
      </c>
      <c r="J805" t="e">
        <f t="shared" si="12"/>
        <v>#VALUE!</v>
      </c>
      <c r="K805" t="s">
        <v>1305</v>
      </c>
      <c r="L805" t="s">
        <v>2375</v>
      </c>
    </row>
    <row r="806" spans="1:12" x14ac:dyDescent="0.3">
      <c r="A806" t="s">
        <v>2376</v>
      </c>
      <c r="B806" t="s">
        <v>145</v>
      </c>
      <c r="C806" s="1">
        <v>44455</v>
      </c>
      <c r="D806" s="1" t="str">
        <f>TEXT(Table1[[#This Row],[Date Joined]],"YYYY")</f>
        <v>2021</v>
      </c>
      <c r="E806" t="s">
        <v>12</v>
      </c>
      <c r="F806" t="s">
        <v>2377</v>
      </c>
      <c r="G806" t="s">
        <v>21</v>
      </c>
      <c r="H806" t="s">
        <v>22</v>
      </c>
      <c r="I806">
        <v>2019</v>
      </c>
      <c r="J806" t="e">
        <f t="shared" si="12"/>
        <v>#VALUE!</v>
      </c>
      <c r="K806" t="s">
        <v>1255</v>
      </c>
      <c r="L806" t="s">
        <v>2378</v>
      </c>
    </row>
    <row r="807" spans="1:12" x14ac:dyDescent="0.3">
      <c r="A807" t="s">
        <v>2379</v>
      </c>
      <c r="B807" t="s">
        <v>145</v>
      </c>
      <c r="C807" s="1">
        <v>44452</v>
      </c>
      <c r="D807" s="1" t="str">
        <f>TEXT(Table1[[#This Row],[Date Joined]],"YYYY")</f>
        <v>2021</v>
      </c>
      <c r="E807" t="s">
        <v>56</v>
      </c>
      <c r="F807" t="s">
        <v>530</v>
      </c>
      <c r="G807" t="s">
        <v>21</v>
      </c>
      <c r="H807" t="s">
        <v>22</v>
      </c>
      <c r="I807">
        <v>2015</v>
      </c>
      <c r="J807" t="e">
        <f t="shared" si="12"/>
        <v>#VALUE!</v>
      </c>
      <c r="K807" t="s">
        <v>2380</v>
      </c>
      <c r="L807" t="s">
        <v>2381</v>
      </c>
    </row>
    <row r="808" spans="1:12" x14ac:dyDescent="0.3">
      <c r="A808" t="s">
        <v>2382</v>
      </c>
      <c r="B808" t="s">
        <v>145</v>
      </c>
      <c r="C808" s="1">
        <v>44404</v>
      </c>
      <c r="D808" s="1" t="str">
        <f>TEXT(Table1[[#This Row],[Date Joined]],"YYYY")</f>
        <v>2021</v>
      </c>
      <c r="E808" t="s">
        <v>32</v>
      </c>
      <c r="F808" t="s">
        <v>248</v>
      </c>
      <c r="G808" t="s">
        <v>21</v>
      </c>
      <c r="H808" t="s">
        <v>22</v>
      </c>
      <c r="I808">
        <v>2016</v>
      </c>
      <c r="J808" t="e">
        <f t="shared" si="12"/>
        <v>#VALUE!</v>
      </c>
      <c r="K808" t="s">
        <v>2383</v>
      </c>
      <c r="L808" t="s">
        <v>2384</v>
      </c>
    </row>
    <row r="809" spans="1:12" x14ac:dyDescent="0.3">
      <c r="A809" t="s">
        <v>2385</v>
      </c>
      <c r="B809" t="s">
        <v>145</v>
      </c>
      <c r="C809" s="1">
        <v>43815</v>
      </c>
      <c r="D809" s="1" t="str">
        <f>TEXT(Table1[[#This Row],[Date Joined]],"YYYY")</f>
        <v>2019</v>
      </c>
      <c r="E809" t="s">
        <v>32</v>
      </c>
      <c r="F809" t="s">
        <v>2386</v>
      </c>
      <c r="G809" t="s">
        <v>14</v>
      </c>
      <c r="H809" t="s">
        <v>15</v>
      </c>
      <c r="I809">
        <v>2014</v>
      </c>
      <c r="J809" t="e">
        <f t="shared" si="12"/>
        <v>#VALUE!</v>
      </c>
      <c r="K809" t="s">
        <v>2387</v>
      </c>
      <c r="L809" t="s">
        <v>2388</v>
      </c>
    </row>
    <row r="810" spans="1:12" x14ac:dyDescent="0.3">
      <c r="A810" t="s">
        <v>2389</v>
      </c>
      <c r="B810" t="s">
        <v>145</v>
      </c>
      <c r="C810" s="1">
        <v>44497</v>
      </c>
      <c r="D810" s="1" t="str">
        <f>TEXT(Table1[[#This Row],[Date Joined]],"YYYY")</f>
        <v>2021</v>
      </c>
      <c r="E810" t="s">
        <v>32</v>
      </c>
      <c r="F810" t="s">
        <v>87</v>
      </c>
      <c r="G810" t="s">
        <v>88</v>
      </c>
      <c r="H810" t="s">
        <v>15</v>
      </c>
      <c r="I810">
        <v>2016</v>
      </c>
      <c r="J810" t="e">
        <f t="shared" si="12"/>
        <v>#VALUE!</v>
      </c>
      <c r="K810" t="s">
        <v>2390</v>
      </c>
      <c r="L810" t="s">
        <v>2391</v>
      </c>
    </row>
    <row r="811" spans="1:12" x14ac:dyDescent="0.3">
      <c r="A811" t="s">
        <v>2392</v>
      </c>
      <c r="B811" t="s">
        <v>145</v>
      </c>
      <c r="C811" s="1">
        <v>44454</v>
      </c>
      <c r="D811" s="1" t="str">
        <f>TEXT(Table1[[#This Row],[Date Joined]],"YYYY")</f>
        <v>2021</v>
      </c>
      <c r="E811" t="s">
        <v>44</v>
      </c>
      <c r="F811" t="s">
        <v>87</v>
      </c>
      <c r="G811" t="s">
        <v>88</v>
      </c>
      <c r="H811" t="s">
        <v>15</v>
      </c>
      <c r="I811">
        <v>2019</v>
      </c>
      <c r="J811" t="e">
        <f t="shared" si="12"/>
        <v>#VALUE!</v>
      </c>
      <c r="K811" t="s">
        <v>1608</v>
      </c>
      <c r="L811" t="s">
        <v>2393</v>
      </c>
    </row>
    <row r="812" spans="1:12" x14ac:dyDescent="0.3">
      <c r="A812" t="s">
        <v>2394</v>
      </c>
      <c r="B812" t="s">
        <v>145</v>
      </c>
      <c r="C812" s="1">
        <v>44614</v>
      </c>
      <c r="D812" s="1" t="str">
        <f>TEXT(Table1[[#This Row],[Date Joined]],"YYYY")</f>
        <v>2022</v>
      </c>
      <c r="E812" t="s">
        <v>251</v>
      </c>
      <c r="F812" t="s">
        <v>132</v>
      </c>
      <c r="G812" t="s">
        <v>21</v>
      </c>
      <c r="H812" t="s">
        <v>22</v>
      </c>
      <c r="I812">
        <v>2019</v>
      </c>
      <c r="J812" t="e">
        <f t="shared" si="12"/>
        <v>#VALUE!</v>
      </c>
      <c r="K812" t="s">
        <v>2380</v>
      </c>
      <c r="L812" t="s">
        <v>2395</v>
      </c>
    </row>
    <row r="813" spans="1:12" x14ac:dyDescent="0.3">
      <c r="A813" t="s">
        <v>2396</v>
      </c>
      <c r="B813" t="s">
        <v>145</v>
      </c>
      <c r="C813" s="1">
        <v>44454</v>
      </c>
      <c r="D813" s="1" t="str">
        <f>TEXT(Table1[[#This Row],[Date Joined]],"YYYY")</f>
        <v>2021</v>
      </c>
      <c r="E813" t="s">
        <v>26</v>
      </c>
      <c r="G813" t="s">
        <v>582</v>
      </c>
      <c r="H813" t="s">
        <v>15</v>
      </c>
      <c r="I813">
        <v>2012</v>
      </c>
      <c r="J813" t="e">
        <f t="shared" si="12"/>
        <v>#VALUE!</v>
      </c>
      <c r="K813" t="s">
        <v>2397</v>
      </c>
      <c r="L813" t="s">
        <v>2398</v>
      </c>
    </row>
    <row r="814" spans="1:12" x14ac:dyDescent="0.3">
      <c r="A814" t="s">
        <v>2399</v>
      </c>
      <c r="B814" t="s">
        <v>145</v>
      </c>
      <c r="C814" s="1">
        <v>44651</v>
      </c>
      <c r="D814" s="1" t="str">
        <f>TEXT(Table1[[#This Row],[Date Joined]],"YYYY")</f>
        <v>2022</v>
      </c>
      <c r="E814" t="s">
        <v>19</v>
      </c>
      <c r="F814" t="s">
        <v>132</v>
      </c>
      <c r="G814" t="s">
        <v>21</v>
      </c>
      <c r="H814" t="s">
        <v>22</v>
      </c>
      <c r="I814">
        <v>2019</v>
      </c>
      <c r="J814" t="e">
        <f t="shared" si="12"/>
        <v>#VALUE!</v>
      </c>
      <c r="K814" t="s">
        <v>2400</v>
      </c>
      <c r="L814" t="s">
        <v>2401</v>
      </c>
    </row>
    <row r="815" spans="1:12" x14ac:dyDescent="0.3">
      <c r="A815" t="s">
        <v>2402</v>
      </c>
      <c r="B815" t="s">
        <v>145</v>
      </c>
      <c r="C815" s="1">
        <v>44418</v>
      </c>
      <c r="D815" s="1" t="str">
        <f>TEXT(Table1[[#This Row],[Date Joined]],"YYYY")</f>
        <v>2021</v>
      </c>
      <c r="E815" t="s">
        <v>32</v>
      </c>
      <c r="F815" t="s">
        <v>2403</v>
      </c>
      <c r="G815" t="s">
        <v>88</v>
      </c>
      <c r="H815" t="s">
        <v>15</v>
      </c>
      <c r="I815">
        <v>2017</v>
      </c>
      <c r="J815" t="e">
        <f t="shared" si="12"/>
        <v>#VALUE!</v>
      </c>
      <c r="K815" t="s">
        <v>2404</v>
      </c>
      <c r="L815" t="s">
        <v>2405</v>
      </c>
    </row>
    <row r="816" spans="1:12" x14ac:dyDescent="0.3">
      <c r="A816" t="s">
        <v>2406</v>
      </c>
      <c r="B816" t="s">
        <v>145</v>
      </c>
      <c r="C816" s="1">
        <v>44516</v>
      </c>
      <c r="D816" s="1" t="str">
        <f>TEXT(Table1[[#This Row],[Date Joined]],"YYYY")</f>
        <v>2021</v>
      </c>
      <c r="E816" t="s">
        <v>26</v>
      </c>
      <c r="F816" t="s">
        <v>132</v>
      </c>
      <c r="G816" t="s">
        <v>21</v>
      </c>
      <c r="H816" t="s">
        <v>22</v>
      </c>
      <c r="I816">
        <v>2014</v>
      </c>
      <c r="J816" t="e">
        <f t="shared" si="12"/>
        <v>#VALUE!</v>
      </c>
      <c r="K816" t="s">
        <v>1386</v>
      </c>
      <c r="L816" t="s">
        <v>2407</v>
      </c>
    </row>
    <row r="817" spans="1:12" x14ac:dyDescent="0.3">
      <c r="A817" t="s">
        <v>2408</v>
      </c>
      <c r="B817" t="s">
        <v>145</v>
      </c>
      <c r="C817" s="1">
        <v>44487</v>
      </c>
      <c r="D817" s="1" t="str">
        <f>TEXT(Table1[[#This Row],[Date Joined]],"YYYY")</f>
        <v>2021</v>
      </c>
      <c r="E817" t="s">
        <v>44</v>
      </c>
      <c r="F817" t="s">
        <v>258</v>
      </c>
      <c r="G817" t="s">
        <v>190</v>
      </c>
      <c r="H817" t="s">
        <v>39</v>
      </c>
      <c r="I817">
        <v>2017</v>
      </c>
      <c r="J817" t="e">
        <f t="shared" si="12"/>
        <v>#VALUE!</v>
      </c>
      <c r="K817" t="s">
        <v>2409</v>
      </c>
      <c r="L817" t="s">
        <v>2410</v>
      </c>
    </row>
    <row r="818" spans="1:12" x14ac:dyDescent="0.3">
      <c r="A818" t="s">
        <v>2411</v>
      </c>
      <c r="B818" t="s">
        <v>145</v>
      </c>
      <c r="C818" s="1">
        <v>44614</v>
      </c>
      <c r="D818" s="1" t="str">
        <f>TEXT(Table1[[#This Row],[Date Joined]],"YYYY")</f>
        <v>2022</v>
      </c>
      <c r="E818" t="s">
        <v>251</v>
      </c>
      <c r="F818" t="s">
        <v>2412</v>
      </c>
      <c r="G818" t="s">
        <v>284</v>
      </c>
      <c r="H818" t="s">
        <v>22</v>
      </c>
      <c r="I818">
        <v>2001</v>
      </c>
      <c r="J818" t="e">
        <f t="shared" si="12"/>
        <v>#VALUE!</v>
      </c>
      <c r="K818" t="s">
        <v>1182</v>
      </c>
      <c r="L818" t="s">
        <v>2413</v>
      </c>
    </row>
    <row r="819" spans="1:12" x14ac:dyDescent="0.3">
      <c r="A819" t="s">
        <v>2414</v>
      </c>
      <c r="B819" t="s">
        <v>145</v>
      </c>
      <c r="C819" s="1">
        <v>44320</v>
      </c>
      <c r="D819" s="1" t="str">
        <f>TEXT(Table1[[#This Row],[Date Joined]],"YYYY")</f>
        <v>2021</v>
      </c>
      <c r="E819" t="s">
        <v>19</v>
      </c>
      <c r="F819" t="s">
        <v>2415</v>
      </c>
      <c r="G819" t="s">
        <v>21</v>
      </c>
      <c r="H819" t="s">
        <v>22</v>
      </c>
      <c r="I819">
        <v>2014</v>
      </c>
      <c r="J819" t="e">
        <f t="shared" si="12"/>
        <v>#VALUE!</v>
      </c>
      <c r="K819" t="s">
        <v>1595</v>
      </c>
      <c r="L819" t="s">
        <v>2416</v>
      </c>
    </row>
    <row r="820" spans="1:12" x14ac:dyDescent="0.3">
      <c r="A820" t="s">
        <v>2417</v>
      </c>
      <c r="B820" t="s">
        <v>145</v>
      </c>
      <c r="C820" s="1">
        <v>44530</v>
      </c>
      <c r="D820" s="1" t="str">
        <f>TEXT(Table1[[#This Row],[Date Joined]],"YYYY")</f>
        <v>2021</v>
      </c>
      <c r="E820" t="s">
        <v>32</v>
      </c>
      <c r="F820" t="s">
        <v>33</v>
      </c>
      <c r="G820" t="s">
        <v>21</v>
      </c>
      <c r="H820" t="s">
        <v>22</v>
      </c>
      <c r="I820">
        <v>2013</v>
      </c>
      <c r="J820" t="e">
        <f t="shared" si="12"/>
        <v>#VALUE!</v>
      </c>
      <c r="K820" t="s">
        <v>660</v>
      </c>
      <c r="L820" t="s">
        <v>2418</v>
      </c>
    </row>
    <row r="821" spans="1:12" x14ac:dyDescent="0.3">
      <c r="A821" t="s">
        <v>2419</v>
      </c>
      <c r="B821" t="s">
        <v>145</v>
      </c>
      <c r="C821" s="1">
        <v>44369</v>
      </c>
      <c r="D821" s="1" t="str">
        <f>TEXT(Table1[[#This Row],[Date Joined]],"YYYY")</f>
        <v>2021</v>
      </c>
      <c r="E821" t="s">
        <v>44</v>
      </c>
      <c r="F821" t="s">
        <v>303</v>
      </c>
      <c r="G821" t="s">
        <v>21</v>
      </c>
      <c r="H821" t="s">
        <v>22</v>
      </c>
      <c r="I821">
        <v>2012</v>
      </c>
      <c r="J821" t="e">
        <f t="shared" si="12"/>
        <v>#VALUE!</v>
      </c>
      <c r="K821" t="s">
        <v>2420</v>
      </c>
      <c r="L821" t="s">
        <v>2421</v>
      </c>
    </row>
    <row r="822" spans="1:12" x14ac:dyDescent="0.3">
      <c r="A822" t="s">
        <v>2422</v>
      </c>
      <c r="B822" t="s">
        <v>145</v>
      </c>
      <c r="C822" s="1">
        <v>44510</v>
      </c>
      <c r="D822" s="1" t="str">
        <f>TEXT(Table1[[#This Row],[Date Joined]],"YYYY")</f>
        <v>2021</v>
      </c>
      <c r="E822" t="s">
        <v>160</v>
      </c>
      <c r="F822" t="s">
        <v>97</v>
      </c>
      <c r="G822" t="s">
        <v>14</v>
      </c>
      <c r="H822" t="s">
        <v>15</v>
      </c>
      <c r="I822">
        <v>2013</v>
      </c>
      <c r="J822" t="e">
        <f t="shared" si="12"/>
        <v>#VALUE!</v>
      </c>
      <c r="K822" t="s">
        <v>1421</v>
      </c>
      <c r="L822" t="s">
        <v>2423</v>
      </c>
    </row>
    <row r="823" spans="1:12" x14ac:dyDescent="0.3">
      <c r="A823" t="s">
        <v>2424</v>
      </c>
      <c r="B823" t="s">
        <v>145</v>
      </c>
      <c r="C823" s="1">
        <v>43601</v>
      </c>
      <c r="D823" s="1" t="str">
        <f>TEXT(Table1[[#This Row],[Date Joined]],"YYYY")</f>
        <v>2019</v>
      </c>
      <c r="E823" t="s">
        <v>199</v>
      </c>
      <c r="F823" t="s">
        <v>258</v>
      </c>
      <c r="G823" t="s">
        <v>190</v>
      </c>
      <c r="H823" t="s">
        <v>39</v>
      </c>
      <c r="I823">
        <v>2009</v>
      </c>
      <c r="J823" t="e">
        <f t="shared" si="12"/>
        <v>#VALUE!</v>
      </c>
      <c r="K823" t="s">
        <v>2425</v>
      </c>
      <c r="L823" t="s">
        <v>2426</v>
      </c>
    </row>
    <row r="824" spans="1:12" x14ac:dyDescent="0.3">
      <c r="A824" t="s">
        <v>2427</v>
      </c>
      <c r="B824" t="s">
        <v>145</v>
      </c>
      <c r="C824" s="1">
        <v>44558</v>
      </c>
      <c r="D824" s="1" t="str">
        <f>TEXT(Table1[[#This Row],[Date Joined]],"YYYY")</f>
        <v>2021</v>
      </c>
      <c r="E824" t="s">
        <v>26</v>
      </c>
      <c r="F824" t="s">
        <v>1018</v>
      </c>
      <c r="G824" t="s">
        <v>88</v>
      </c>
      <c r="H824" t="s">
        <v>15</v>
      </c>
      <c r="I824">
        <v>2021</v>
      </c>
      <c r="J824" t="e">
        <f t="shared" si="12"/>
        <v>#VALUE!</v>
      </c>
      <c r="K824" t="s">
        <v>2428</v>
      </c>
      <c r="L824" t="s">
        <v>2429</v>
      </c>
    </row>
    <row r="825" spans="1:12" x14ac:dyDescent="0.3">
      <c r="A825" t="s">
        <v>2430</v>
      </c>
      <c r="B825" t="s">
        <v>145</v>
      </c>
      <c r="C825" s="1">
        <v>43606</v>
      </c>
      <c r="D825" s="1" t="str">
        <f>TEXT(Table1[[#This Row],[Date Joined]],"YYYY")</f>
        <v>2019</v>
      </c>
      <c r="E825" t="s">
        <v>32</v>
      </c>
      <c r="F825" t="s">
        <v>316</v>
      </c>
      <c r="G825" t="s">
        <v>21</v>
      </c>
      <c r="H825" t="s">
        <v>22</v>
      </c>
      <c r="I825">
        <v>2000</v>
      </c>
      <c r="J825" t="e">
        <f t="shared" si="12"/>
        <v>#VALUE!</v>
      </c>
      <c r="K825" t="s">
        <v>2431</v>
      </c>
      <c r="L825" t="s">
        <v>2432</v>
      </c>
    </row>
    <row r="826" spans="1:12" x14ac:dyDescent="0.3">
      <c r="A826" t="s">
        <v>2433</v>
      </c>
      <c r="B826" t="s">
        <v>145</v>
      </c>
      <c r="C826" s="1">
        <v>42474</v>
      </c>
      <c r="D826" s="1" t="str">
        <f>TEXT(Table1[[#This Row],[Date Joined]],"YYYY")</f>
        <v>2016</v>
      </c>
      <c r="E826" t="s">
        <v>26</v>
      </c>
      <c r="F826" t="s">
        <v>2001</v>
      </c>
      <c r="G826" t="s">
        <v>14</v>
      </c>
      <c r="H826" t="s">
        <v>15</v>
      </c>
      <c r="I826">
        <v>2012</v>
      </c>
      <c r="J826" t="e">
        <f t="shared" si="12"/>
        <v>#VALUE!</v>
      </c>
      <c r="K826" t="s">
        <v>2434</v>
      </c>
      <c r="L826" t="s">
        <v>2435</v>
      </c>
    </row>
    <row r="827" spans="1:12" x14ac:dyDescent="0.3">
      <c r="A827" t="s">
        <v>2436</v>
      </c>
      <c r="B827" t="s">
        <v>145</v>
      </c>
      <c r="C827" s="1">
        <v>44482</v>
      </c>
      <c r="D827" s="1" t="str">
        <f>TEXT(Table1[[#This Row],[Date Joined]],"YYYY")</f>
        <v>2021</v>
      </c>
      <c r="E827" t="s">
        <v>44</v>
      </c>
      <c r="F827" t="s">
        <v>626</v>
      </c>
      <c r="G827" t="s">
        <v>21</v>
      </c>
      <c r="H827" t="s">
        <v>22</v>
      </c>
      <c r="I827">
        <v>2014</v>
      </c>
      <c r="J827" t="e">
        <f t="shared" si="12"/>
        <v>#VALUE!</v>
      </c>
      <c r="K827" t="s">
        <v>2110</v>
      </c>
      <c r="L827" t="s">
        <v>2437</v>
      </c>
    </row>
    <row r="828" spans="1:12" x14ac:dyDescent="0.3">
      <c r="A828" t="s">
        <v>2438</v>
      </c>
      <c r="B828" t="s">
        <v>145</v>
      </c>
      <c r="C828" s="1">
        <v>44574</v>
      </c>
      <c r="D828" s="1" t="str">
        <f>TEXT(Table1[[#This Row],[Date Joined]],"YYYY")</f>
        <v>2022</v>
      </c>
      <c r="E828" t="s">
        <v>86</v>
      </c>
      <c r="F828" t="s">
        <v>2439</v>
      </c>
      <c r="G828" t="s">
        <v>88</v>
      </c>
      <c r="H828" t="s">
        <v>15</v>
      </c>
      <c r="I828">
        <v>2012</v>
      </c>
      <c r="J828" t="e">
        <f t="shared" si="12"/>
        <v>#VALUE!</v>
      </c>
      <c r="K828" t="s">
        <v>2212</v>
      </c>
      <c r="L828" t="s">
        <v>2440</v>
      </c>
    </row>
    <row r="829" spans="1:12" x14ac:dyDescent="0.3">
      <c r="A829" t="s">
        <v>2441</v>
      </c>
      <c r="B829" t="s">
        <v>145</v>
      </c>
      <c r="C829" s="1">
        <v>44235</v>
      </c>
      <c r="D829" s="1" t="str">
        <f>TEXT(Table1[[#This Row],[Date Joined]],"YYYY")</f>
        <v>2021</v>
      </c>
      <c r="E829" t="s">
        <v>65</v>
      </c>
      <c r="F829" t="s">
        <v>2442</v>
      </c>
      <c r="G829" t="s">
        <v>843</v>
      </c>
      <c r="H829" t="s">
        <v>39</v>
      </c>
      <c r="I829">
        <v>2004</v>
      </c>
      <c r="J829" t="e">
        <f t="shared" si="12"/>
        <v>#VALUE!</v>
      </c>
      <c r="K829" t="s">
        <v>2443</v>
      </c>
      <c r="L829" t="s">
        <v>2444</v>
      </c>
    </row>
    <row r="830" spans="1:12" x14ac:dyDescent="0.3">
      <c r="A830" t="s">
        <v>2445</v>
      </c>
      <c r="B830" t="s">
        <v>145</v>
      </c>
      <c r="C830" s="1">
        <v>44419</v>
      </c>
      <c r="D830" s="1" t="str">
        <f>TEXT(Table1[[#This Row],[Date Joined]],"YYYY")</f>
        <v>2021</v>
      </c>
      <c r="E830" t="s">
        <v>44</v>
      </c>
      <c r="F830" t="s">
        <v>33</v>
      </c>
      <c r="G830" t="s">
        <v>21</v>
      </c>
      <c r="H830" t="s">
        <v>22</v>
      </c>
      <c r="I830">
        <v>2017</v>
      </c>
      <c r="J830" t="e">
        <f t="shared" si="12"/>
        <v>#VALUE!</v>
      </c>
      <c r="K830" t="s">
        <v>951</v>
      </c>
      <c r="L830" t="s">
        <v>2446</v>
      </c>
    </row>
    <row r="831" spans="1:12" x14ac:dyDescent="0.3">
      <c r="A831" t="s">
        <v>2447</v>
      </c>
      <c r="B831" t="s">
        <v>145</v>
      </c>
      <c r="C831" s="1">
        <v>44147</v>
      </c>
      <c r="D831" s="1" t="str">
        <f>TEXT(Table1[[#This Row],[Date Joined]],"YYYY")</f>
        <v>2020</v>
      </c>
      <c r="E831" t="s">
        <v>26</v>
      </c>
      <c r="F831" t="s">
        <v>2448</v>
      </c>
      <c r="G831" t="s">
        <v>21</v>
      </c>
      <c r="H831" t="s">
        <v>22</v>
      </c>
      <c r="I831">
        <v>2010</v>
      </c>
      <c r="J831" t="e">
        <f t="shared" si="12"/>
        <v>#VALUE!</v>
      </c>
      <c r="K831" t="s">
        <v>399</v>
      </c>
      <c r="L831" t="s">
        <v>2449</v>
      </c>
    </row>
    <row r="832" spans="1:12" x14ac:dyDescent="0.3">
      <c r="A832" t="s">
        <v>2450</v>
      </c>
      <c r="B832" t="s">
        <v>145</v>
      </c>
      <c r="C832" s="1">
        <v>44285</v>
      </c>
      <c r="D832" s="1" t="str">
        <f>TEXT(Table1[[#This Row],[Date Joined]],"YYYY")</f>
        <v>2021</v>
      </c>
      <c r="E832" t="s">
        <v>128</v>
      </c>
      <c r="F832" t="s">
        <v>132</v>
      </c>
      <c r="G832" t="s">
        <v>21</v>
      </c>
      <c r="H832" t="s">
        <v>22</v>
      </c>
      <c r="I832">
        <v>2017</v>
      </c>
      <c r="J832" t="e">
        <f t="shared" si="12"/>
        <v>#VALUE!</v>
      </c>
      <c r="K832" t="s">
        <v>2195</v>
      </c>
      <c r="L832" t="s">
        <v>2451</v>
      </c>
    </row>
    <row r="833" spans="1:12" x14ac:dyDescent="0.3">
      <c r="A833" t="s">
        <v>2452</v>
      </c>
      <c r="B833" t="s">
        <v>145</v>
      </c>
      <c r="C833" s="1">
        <v>44210</v>
      </c>
      <c r="D833" s="1" t="str">
        <f>TEXT(Table1[[#This Row],[Date Joined]],"YYYY")</f>
        <v>2021</v>
      </c>
      <c r="E833" t="s">
        <v>56</v>
      </c>
      <c r="F833" t="s">
        <v>258</v>
      </c>
      <c r="G833" t="s">
        <v>190</v>
      </c>
      <c r="H833" t="s">
        <v>39</v>
      </c>
      <c r="I833">
        <v>2015</v>
      </c>
      <c r="J833" t="e">
        <f t="shared" si="12"/>
        <v>#VALUE!</v>
      </c>
      <c r="K833" t="s">
        <v>1219</v>
      </c>
      <c r="L833" t="s">
        <v>2453</v>
      </c>
    </row>
    <row r="834" spans="1:12" x14ac:dyDescent="0.3">
      <c r="A834" t="s">
        <v>2454</v>
      </c>
      <c r="B834" t="s">
        <v>145</v>
      </c>
      <c r="C834" s="1">
        <v>43839</v>
      </c>
      <c r="D834" s="1" t="str">
        <f>TEXT(Table1[[#This Row],[Date Joined]],"YYYY")</f>
        <v>2020</v>
      </c>
      <c r="E834" t="s">
        <v>65</v>
      </c>
      <c r="F834" t="s">
        <v>132</v>
      </c>
      <c r="G834" t="s">
        <v>21</v>
      </c>
      <c r="H834" t="s">
        <v>22</v>
      </c>
      <c r="I834">
        <v>2004</v>
      </c>
      <c r="J834" t="e">
        <f t="shared" ref="J834:J897" si="13">VALUE(SUBSTITUTE(SUBSTITUTE(K834, "$", ""), "B", "")) * 1000000000</f>
        <v>#VALUE!</v>
      </c>
      <c r="K834" t="s">
        <v>875</v>
      </c>
      <c r="L834" t="s">
        <v>2455</v>
      </c>
    </row>
    <row r="835" spans="1:12" x14ac:dyDescent="0.3">
      <c r="A835" t="s">
        <v>2456</v>
      </c>
      <c r="B835" t="s">
        <v>145</v>
      </c>
      <c r="C835" s="1">
        <v>44635</v>
      </c>
      <c r="D835" s="1" t="str">
        <f>TEXT(Table1[[#This Row],[Date Joined]],"YYYY")</f>
        <v>2022</v>
      </c>
      <c r="E835" t="s">
        <v>44</v>
      </c>
      <c r="F835" t="s">
        <v>2457</v>
      </c>
      <c r="G835" t="s">
        <v>190</v>
      </c>
      <c r="H835" t="s">
        <v>39</v>
      </c>
      <c r="I835">
        <v>2014</v>
      </c>
      <c r="J835" t="e">
        <f t="shared" si="13"/>
        <v>#VALUE!</v>
      </c>
      <c r="K835" t="s">
        <v>1977</v>
      </c>
      <c r="L835" t="s">
        <v>2458</v>
      </c>
    </row>
    <row r="836" spans="1:12" x14ac:dyDescent="0.3">
      <c r="A836" t="s">
        <v>2459</v>
      </c>
      <c r="B836" t="s">
        <v>145</v>
      </c>
      <c r="C836" s="1">
        <v>44336</v>
      </c>
      <c r="D836" s="1" t="str">
        <f>TEXT(Table1[[#This Row],[Date Joined]],"YYYY")</f>
        <v>2021</v>
      </c>
      <c r="E836" t="s">
        <v>32</v>
      </c>
      <c r="F836" t="s">
        <v>363</v>
      </c>
      <c r="G836" t="s">
        <v>21</v>
      </c>
      <c r="H836" t="s">
        <v>22</v>
      </c>
      <c r="I836">
        <v>2016</v>
      </c>
      <c r="J836" t="e">
        <f t="shared" si="13"/>
        <v>#VALUE!</v>
      </c>
      <c r="K836" t="s">
        <v>1682</v>
      </c>
      <c r="L836" t="s">
        <v>2460</v>
      </c>
    </row>
    <row r="837" spans="1:12" x14ac:dyDescent="0.3">
      <c r="A837" t="s">
        <v>2461</v>
      </c>
      <c r="B837" t="s">
        <v>145</v>
      </c>
      <c r="C837" s="1">
        <v>41718</v>
      </c>
      <c r="D837" s="1" t="str">
        <f>TEXT(Table1[[#This Row],[Date Joined]],"YYYY")</f>
        <v>2014</v>
      </c>
      <c r="E837" t="s">
        <v>264</v>
      </c>
      <c r="F837" t="s">
        <v>248</v>
      </c>
      <c r="G837" t="s">
        <v>21</v>
      </c>
      <c r="H837" t="s">
        <v>22</v>
      </c>
      <c r="I837">
        <v>2009</v>
      </c>
      <c r="J837" t="e">
        <f t="shared" si="13"/>
        <v>#VALUE!</v>
      </c>
      <c r="K837" t="s">
        <v>2180</v>
      </c>
      <c r="L837" t="s">
        <v>2462</v>
      </c>
    </row>
    <row r="838" spans="1:12" x14ac:dyDescent="0.3">
      <c r="A838" t="s">
        <v>2463</v>
      </c>
      <c r="B838" t="s">
        <v>145</v>
      </c>
      <c r="C838" s="1">
        <v>44530</v>
      </c>
      <c r="D838" s="1" t="str">
        <f>TEXT(Table1[[#This Row],[Date Joined]],"YYYY")</f>
        <v>2021</v>
      </c>
      <c r="E838" t="s">
        <v>32</v>
      </c>
      <c r="F838" t="s">
        <v>51</v>
      </c>
      <c r="G838" t="s">
        <v>52</v>
      </c>
      <c r="H838" t="s">
        <v>39</v>
      </c>
      <c r="I838">
        <v>2018</v>
      </c>
      <c r="J838" t="e">
        <f t="shared" si="13"/>
        <v>#VALUE!</v>
      </c>
      <c r="K838" t="s">
        <v>1378</v>
      </c>
      <c r="L838" t="s">
        <v>2464</v>
      </c>
    </row>
    <row r="839" spans="1:12" x14ac:dyDescent="0.3">
      <c r="A839" t="s">
        <v>2465</v>
      </c>
      <c r="B839" t="s">
        <v>145</v>
      </c>
      <c r="C839" s="1">
        <v>44264</v>
      </c>
      <c r="D839" s="1" t="str">
        <f>TEXT(Table1[[#This Row],[Date Joined]],"YYYY")</f>
        <v>2021</v>
      </c>
      <c r="E839" t="s">
        <v>32</v>
      </c>
      <c r="F839" t="s">
        <v>51</v>
      </c>
      <c r="G839" t="s">
        <v>52</v>
      </c>
      <c r="H839" t="s">
        <v>39</v>
      </c>
      <c r="I839">
        <v>2016</v>
      </c>
      <c r="J839" t="e">
        <f t="shared" si="13"/>
        <v>#VALUE!</v>
      </c>
      <c r="K839" t="s">
        <v>1790</v>
      </c>
      <c r="L839" t="s">
        <v>2466</v>
      </c>
    </row>
    <row r="840" spans="1:12" x14ac:dyDescent="0.3">
      <c r="A840" t="s">
        <v>2467</v>
      </c>
      <c r="B840" t="s">
        <v>145</v>
      </c>
      <c r="C840" s="1">
        <v>43361</v>
      </c>
      <c r="D840" s="1" t="str">
        <f>TEXT(Table1[[#This Row],[Date Joined]],"YYYY")</f>
        <v>2018</v>
      </c>
      <c r="E840" t="s">
        <v>44</v>
      </c>
      <c r="F840" t="s">
        <v>13</v>
      </c>
      <c r="G840" t="s">
        <v>14</v>
      </c>
      <c r="H840" t="s">
        <v>15</v>
      </c>
      <c r="I840">
        <v>2015</v>
      </c>
      <c r="J840" t="e">
        <f t="shared" si="13"/>
        <v>#VALUE!</v>
      </c>
      <c r="K840" t="s">
        <v>2468</v>
      </c>
      <c r="L840" t="s">
        <v>2469</v>
      </c>
    </row>
    <row r="841" spans="1:12" x14ac:dyDescent="0.3">
      <c r="A841" t="s">
        <v>2470</v>
      </c>
      <c r="B841" t="s">
        <v>145</v>
      </c>
      <c r="C841" s="1">
        <v>44558</v>
      </c>
      <c r="D841" s="1" t="str">
        <f>TEXT(Table1[[#This Row],[Date Joined]],"YYYY")</f>
        <v>2021</v>
      </c>
      <c r="E841" t="s">
        <v>26</v>
      </c>
      <c r="F841" t="s">
        <v>554</v>
      </c>
      <c r="G841" t="s">
        <v>88</v>
      </c>
      <c r="H841" t="s">
        <v>15</v>
      </c>
      <c r="I841">
        <v>2016</v>
      </c>
      <c r="J841" t="e">
        <f t="shared" si="13"/>
        <v>#VALUE!</v>
      </c>
      <c r="K841" t="s">
        <v>2277</v>
      </c>
      <c r="L841" t="s">
        <v>2471</v>
      </c>
    </row>
    <row r="842" spans="1:12" x14ac:dyDescent="0.3">
      <c r="A842" t="s">
        <v>2472</v>
      </c>
      <c r="B842" t="s">
        <v>145</v>
      </c>
      <c r="C842" s="1">
        <v>43066</v>
      </c>
      <c r="D842" s="1" t="str">
        <f>TEXT(Table1[[#This Row],[Date Joined]],"YYYY")</f>
        <v>2017</v>
      </c>
      <c r="E842" t="s">
        <v>32</v>
      </c>
      <c r="F842" t="s">
        <v>2473</v>
      </c>
      <c r="G842" t="s">
        <v>52</v>
      </c>
      <c r="H842" t="s">
        <v>39</v>
      </c>
      <c r="I842">
        <v>1990</v>
      </c>
      <c r="J842" t="e">
        <f t="shared" si="13"/>
        <v>#VALUE!</v>
      </c>
      <c r="K842" t="s">
        <v>951</v>
      </c>
      <c r="L842" t="s">
        <v>2474</v>
      </c>
    </row>
    <row r="843" spans="1:12" x14ac:dyDescent="0.3">
      <c r="A843" t="s">
        <v>2475</v>
      </c>
      <c r="B843" t="s">
        <v>145</v>
      </c>
      <c r="C843" s="1">
        <v>43657</v>
      </c>
      <c r="D843" s="1" t="str">
        <f>TEXT(Table1[[#This Row],[Date Joined]],"YYYY")</f>
        <v>2019</v>
      </c>
      <c r="E843" t="s">
        <v>56</v>
      </c>
      <c r="F843" t="s">
        <v>554</v>
      </c>
      <c r="G843" t="s">
        <v>88</v>
      </c>
      <c r="H843" t="s">
        <v>15</v>
      </c>
      <c r="I843">
        <v>2014</v>
      </c>
      <c r="J843" t="e">
        <f t="shared" si="13"/>
        <v>#VALUE!</v>
      </c>
      <c r="K843" t="s">
        <v>2476</v>
      </c>
      <c r="L843" t="s">
        <v>2477</v>
      </c>
    </row>
    <row r="844" spans="1:12" x14ac:dyDescent="0.3">
      <c r="A844" t="s">
        <v>2478</v>
      </c>
      <c r="B844" t="s">
        <v>145</v>
      </c>
      <c r="C844" s="1">
        <v>42972</v>
      </c>
      <c r="D844" s="1" t="str">
        <f>TEXT(Table1[[#This Row],[Date Joined]],"YYYY")</f>
        <v>2017</v>
      </c>
      <c r="E844" t="s">
        <v>19</v>
      </c>
      <c r="F844" t="s">
        <v>530</v>
      </c>
      <c r="G844" t="s">
        <v>21</v>
      </c>
      <c r="H844" t="s">
        <v>22</v>
      </c>
      <c r="I844">
        <v>2008</v>
      </c>
      <c r="J844" t="e">
        <f t="shared" si="13"/>
        <v>#VALUE!</v>
      </c>
      <c r="K844" t="s">
        <v>1897</v>
      </c>
      <c r="L844" t="s">
        <v>2479</v>
      </c>
    </row>
    <row r="845" spans="1:12" x14ac:dyDescent="0.3">
      <c r="A845" t="s">
        <v>2480</v>
      </c>
      <c r="B845" t="s">
        <v>145</v>
      </c>
      <c r="C845" s="1">
        <v>44120</v>
      </c>
      <c r="D845" s="1" t="str">
        <f>TEXT(Table1[[#This Row],[Date Joined]],"YYYY")</f>
        <v>2020</v>
      </c>
      <c r="E845" t="s">
        <v>172</v>
      </c>
      <c r="F845" t="s">
        <v>2481</v>
      </c>
      <c r="G845" t="s">
        <v>239</v>
      </c>
      <c r="H845" t="s">
        <v>15</v>
      </c>
      <c r="I845">
        <v>2012</v>
      </c>
      <c r="J845" t="e">
        <f t="shared" si="13"/>
        <v>#VALUE!</v>
      </c>
      <c r="K845" t="s">
        <v>844</v>
      </c>
      <c r="L845" t="s">
        <v>2482</v>
      </c>
    </row>
    <row r="846" spans="1:12" x14ac:dyDescent="0.3">
      <c r="A846" t="s">
        <v>2483</v>
      </c>
      <c r="B846" t="s">
        <v>145</v>
      </c>
      <c r="C846" s="1">
        <v>44384</v>
      </c>
      <c r="D846" s="1" t="str">
        <f>TEXT(Table1[[#This Row],[Date Joined]],"YYYY")</f>
        <v>2021</v>
      </c>
      <c r="E846" t="s">
        <v>32</v>
      </c>
      <c r="F846" t="s">
        <v>33</v>
      </c>
      <c r="G846" t="s">
        <v>21</v>
      </c>
      <c r="H846" t="s">
        <v>22</v>
      </c>
      <c r="I846">
        <v>2018</v>
      </c>
      <c r="J846" t="e">
        <f t="shared" si="13"/>
        <v>#VALUE!</v>
      </c>
      <c r="K846" t="s">
        <v>2484</v>
      </c>
      <c r="L846" t="s">
        <v>2485</v>
      </c>
    </row>
    <row r="847" spans="1:12" x14ac:dyDescent="0.3">
      <c r="A847" t="s">
        <v>2486</v>
      </c>
      <c r="B847" t="s">
        <v>145</v>
      </c>
      <c r="C847" s="1">
        <v>44510</v>
      </c>
      <c r="D847" s="1" t="str">
        <f>TEXT(Table1[[#This Row],[Date Joined]],"YYYY")</f>
        <v>2021</v>
      </c>
      <c r="E847" t="s">
        <v>160</v>
      </c>
      <c r="F847" t="s">
        <v>33</v>
      </c>
      <c r="G847" t="s">
        <v>21</v>
      </c>
      <c r="H847" t="s">
        <v>22</v>
      </c>
      <c r="I847">
        <v>2014</v>
      </c>
      <c r="J847" t="e">
        <f t="shared" si="13"/>
        <v>#VALUE!</v>
      </c>
      <c r="K847" t="s">
        <v>1324</v>
      </c>
      <c r="L847" t="s">
        <v>2487</v>
      </c>
    </row>
    <row r="848" spans="1:12" x14ac:dyDescent="0.3">
      <c r="A848" t="s">
        <v>2488</v>
      </c>
      <c r="B848" t="s">
        <v>145</v>
      </c>
      <c r="C848" s="1">
        <v>43759</v>
      </c>
      <c r="D848" s="1" t="str">
        <f>TEXT(Table1[[#This Row],[Date Joined]],"YYYY")</f>
        <v>2019</v>
      </c>
      <c r="E848" t="s">
        <v>65</v>
      </c>
      <c r="F848" t="s">
        <v>33</v>
      </c>
      <c r="G848" t="s">
        <v>21</v>
      </c>
      <c r="H848" t="s">
        <v>22</v>
      </c>
      <c r="I848">
        <v>2015</v>
      </c>
      <c r="J848" t="e">
        <f t="shared" si="13"/>
        <v>#VALUE!</v>
      </c>
      <c r="K848" t="s">
        <v>2489</v>
      </c>
      <c r="L848" t="s">
        <v>2490</v>
      </c>
    </row>
    <row r="849" spans="1:12" x14ac:dyDescent="0.3">
      <c r="A849" t="s">
        <v>2491</v>
      </c>
      <c r="B849" t="s">
        <v>145</v>
      </c>
      <c r="C849" s="1">
        <v>42215</v>
      </c>
      <c r="D849" s="1" t="str">
        <f>TEXT(Table1[[#This Row],[Date Joined]],"YYYY")</f>
        <v>2015</v>
      </c>
      <c r="E849" t="s">
        <v>26</v>
      </c>
      <c r="F849" t="s">
        <v>13</v>
      </c>
      <c r="G849" t="s">
        <v>14</v>
      </c>
      <c r="H849" t="s">
        <v>15</v>
      </c>
      <c r="I849">
        <v>2009</v>
      </c>
      <c r="J849" t="e">
        <f t="shared" si="13"/>
        <v>#VALUE!</v>
      </c>
      <c r="K849" t="s">
        <v>746</v>
      </c>
      <c r="L849" t="s">
        <v>2492</v>
      </c>
    </row>
    <row r="850" spans="1:12" x14ac:dyDescent="0.3">
      <c r="A850" t="s">
        <v>2493</v>
      </c>
      <c r="B850" t="s">
        <v>145</v>
      </c>
      <c r="C850" s="1">
        <v>44348</v>
      </c>
      <c r="D850" s="1" t="str">
        <f>TEXT(Table1[[#This Row],[Date Joined]],"YYYY")</f>
        <v>2021</v>
      </c>
      <c r="E850" t="s">
        <v>32</v>
      </c>
      <c r="G850" t="s">
        <v>582</v>
      </c>
      <c r="H850" t="s">
        <v>15</v>
      </c>
      <c r="I850">
        <v>2019</v>
      </c>
      <c r="J850" t="e">
        <f t="shared" si="13"/>
        <v>#VALUE!</v>
      </c>
      <c r="K850" t="s">
        <v>1264</v>
      </c>
      <c r="L850" t="s">
        <v>2494</v>
      </c>
    </row>
    <row r="851" spans="1:12" x14ac:dyDescent="0.3">
      <c r="A851" t="s">
        <v>2495</v>
      </c>
      <c r="B851" t="s">
        <v>145</v>
      </c>
      <c r="C851" s="1">
        <v>44515</v>
      </c>
      <c r="D851" s="1" t="str">
        <f>TEXT(Table1[[#This Row],[Date Joined]],"YYYY")</f>
        <v>2021</v>
      </c>
      <c r="E851" t="s">
        <v>44</v>
      </c>
      <c r="F851" t="s">
        <v>33</v>
      </c>
      <c r="G851" t="s">
        <v>21</v>
      </c>
      <c r="H851" t="s">
        <v>22</v>
      </c>
      <c r="I851">
        <v>2009</v>
      </c>
      <c r="J851" t="e">
        <f t="shared" si="13"/>
        <v>#VALUE!</v>
      </c>
      <c r="K851" t="s">
        <v>1554</v>
      </c>
      <c r="L851" t="s">
        <v>2496</v>
      </c>
    </row>
    <row r="852" spans="1:12" x14ac:dyDescent="0.3">
      <c r="A852" t="s">
        <v>2497</v>
      </c>
      <c r="B852" t="s">
        <v>145</v>
      </c>
      <c r="C852" s="1">
        <v>44292</v>
      </c>
      <c r="D852" s="1" t="str">
        <f>TEXT(Table1[[#This Row],[Date Joined]],"YYYY")</f>
        <v>2021</v>
      </c>
      <c r="E852" t="s">
        <v>264</v>
      </c>
      <c r="F852" t="s">
        <v>291</v>
      </c>
      <c r="G852" t="s">
        <v>21</v>
      </c>
      <c r="H852" t="s">
        <v>22</v>
      </c>
      <c r="I852">
        <v>2013</v>
      </c>
      <c r="J852" t="e">
        <f t="shared" si="13"/>
        <v>#VALUE!</v>
      </c>
      <c r="K852" t="s">
        <v>1215</v>
      </c>
      <c r="L852" t="s">
        <v>2498</v>
      </c>
    </row>
    <row r="853" spans="1:12" x14ac:dyDescent="0.3">
      <c r="A853" t="s">
        <v>2499</v>
      </c>
      <c r="B853" t="s">
        <v>145</v>
      </c>
      <c r="C853" s="1">
        <v>43151</v>
      </c>
      <c r="D853" s="1" t="str">
        <f>TEXT(Table1[[#This Row],[Date Joined]],"YYYY")</f>
        <v>2018</v>
      </c>
      <c r="E853" t="s">
        <v>12</v>
      </c>
      <c r="F853" t="s">
        <v>1598</v>
      </c>
      <c r="G853" t="s">
        <v>445</v>
      </c>
      <c r="H853" t="s">
        <v>15</v>
      </c>
      <c r="I853">
        <v>2010</v>
      </c>
      <c r="J853" t="e">
        <f t="shared" si="13"/>
        <v>#VALUE!</v>
      </c>
      <c r="K853" t="s">
        <v>2500</v>
      </c>
      <c r="L853" t="s">
        <v>2501</v>
      </c>
    </row>
    <row r="854" spans="1:12" x14ac:dyDescent="0.3">
      <c r="A854" t="s">
        <v>2502</v>
      </c>
      <c r="B854" t="s">
        <v>145</v>
      </c>
      <c r="C854" s="1">
        <v>43424</v>
      </c>
      <c r="D854" s="1" t="str">
        <f>TEXT(Table1[[#This Row],[Date Joined]],"YYYY")</f>
        <v>2018</v>
      </c>
      <c r="E854" t="s">
        <v>172</v>
      </c>
      <c r="F854" t="s">
        <v>369</v>
      </c>
      <c r="G854" t="s">
        <v>14</v>
      </c>
      <c r="H854" t="s">
        <v>15</v>
      </c>
      <c r="I854">
        <v>2015</v>
      </c>
      <c r="J854">
        <f t="shared" si="13"/>
        <v>1000000000</v>
      </c>
      <c r="K854" t="s">
        <v>145</v>
      </c>
      <c r="L854" t="s">
        <v>2503</v>
      </c>
    </row>
    <row r="855" spans="1:12" x14ac:dyDescent="0.3">
      <c r="A855" t="s">
        <v>2504</v>
      </c>
      <c r="B855" t="s">
        <v>145</v>
      </c>
      <c r="C855" s="1">
        <v>44438</v>
      </c>
      <c r="D855" s="1" t="str">
        <f>TEXT(Table1[[#This Row],[Date Joined]],"YYYY")</f>
        <v>2021</v>
      </c>
      <c r="E855" t="s">
        <v>160</v>
      </c>
      <c r="F855" t="s">
        <v>369</v>
      </c>
      <c r="G855" t="s">
        <v>14</v>
      </c>
      <c r="H855" t="s">
        <v>15</v>
      </c>
      <c r="I855">
        <v>2014</v>
      </c>
      <c r="J855" t="e">
        <f t="shared" si="13"/>
        <v>#VALUE!</v>
      </c>
      <c r="K855" t="s">
        <v>2500</v>
      </c>
      <c r="L855" t="s">
        <v>2505</v>
      </c>
    </row>
    <row r="856" spans="1:12" x14ac:dyDescent="0.3">
      <c r="A856" t="s">
        <v>2506</v>
      </c>
      <c r="B856" t="s">
        <v>145</v>
      </c>
      <c r="C856" s="1">
        <v>42289</v>
      </c>
      <c r="D856" s="1" t="str">
        <f>TEXT(Table1[[#This Row],[Date Joined]],"YYYY")</f>
        <v>2015</v>
      </c>
      <c r="E856" t="s">
        <v>44</v>
      </c>
      <c r="F856" t="s">
        <v>13</v>
      </c>
      <c r="G856" t="s">
        <v>14</v>
      </c>
      <c r="H856" t="s">
        <v>15</v>
      </c>
      <c r="I856">
        <v>2014</v>
      </c>
      <c r="J856" t="e">
        <f t="shared" si="13"/>
        <v>#VALUE!</v>
      </c>
      <c r="K856" t="s">
        <v>1635</v>
      </c>
      <c r="L856" t="s">
        <v>2507</v>
      </c>
    </row>
    <row r="857" spans="1:12" x14ac:dyDescent="0.3">
      <c r="A857" t="s">
        <v>2508</v>
      </c>
      <c r="B857" t="s">
        <v>145</v>
      </c>
      <c r="C857" s="1">
        <v>44448</v>
      </c>
      <c r="D857" s="1" t="str">
        <f>TEXT(Table1[[#This Row],[Date Joined]],"YYYY")</f>
        <v>2021</v>
      </c>
      <c r="E857" t="s">
        <v>160</v>
      </c>
      <c r="F857" t="s">
        <v>189</v>
      </c>
      <c r="G857" t="s">
        <v>190</v>
      </c>
      <c r="H857" t="s">
        <v>39</v>
      </c>
      <c r="I857">
        <v>2018</v>
      </c>
      <c r="J857" t="e">
        <f t="shared" si="13"/>
        <v>#VALUE!</v>
      </c>
      <c r="K857" t="s">
        <v>1111</v>
      </c>
      <c r="L857" t="s">
        <v>2509</v>
      </c>
    </row>
    <row r="858" spans="1:12" x14ac:dyDescent="0.3">
      <c r="A858" t="s">
        <v>2510</v>
      </c>
      <c r="B858" t="s">
        <v>145</v>
      </c>
      <c r="C858" s="1">
        <v>44299</v>
      </c>
      <c r="D858" s="1" t="str">
        <f>TEXT(Table1[[#This Row],[Date Joined]],"YYYY")</f>
        <v>2021</v>
      </c>
      <c r="E858" t="s">
        <v>12</v>
      </c>
      <c r="F858" t="s">
        <v>13</v>
      </c>
      <c r="G858" t="s">
        <v>14</v>
      </c>
      <c r="H858" t="s">
        <v>15</v>
      </c>
      <c r="I858">
        <v>2017</v>
      </c>
      <c r="J858" t="e">
        <f t="shared" si="13"/>
        <v>#VALUE!</v>
      </c>
      <c r="K858" t="s">
        <v>2511</v>
      </c>
      <c r="L858" t="s">
        <v>2512</v>
      </c>
    </row>
    <row r="859" spans="1:12" x14ac:dyDescent="0.3">
      <c r="A859" t="s">
        <v>2513</v>
      </c>
      <c r="B859" t="s">
        <v>145</v>
      </c>
      <c r="C859" s="1">
        <v>44370</v>
      </c>
      <c r="D859" s="1" t="str">
        <f>TEXT(Table1[[#This Row],[Date Joined]],"YYYY")</f>
        <v>2021</v>
      </c>
      <c r="E859" t="s">
        <v>44</v>
      </c>
      <c r="F859" t="s">
        <v>132</v>
      </c>
      <c r="G859" t="s">
        <v>21</v>
      </c>
      <c r="H859" t="s">
        <v>22</v>
      </c>
      <c r="I859">
        <v>2014</v>
      </c>
      <c r="J859" t="e">
        <f t="shared" si="13"/>
        <v>#VALUE!</v>
      </c>
      <c r="K859" t="s">
        <v>1808</v>
      </c>
      <c r="L859" t="s">
        <v>2514</v>
      </c>
    </row>
    <row r="860" spans="1:12" x14ac:dyDescent="0.3">
      <c r="A860" t="s">
        <v>2515</v>
      </c>
      <c r="B860" t="s">
        <v>145</v>
      </c>
      <c r="C860" s="1">
        <v>44473</v>
      </c>
      <c r="D860" s="1" t="str">
        <f>TEXT(Table1[[#This Row],[Date Joined]],"YYYY")</f>
        <v>2021</v>
      </c>
      <c r="E860" t="s">
        <v>32</v>
      </c>
      <c r="F860" t="s">
        <v>92</v>
      </c>
      <c r="G860" t="s">
        <v>93</v>
      </c>
      <c r="H860" t="s">
        <v>15</v>
      </c>
      <c r="I860">
        <v>2018</v>
      </c>
      <c r="J860" t="e">
        <f t="shared" si="13"/>
        <v>#VALUE!</v>
      </c>
      <c r="K860" t="s">
        <v>1298</v>
      </c>
      <c r="L860" t="s">
        <v>2516</v>
      </c>
    </row>
    <row r="861" spans="1:12" x14ac:dyDescent="0.3">
      <c r="A861" t="s">
        <v>2517</v>
      </c>
      <c r="B861" t="s">
        <v>145</v>
      </c>
      <c r="C861" s="1">
        <v>43860</v>
      </c>
      <c r="D861" s="1" t="str">
        <f>TEXT(Table1[[#This Row],[Date Joined]],"YYYY")</f>
        <v>2020</v>
      </c>
      <c r="E861" t="s">
        <v>128</v>
      </c>
      <c r="F861" t="s">
        <v>33</v>
      </c>
      <c r="G861" t="s">
        <v>21</v>
      </c>
      <c r="H861" t="s">
        <v>22</v>
      </c>
      <c r="I861">
        <v>2015</v>
      </c>
      <c r="J861" t="e">
        <f t="shared" si="13"/>
        <v>#VALUE!</v>
      </c>
      <c r="K861" t="s">
        <v>410</v>
      </c>
      <c r="L861" t="s">
        <v>2518</v>
      </c>
    </row>
    <row r="862" spans="1:12" x14ac:dyDescent="0.3">
      <c r="A862" t="s">
        <v>2519</v>
      </c>
      <c r="B862" t="s">
        <v>145</v>
      </c>
      <c r="C862" s="1">
        <v>44636</v>
      </c>
      <c r="D862" s="1" t="str">
        <f>TEXT(Table1[[#This Row],[Date Joined]],"YYYY")</f>
        <v>2022</v>
      </c>
      <c r="E862" t="s">
        <v>44</v>
      </c>
      <c r="F862" t="s">
        <v>87</v>
      </c>
      <c r="G862" t="s">
        <v>88</v>
      </c>
      <c r="H862" t="s">
        <v>15</v>
      </c>
      <c r="I862">
        <v>2008</v>
      </c>
      <c r="J862" t="e">
        <f t="shared" si="13"/>
        <v>#VALUE!</v>
      </c>
      <c r="K862" t="s">
        <v>1111</v>
      </c>
      <c r="L862" t="s">
        <v>2520</v>
      </c>
    </row>
    <row r="863" spans="1:12" x14ac:dyDescent="0.3">
      <c r="A863" t="s">
        <v>2521</v>
      </c>
      <c r="B863" t="s">
        <v>145</v>
      </c>
      <c r="C863" s="1">
        <v>44333</v>
      </c>
      <c r="D863" s="1" t="str">
        <f>TEXT(Table1[[#This Row],[Date Joined]],"YYYY")</f>
        <v>2021</v>
      </c>
      <c r="E863" t="s">
        <v>32</v>
      </c>
      <c r="F863" t="s">
        <v>303</v>
      </c>
      <c r="G863" t="s">
        <v>21</v>
      </c>
      <c r="H863" t="s">
        <v>22</v>
      </c>
      <c r="I863">
        <v>2019</v>
      </c>
      <c r="J863" t="e">
        <f t="shared" si="13"/>
        <v>#VALUE!</v>
      </c>
      <c r="K863" t="s">
        <v>2522</v>
      </c>
      <c r="L863" t="s">
        <v>2523</v>
      </c>
    </row>
    <row r="864" spans="1:12" x14ac:dyDescent="0.3">
      <c r="A864" t="s">
        <v>2524</v>
      </c>
      <c r="B864" t="s">
        <v>145</v>
      </c>
      <c r="C864" s="1">
        <v>44390</v>
      </c>
      <c r="D864" s="1" t="str">
        <f>TEXT(Table1[[#This Row],[Date Joined]],"YYYY")</f>
        <v>2021</v>
      </c>
      <c r="E864" t="s">
        <v>12</v>
      </c>
      <c r="F864" t="s">
        <v>626</v>
      </c>
      <c r="G864" t="s">
        <v>21</v>
      </c>
      <c r="H864" t="s">
        <v>22</v>
      </c>
      <c r="I864">
        <v>2016</v>
      </c>
      <c r="J864" t="e">
        <f t="shared" si="13"/>
        <v>#VALUE!</v>
      </c>
      <c r="K864" t="s">
        <v>452</v>
      </c>
      <c r="L864" t="s">
        <v>2525</v>
      </c>
    </row>
    <row r="865" spans="1:12" x14ac:dyDescent="0.3">
      <c r="A865" t="s">
        <v>2526</v>
      </c>
      <c r="B865" t="s">
        <v>145</v>
      </c>
      <c r="C865" s="1">
        <v>44537</v>
      </c>
      <c r="D865" s="1" t="str">
        <f>TEXT(Table1[[#This Row],[Date Joined]],"YYYY")</f>
        <v>2021</v>
      </c>
      <c r="E865" t="s">
        <v>891</v>
      </c>
      <c r="F865" t="s">
        <v>2194</v>
      </c>
      <c r="G865" t="s">
        <v>21</v>
      </c>
      <c r="H865" t="s">
        <v>22</v>
      </c>
      <c r="I865">
        <v>2019</v>
      </c>
      <c r="J865" t="e">
        <f t="shared" si="13"/>
        <v>#VALUE!</v>
      </c>
      <c r="K865" t="s">
        <v>2008</v>
      </c>
      <c r="L865" t="s">
        <v>2527</v>
      </c>
    </row>
    <row r="866" spans="1:12" x14ac:dyDescent="0.3">
      <c r="A866" t="s">
        <v>2528</v>
      </c>
      <c r="B866" t="s">
        <v>145</v>
      </c>
      <c r="C866" s="1">
        <v>44635</v>
      </c>
      <c r="D866" s="1" t="str">
        <f>TEXT(Table1[[#This Row],[Date Joined]],"YYYY")</f>
        <v>2022</v>
      </c>
      <c r="E866" t="s">
        <v>44</v>
      </c>
      <c r="F866" t="s">
        <v>341</v>
      </c>
      <c r="G866" t="s">
        <v>21</v>
      </c>
      <c r="H866" t="s">
        <v>22</v>
      </c>
      <c r="I866">
        <v>2021</v>
      </c>
      <c r="J866" t="e">
        <f t="shared" si="13"/>
        <v>#VALUE!</v>
      </c>
      <c r="K866" t="s">
        <v>951</v>
      </c>
      <c r="L866" t="s">
        <v>2529</v>
      </c>
    </row>
    <row r="867" spans="1:12" x14ac:dyDescent="0.3">
      <c r="A867" t="s">
        <v>2530</v>
      </c>
      <c r="B867" t="s">
        <v>145</v>
      </c>
      <c r="C867" s="1">
        <v>44265</v>
      </c>
      <c r="D867" s="1" t="str">
        <f>TEXT(Table1[[#This Row],[Date Joined]],"YYYY")</f>
        <v>2021</v>
      </c>
      <c r="E867" t="s">
        <v>251</v>
      </c>
      <c r="F867" t="s">
        <v>2531</v>
      </c>
      <c r="G867" t="s">
        <v>445</v>
      </c>
      <c r="H867" t="s">
        <v>15</v>
      </c>
      <c r="I867">
        <v>2015</v>
      </c>
      <c r="J867" t="e">
        <f t="shared" si="13"/>
        <v>#VALUE!</v>
      </c>
      <c r="K867" t="s">
        <v>2532</v>
      </c>
      <c r="L867" t="s">
        <v>2533</v>
      </c>
    </row>
    <row r="868" spans="1:12" x14ac:dyDescent="0.3">
      <c r="A868" t="s">
        <v>2534</v>
      </c>
      <c r="B868" t="s">
        <v>145</v>
      </c>
      <c r="C868" s="1">
        <v>44460</v>
      </c>
      <c r="D868" s="1" t="str">
        <f>TEXT(Table1[[#This Row],[Date Joined]],"YYYY")</f>
        <v>2021</v>
      </c>
      <c r="E868" t="s">
        <v>44</v>
      </c>
      <c r="F868" t="s">
        <v>667</v>
      </c>
      <c r="G868" t="s">
        <v>21</v>
      </c>
      <c r="H868" t="s">
        <v>22</v>
      </c>
      <c r="I868">
        <v>2019</v>
      </c>
      <c r="J868" t="e">
        <f t="shared" si="13"/>
        <v>#VALUE!</v>
      </c>
      <c r="K868" t="s">
        <v>721</v>
      </c>
      <c r="L868" t="s">
        <v>2535</v>
      </c>
    </row>
    <row r="869" spans="1:12" x14ac:dyDescent="0.3">
      <c r="A869" t="s">
        <v>2536</v>
      </c>
      <c r="B869" t="s">
        <v>145</v>
      </c>
      <c r="C869" s="1">
        <v>44567</v>
      </c>
      <c r="D869" s="1" t="str">
        <f>TEXT(Table1[[#This Row],[Date Joined]],"YYYY")</f>
        <v>2022</v>
      </c>
      <c r="E869" t="s">
        <v>56</v>
      </c>
      <c r="F869" t="s">
        <v>2537</v>
      </c>
      <c r="G869" t="s">
        <v>284</v>
      </c>
      <c r="H869" t="s">
        <v>22</v>
      </c>
      <c r="I869">
        <v>2010</v>
      </c>
      <c r="J869" t="e">
        <f t="shared" si="13"/>
        <v>#VALUE!</v>
      </c>
      <c r="K869" t="s">
        <v>2538</v>
      </c>
      <c r="L869" t="s">
        <v>2539</v>
      </c>
    </row>
    <row r="870" spans="1:12" x14ac:dyDescent="0.3">
      <c r="A870" t="s">
        <v>2540</v>
      </c>
      <c r="B870" t="s">
        <v>145</v>
      </c>
      <c r="C870" s="1">
        <v>44495</v>
      </c>
      <c r="D870" s="1" t="str">
        <f>TEXT(Table1[[#This Row],[Date Joined]],"YYYY")</f>
        <v>2021</v>
      </c>
      <c r="E870" t="s">
        <v>12</v>
      </c>
      <c r="F870" t="s">
        <v>132</v>
      </c>
      <c r="G870" t="s">
        <v>21</v>
      </c>
      <c r="H870" t="s">
        <v>22</v>
      </c>
      <c r="I870">
        <v>2011</v>
      </c>
      <c r="J870" t="e">
        <f t="shared" si="13"/>
        <v>#VALUE!</v>
      </c>
      <c r="K870" t="s">
        <v>196</v>
      </c>
      <c r="L870" t="s">
        <v>2541</v>
      </c>
    </row>
    <row r="871" spans="1:12" x14ac:dyDescent="0.3">
      <c r="A871" t="s">
        <v>2542</v>
      </c>
      <c r="B871" t="s">
        <v>145</v>
      </c>
      <c r="C871" s="1">
        <v>44607</v>
      </c>
      <c r="D871" s="1" t="str">
        <f>TEXT(Table1[[#This Row],[Date Joined]],"YYYY")</f>
        <v>2022</v>
      </c>
      <c r="E871" t="s">
        <v>44</v>
      </c>
      <c r="F871" t="s">
        <v>2412</v>
      </c>
      <c r="G871" t="s">
        <v>284</v>
      </c>
      <c r="H871" t="s">
        <v>22</v>
      </c>
      <c r="I871">
        <v>2020</v>
      </c>
      <c r="J871" t="e">
        <f t="shared" si="13"/>
        <v>#VALUE!</v>
      </c>
      <c r="K871" t="s">
        <v>2543</v>
      </c>
      <c r="L871" t="s">
        <v>2544</v>
      </c>
    </row>
    <row r="872" spans="1:12" x14ac:dyDescent="0.3">
      <c r="A872" t="s">
        <v>2545</v>
      </c>
      <c r="B872" t="s">
        <v>145</v>
      </c>
      <c r="C872" s="1">
        <v>44243</v>
      </c>
      <c r="D872" s="1" t="str">
        <f>TEXT(Table1[[#This Row],[Date Joined]],"YYYY")</f>
        <v>2021</v>
      </c>
      <c r="E872" t="s">
        <v>19</v>
      </c>
      <c r="F872" t="s">
        <v>1035</v>
      </c>
      <c r="G872" t="s">
        <v>21</v>
      </c>
      <c r="H872" t="s">
        <v>22</v>
      </c>
      <c r="I872">
        <v>2016</v>
      </c>
      <c r="J872" t="e">
        <f t="shared" si="13"/>
        <v>#VALUE!</v>
      </c>
      <c r="K872" t="s">
        <v>1255</v>
      </c>
      <c r="L872" t="s">
        <v>2546</v>
      </c>
    </row>
    <row r="873" spans="1:12" x14ac:dyDescent="0.3">
      <c r="A873" t="s">
        <v>2547</v>
      </c>
      <c r="B873" t="s">
        <v>145</v>
      </c>
      <c r="C873" s="1">
        <v>43356</v>
      </c>
      <c r="D873" s="1" t="str">
        <f>TEXT(Table1[[#This Row],[Date Joined]],"YYYY")</f>
        <v>2018</v>
      </c>
      <c r="E873" t="s">
        <v>172</v>
      </c>
      <c r="F873" t="s">
        <v>97</v>
      </c>
      <c r="G873" t="s">
        <v>14</v>
      </c>
      <c r="H873" t="s">
        <v>15</v>
      </c>
      <c r="I873">
        <v>2015</v>
      </c>
      <c r="J873" t="e">
        <f t="shared" si="13"/>
        <v>#VALUE!</v>
      </c>
      <c r="K873" t="s">
        <v>2548</v>
      </c>
      <c r="L873" t="s">
        <v>2549</v>
      </c>
    </row>
    <row r="874" spans="1:12" x14ac:dyDescent="0.3">
      <c r="A874" t="s">
        <v>2550</v>
      </c>
      <c r="B874" t="s">
        <v>145</v>
      </c>
      <c r="C874" s="1">
        <v>42026</v>
      </c>
      <c r="D874" s="1" t="str">
        <f>TEXT(Table1[[#This Row],[Date Joined]],"YYYY")</f>
        <v>2015</v>
      </c>
      <c r="E874" t="s">
        <v>26</v>
      </c>
      <c r="F874" t="s">
        <v>369</v>
      </c>
      <c r="G874" t="s">
        <v>14</v>
      </c>
      <c r="H874" t="s">
        <v>15</v>
      </c>
      <c r="I874">
        <v>2011</v>
      </c>
      <c r="J874" t="e">
        <f t="shared" si="13"/>
        <v>#VALUE!</v>
      </c>
      <c r="K874" t="s">
        <v>1145</v>
      </c>
      <c r="L874" t="s">
        <v>2551</v>
      </c>
    </row>
    <row r="875" spans="1:12" x14ac:dyDescent="0.3">
      <c r="A875" t="s">
        <v>2552</v>
      </c>
      <c r="B875" t="s">
        <v>145</v>
      </c>
      <c r="C875" s="1">
        <v>42157</v>
      </c>
      <c r="D875" s="1" t="str">
        <f>TEXT(Table1[[#This Row],[Date Joined]],"YYYY")</f>
        <v>2015</v>
      </c>
      <c r="E875" t="s">
        <v>12</v>
      </c>
      <c r="F875" t="s">
        <v>51</v>
      </c>
      <c r="G875" t="s">
        <v>52</v>
      </c>
      <c r="H875" t="s">
        <v>39</v>
      </c>
      <c r="I875">
        <v>2013</v>
      </c>
      <c r="J875" t="e">
        <f t="shared" si="13"/>
        <v>#VALUE!</v>
      </c>
      <c r="K875" t="s">
        <v>2383</v>
      </c>
      <c r="L875" t="s">
        <v>2553</v>
      </c>
    </row>
    <row r="876" spans="1:12" x14ac:dyDescent="0.3">
      <c r="A876" t="s">
        <v>2554</v>
      </c>
      <c r="B876" t="s">
        <v>145</v>
      </c>
      <c r="C876" s="1">
        <v>44440</v>
      </c>
      <c r="D876" s="1" t="str">
        <f>TEXT(Table1[[#This Row],[Date Joined]],"YYYY")</f>
        <v>2021</v>
      </c>
      <c r="E876" t="s">
        <v>26</v>
      </c>
      <c r="F876" t="s">
        <v>258</v>
      </c>
      <c r="G876" t="s">
        <v>190</v>
      </c>
      <c r="H876" t="s">
        <v>39</v>
      </c>
      <c r="I876">
        <v>2005</v>
      </c>
      <c r="J876" t="e">
        <f t="shared" si="13"/>
        <v>#VALUE!</v>
      </c>
      <c r="K876" t="s">
        <v>165</v>
      </c>
      <c r="L876" t="s">
        <v>2555</v>
      </c>
    </row>
    <row r="877" spans="1:12" x14ac:dyDescent="0.3">
      <c r="A877" t="s">
        <v>2556</v>
      </c>
      <c r="B877" t="s">
        <v>145</v>
      </c>
      <c r="C877" s="1">
        <v>44593</v>
      </c>
      <c r="D877" s="1" t="str">
        <f>TEXT(Table1[[#This Row],[Date Joined]],"YYYY")</f>
        <v>2022</v>
      </c>
      <c r="E877" t="s">
        <v>12</v>
      </c>
      <c r="F877" t="s">
        <v>1315</v>
      </c>
      <c r="G877" t="s">
        <v>1316</v>
      </c>
      <c r="H877" t="s">
        <v>516</v>
      </c>
      <c r="I877">
        <v>2018</v>
      </c>
      <c r="J877" t="e">
        <f t="shared" si="13"/>
        <v>#VALUE!</v>
      </c>
      <c r="K877" t="s">
        <v>2380</v>
      </c>
      <c r="L877" t="s">
        <v>2557</v>
      </c>
    </row>
    <row r="878" spans="1:12" x14ac:dyDescent="0.3">
      <c r="A878" t="s">
        <v>2558</v>
      </c>
      <c r="B878" t="s">
        <v>145</v>
      </c>
      <c r="C878" s="1">
        <v>43410</v>
      </c>
      <c r="D878" s="1" t="str">
        <f>TEXT(Table1[[#This Row],[Date Joined]],"YYYY")</f>
        <v>2018</v>
      </c>
      <c r="E878" t="s">
        <v>160</v>
      </c>
      <c r="F878" t="s">
        <v>382</v>
      </c>
      <c r="G878" t="s">
        <v>383</v>
      </c>
      <c r="H878" t="s">
        <v>39</v>
      </c>
      <c r="I878">
        <v>2011</v>
      </c>
      <c r="J878" t="e">
        <f t="shared" si="13"/>
        <v>#VALUE!</v>
      </c>
      <c r="K878" t="s">
        <v>1108</v>
      </c>
      <c r="L878" t="s">
        <v>2559</v>
      </c>
    </row>
    <row r="879" spans="1:12" x14ac:dyDescent="0.3">
      <c r="A879" t="s">
        <v>2560</v>
      </c>
      <c r="B879" t="s">
        <v>145</v>
      </c>
      <c r="C879" s="1">
        <v>44399</v>
      </c>
      <c r="D879" s="1" t="str">
        <f>TEXT(Table1[[#This Row],[Date Joined]],"YYYY")</f>
        <v>2021</v>
      </c>
      <c r="E879" t="s">
        <v>56</v>
      </c>
      <c r="F879" t="s">
        <v>87</v>
      </c>
      <c r="G879" t="s">
        <v>88</v>
      </c>
      <c r="H879" t="s">
        <v>15</v>
      </c>
      <c r="I879">
        <v>2015</v>
      </c>
      <c r="J879" t="e">
        <f t="shared" si="13"/>
        <v>#VALUE!</v>
      </c>
      <c r="K879" t="s">
        <v>651</v>
      </c>
      <c r="L879" t="s">
        <v>2561</v>
      </c>
    </row>
    <row r="880" spans="1:12" x14ac:dyDescent="0.3">
      <c r="A880" t="s">
        <v>2562</v>
      </c>
      <c r="B880" t="s">
        <v>145</v>
      </c>
      <c r="C880" s="1">
        <v>44413</v>
      </c>
      <c r="D880" s="1" t="str">
        <f>TEXT(Table1[[#This Row],[Date Joined]],"YYYY")</f>
        <v>2021</v>
      </c>
      <c r="E880" t="s">
        <v>12</v>
      </c>
      <c r="F880" t="s">
        <v>132</v>
      </c>
      <c r="G880" t="s">
        <v>21</v>
      </c>
      <c r="H880" t="s">
        <v>22</v>
      </c>
      <c r="I880">
        <v>2013</v>
      </c>
      <c r="J880" t="e">
        <f t="shared" si="13"/>
        <v>#VALUE!</v>
      </c>
      <c r="K880" t="s">
        <v>2563</v>
      </c>
      <c r="L880" t="s">
        <v>2564</v>
      </c>
    </row>
    <row r="881" spans="1:12" x14ac:dyDescent="0.3">
      <c r="A881" t="s">
        <v>2565</v>
      </c>
      <c r="B881" t="s">
        <v>145</v>
      </c>
      <c r="C881" s="1">
        <v>44615</v>
      </c>
      <c r="D881" s="1" t="str">
        <f>TEXT(Table1[[#This Row],[Date Joined]],"YYYY")</f>
        <v>2022</v>
      </c>
      <c r="E881" t="s">
        <v>251</v>
      </c>
      <c r="F881" t="s">
        <v>132</v>
      </c>
      <c r="G881" t="s">
        <v>21</v>
      </c>
      <c r="H881" t="s">
        <v>22</v>
      </c>
      <c r="I881">
        <v>2017</v>
      </c>
      <c r="J881" t="e">
        <f t="shared" si="13"/>
        <v>#VALUE!</v>
      </c>
      <c r="K881" t="s">
        <v>2566</v>
      </c>
      <c r="L881" t="s">
        <v>2567</v>
      </c>
    </row>
    <row r="882" spans="1:12" x14ac:dyDescent="0.3">
      <c r="A882" t="s">
        <v>2568</v>
      </c>
      <c r="B882" t="s">
        <v>145</v>
      </c>
      <c r="C882" s="1">
        <v>44378</v>
      </c>
      <c r="D882" s="1" t="str">
        <f>TEXT(Table1[[#This Row],[Date Joined]],"YYYY")</f>
        <v>2021</v>
      </c>
      <c r="E882" t="s">
        <v>32</v>
      </c>
      <c r="G882" t="s">
        <v>582</v>
      </c>
      <c r="H882" t="s">
        <v>15</v>
      </c>
      <c r="I882">
        <v>2018</v>
      </c>
      <c r="J882" t="e">
        <f t="shared" si="13"/>
        <v>#VALUE!</v>
      </c>
      <c r="K882" t="s">
        <v>1682</v>
      </c>
      <c r="L882" t="s">
        <v>2569</v>
      </c>
    </row>
    <row r="883" spans="1:12" x14ac:dyDescent="0.3">
      <c r="A883" t="s">
        <v>2570</v>
      </c>
      <c r="B883" t="s">
        <v>145</v>
      </c>
      <c r="C883" s="1">
        <v>44181</v>
      </c>
      <c r="D883" s="1" t="str">
        <f>TEXT(Table1[[#This Row],[Date Joined]],"YYYY")</f>
        <v>2020</v>
      </c>
      <c r="E883" t="s">
        <v>19</v>
      </c>
      <c r="F883" t="s">
        <v>2571</v>
      </c>
      <c r="G883" t="s">
        <v>21</v>
      </c>
      <c r="H883" t="s">
        <v>22</v>
      </c>
      <c r="I883">
        <v>2014</v>
      </c>
      <c r="J883" t="e">
        <f t="shared" si="13"/>
        <v>#VALUE!</v>
      </c>
      <c r="K883" t="s">
        <v>2119</v>
      </c>
      <c r="L883" t="s">
        <v>2572</v>
      </c>
    </row>
    <row r="884" spans="1:12" x14ac:dyDescent="0.3">
      <c r="A884" t="s">
        <v>2573</v>
      </c>
      <c r="B884" t="s">
        <v>145</v>
      </c>
      <c r="C884" s="1">
        <v>44363</v>
      </c>
      <c r="D884" s="1" t="str">
        <f>TEXT(Table1[[#This Row],[Date Joined]],"YYYY")</f>
        <v>2021</v>
      </c>
      <c r="E884" t="s">
        <v>56</v>
      </c>
      <c r="F884" t="s">
        <v>444</v>
      </c>
      <c r="G884" t="s">
        <v>445</v>
      </c>
      <c r="H884" t="s">
        <v>15</v>
      </c>
      <c r="I884">
        <v>2013</v>
      </c>
      <c r="J884" t="e">
        <f t="shared" si="13"/>
        <v>#VALUE!</v>
      </c>
      <c r="K884" t="s">
        <v>2428</v>
      </c>
      <c r="L884" t="s">
        <v>2574</v>
      </c>
    </row>
    <row r="885" spans="1:12" x14ac:dyDescent="0.3">
      <c r="A885" t="s">
        <v>2575</v>
      </c>
      <c r="B885" t="s">
        <v>145</v>
      </c>
      <c r="C885" s="1">
        <v>43684</v>
      </c>
      <c r="D885" s="1" t="str">
        <f>TEXT(Table1[[#This Row],[Date Joined]],"YYYY")</f>
        <v>2019</v>
      </c>
      <c r="E885" t="s">
        <v>32</v>
      </c>
      <c r="F885" t="s">
        <v>2576</v>
      </c>
      <c r="G885" t="s">
        <v>21</v>
      </c>
      <c r="H885" t="s">
        <v>22</v>
      </c>
      <c r="I885">
        <v>2008</v>
      </c>
      <c r="J885" t="e">
        <f t="shared" si="13"/>
        <v>#VALUE!</v>
      </c>
      <c r="K885" t="s">
        <v>1426</v>
      </c>
      <c r="L885" t="s">
        <v>2577</v>
      </c>
    </row>
    <row r="886" spans="1:12" x14ac:dyDescent="0.3">
      <c r="A886" t="s">
        <v>2578</v>
      </c>
      <c r="B886" t="s">
        <v>145</v>
      </c>
      <c r="C886" s="1">
        <v>44544</v>
      </c>
      <c r="D886" s="1" t="str">
        <f>TEXT(Table1[[#This Row],[Date Joined]],"YYYY")</f>
        <v>2021</v>
      </c>
      <c r="E886" t="s">
        <v>128</v>
      </c>
      <c r="F886" t="s">
        <v>132</v>
      </c>
      <c r="G886" t="s">
        <v>21</v>
      </c>
      <c r="H886" t="s">
        <v>22</v>
      </c>
      <c r="I886">
        <v>2020</v>
      </c>
      <c r="J886" t="e">
        <f t="shared" si="13"/>
        <v>#VALUE!</v>
      </c>
      <c r="K886" t="s">
        <v>2116</v>
      </c>
      <c r="L886" t="s">
        <v>2579</v>
      </c>
    </row>
    <row r="887" spans="1:12" x14ac:dyDescent="0.3">
      <c r="A887" t="s">
        <v>2580</v>
      </c>
      <c r="B887" t="s">
        <v>145</v>
      </c>
      <c r="C887" s="1">
        <v>44572</v>
      </c>
      <c r="D887" s="1" t="str">
        <f>TEXT(Table1[[#This Row],[Date Joined]],"YYYY")</f>
        <v>2022</v>
      </c>
      <c r="E887" t="s">
        <v>32</v>
      </c>
      <c r="F887" t="s">
        <v>132</v>
      </c>
      <c r="G887" t="s">
        <v>21</v>
      </c>
      <c r="H887" t="s">
        <v>22</v>
      </c>
      <c r="I887">
        <v>2009</v>
      </c>
      <c r="J887" t="e">
        <f t="shared" si="13"/>
        <v>#VALUE!</v>
      </c>
      <c r="K887" t="s">
        <v>2581</v>
      </c>
      <c r="L887" t="s">
        <v>2582</v>
      </c>
    </row>
    <row r="888" spans="1:12" x14ac:dyDescent="0.3">
      <c r="A888" t="s">
        <v>2583</v>
      </c>
      <c r="B888" t="s">
        <v>145</v>
      </c>
      <c r="C888" s="1">
        <v>44285</v>
      </c>
      <c r="D888" s="1" t="str">
        <f>TEXT(Table1[[#This Row],[Date Joined]],"YYYY")</f>
        <v>2021</v>
      </c>
      <c r="E888" t="s">
        <v>44</v>
      </c>
      <c r="F888" t="s">
        <v>303</v>
      </c>
      <c r="G888" t="s">
        <v>21</v>
      </c>
      <c r="H888" t="s">
        <v>22</v>
      </c>
      <c r="I888">
        <v>2016</v>
      </c>
      <c r="J888" t="e">
        <f t="shared" si="13"/>
        <v>#VALUE!</v>
      </c>
      <c r="K888" t="s">
        <v>2099</v>
      </c>
      <c r="L888" t="s">
        <v>2584</v>
      </c>
    </row>
    <row r="889" spans="1:12" x14ac:dyDescent="0.3">
      <c r="A889" t="s">
        <v>2585</v>
      </c>
      <c r="B889" t="s">
        <v>145</v>
      </c>
      <c r="C889" s="1">
        <v>44314</v>
      </c>
      <c r="D889" s="1" t="str">
        <f>TEXT(Table1[[#This Row],[Date Joined]],"YYYY")</f>
        <v>2021</v>
      </c>
      <c r="E889" t="s">
        <v>128</v>
      </c>
      <c r="F889" t="s">
        <v>132</v>
      </c>
      <c r="G889" t="s">
        <v>21</v>
      </c>
      <c r="H889" t="s">
        <v>22</v>
      </c>
      <c r="I889">
        <v>2016</v>
      </c>
      <c r="J889" t="e">
        <f t="shared" si="13"/>
        <v>#VALUE!</v>
      </c>
      <c r="K889" t="s">
        <v>1799</v>
      </c>
      <c r="L889" t="s">
        <v>2586</v>
      </c>
    </row>
    <row r="890" spans="1:12" x14ac:dyDescent="0.3">
      <c r="A890" t="s">
        <v>2587</v>
      </c>
      <c r="B890" t="s">
        <v>145</v>
      </c>
      <c r="C890" s="1">
        <v>44490</v>
      </c>
      <c r="D890" s="1" t="str">
        <f>TEXT(Table1[[#This Row],[Date Joined]],"YYYY")</f>
        <v>2021</v>
      </c>
      <c r="E890" t="s">
        <v>56</v>
      </c>
      <c r="F890" t="s">
        <v>525</v>
      </c>
      <c r="G890" t="s">
        <v>526</v>
      </c>
      <c r="H890" t="s">
        <v>516</v>
      </c>
      <c r="I890">
        <v>2015</v>
      </c>
      <c r="J890" t="e">
        <f t="shared" si="13"/>
        <v>#VALUE!</v>
      </c>
      <c r="K890" t="s">
        <v>1173</v>
      </c>
      <c r="L890" t="s">
        <v>2588</v>
      </c>
    </row>
    <row r="891" spans="1:12" x14ac:dyDescent="0.3">
      <c r="A891" t="s">
        <v>2589</v>
      </c>
      <c r="B891" t="s">
        <v>145</v>
      </c>
      <c r="C891" s="1">
        <v>44361</v>
      </c>
      <c r="D891" s="1" t="str">
        <f>TEXT(Table1[[#This Row],[Date Joined]],"YYYY")</f>
        <v>2021</v>
      </c>
      <c r="E891" t="s">
        <v>26</v>
      </c>
      <c r="G891" t="s">
        <v>582</v>
      </c>
      <c r="H891" t="s">
        <v>15</v>
      </c>
      <c r="I891">
        <v>2015</v>
      </c>
      <c r="J891" t="e">
        <f t="shared" si="13"/>
        <v>#VALUE!</v>
      </c>
      <c r="K891" t="s">
        <v>2590</v>
      </c>
      <c r="L891" t="s">
        <v>2591</v>
      </c>
    </row>
    <row r="892" spans="1:12" x14ac:dyDescent="0.3">
      <c r="A892" t="s">
        <v>2592</v>
      </c>
      <c r="B892" t="s">
        <v>145</v>
      </c>
      <c r="C892" s="1">
        <v>44391</v>
      </c>
      <c r="D892" s="1" t="str">
        <f>TEXT(Table1[[#This Row],[Date Joined]],"YYYY")</f>
        <v>2021</v>
      </c>
      <c r="E892" t="s">
        <v>32</v>
      </c>
      <c r="F892" t="s">
        <v>2593</v>
      </c>
      <c r="G892" t="s">
        <v>21</v>
      </c>
      <c r="H892" t="s">
        <v>22</v>
      </c>
      <c r="I892">
        <v>2012</v>
      </c>
      <c r="J892" t="e">
        <f t="shared" si="13"/>
        <v>#VALUE!</v>
      </c>
      <c r="K892" t="s">
        <v>721</v>
      </c>
      <c r="L892" t="s">
        <v>2594</v>
      </c>
    </row>
    <row r="893" spans="1:12" x14ac:dyDescent="0.3">
      <c r="A893" t="s">
        <v>2595</v>
      </c>
      <c r="B893" t="s">
        <v>145</v>
      </c>
      <c r="C893" s="1">
        <v>44614</v>
      </c>
      <c r="D893" s="1" t="str">
        <f>TEXT(Table1[[#This Row],[Date Joined]],"YYYY")</f>
        <v>2022</v>
      </c>
      <c r="E893" t="s">
        <v>251</v>
      </c>
      <c r="F893" t="s">
        <v>132</v>
      </c>
      <c r="G893" t="s">
        <v>21</v>
      </c>
      <c r="H893" t="s">
        <v>22</v>
      </c>
      <c r="I893">
        <v>2014</v>
      </c>
      <c r="J893" t="e">
        <f t="shared" si="13"/>
        <v>#VALUE!</v>
      </c>
      <c r="K893" t="s">
        <v>2596</v>
      </c>
      <c r="L893" t="s">
        <v>2597</v>
      </c>
    </row>
    <row r="894" spans="1:12" x14ac:dyDescent="0.3">
      <c r="A894" t="s">
        <v>2598</v>
      </c>
      <c r="B894" t="s">
        <v>145</v>
      </c>
      <c r="C894" s="1">
        <v>44476</v>
      </c>
      <c r="D894" s="1" t="str">
        <f>TEXT(Table1[[#This Row],[Date Joined]],"YYYY")</f>
        <v>2021</v>
      </c>
      <c r="E894" t="s">
        <v>65</v>
      </c>
      <c r="F894" t="s">
        <v>132</v>
      </c>
      <c r="G894" t="s">
        <v>21</v>
      </c>
      <c r="H894" t="s">
        <v>22</v>
      </c>
      <c r="I894">
        <v>2019</v>
      </c>
      <c r="J894" t="e">
        <f t="shared" si="13"/>
        <v>#VALUE!</v>
      </c>
      <c r="K894" t="s">
        <v>2599</v>
      </c>
      <c r="L894" t="s">
        <v>2600</v>
      </c>
    </row>
    <row r="895" spans="1:12" x14ac:dyDescent="0.3">
      <c r="A895" t="s">
        <v>2601</v>
      </c>
      <c r="B895" t="s">
        <v>145</v>
      </c>
      <c r="C895" s="1">
        <v>44441</v>
      </c>
      <c r="D895" s="1" t="str">
        <f>TEXT(Table1[[#This Row],[Date Joined]],"YYYY")</f>
        <v>2021</v>
      </c>
      <c r="E895" t="s">
        <v>26</v>
      </c>
      <c r="G895" t="s">
        <v>223</v>
      </c>
      <c r="H895" t="s">
        <v>15</v>
      </c>
      <c r="I895">
        <v>2020</v>
      </c>
      <c r="J895" t="e">
        <f t="shared" si="13"/>
        <v>#VALUE!</v>
      </c>
      <c r="K895" t="s">
        <v>2400</v>
      </c>
      <c r="L895" t="s">
        <v>2602</v>
      </c>
    </row>
    <row r="896" spans="1:12" x14ac:dyDescent="0.3">
      <c r="A896" t="s">
        <v>2603</v>
      </c>
      <c r="B896" t="s">
        <v>145</v>
      </c>
      <c r="C896" s="1">
        <v>44536</v>
      </c>
      <c r="D896" s="1" t="str">
        <f>TEXT(Table1[[#This Row],[Date Joined]],"YYYY")</f>
        <v>2021</v>
      </c>
      <c r="E896" t="s">
        <v>32</v>
      </c>
      <c r="F896" t="s">
        <v>1567</v>
      </c>
      <c r="G896" t="s">
        <v>255</v>
      </c>
      <c r="H896" t="s">
        <v>22</v>
      </c>
      <c r="I896">
        <v>2020</v>
      </c>
      <c r="J896" t="e">
        <f t="shared" si="13"/>
        <v>#VALUE!</v>
      </c>
      <c r="K896" t="s">
        <v>2404</v>
      </c>
      <c r="L896" t="s">
        <v>2604</v>
      </c>
    </row>
    <row r="897" spans="1:12" x14ac:dyDescent="0.3">
      <c r="A897" t="s">
        <v>2605</v>
      </c>
      <c r="B897" t="s">
        <v>145</v>
      </c>
      <c r="C897" s="1">
        <v>44299</v>
      </c>
      <c r="D897" s="1" t="str">
        <f>TEXT(Table1[[#This Row],[Date Joined]],"YYYY")</f>
        <v>2021</v>
      </c>
      <c r="E897" t="s">
        <v>32</v>
      </c>
      <c r="F897" t="s">
        <v>303</v>
      </c>
      <c r="G897" t="s">
        <v>21</v>
      </c>
      <c r="H897" t="s">
        <v>22</v>
      </c>
      <c r="I897">
        <v>2016</v>
      </c>
      <c r="J897" t="e">
        <f t="shared" si="13"/>
        <v>#VALUE!</v>
      </c>
      <c r="K897" t="s">
        <v>1599</v>
      </c>
      <c r="L897" t="s">
        <v>2606</v>
      </c>
    </row>
    <row r="898" spans="1:12" x14ac:dyDescent="0.3">
      <c r="A898" t="s">
        <v>2607</v>
      </c>
      <c r="B898" t="s">
        <v>145</v>
      </c>
      <c r="C898" s="1">
        <v>44641</v>
      </c>
      <c r="D898" s="1" t="str">
        <f>TEXT(Table1[[#This Row],[Date Joined]],"YYYY")</f>
        <v>2022</v>
      </c>
      <c r="E898" t="s">
        <v>891</v>
      </c>
      <c r="F898" t="s">
        <v>341</v>
      </c>
      <c r="G898" t="s">
        <v>21</v>
      </c>
      <c r="H898" t="s">
        <v>22</v>
      </c>
      <c r="I898">
        <v>2012</v>
      </c>
      <c r="J898" t="e">
        <f t="shared" ref="J898:J961" si="14">VALUE(SUBSTITUTE(SUBSTITUTE(K898, "$", ""), "B", "")) * 1000000000</f>
        <v>#VALUE!</v>
      </c>
      <c r="K898" t="s">
        <v>2608</v>
      </c>
      <c r="L898" t="s">
        <v>2609</v>
      </c>
    </row>
    <row r="899" spans="1:12" x14ac:dyDescent="0.3">
      <c r="A899" t="s">
        <v>2610</v>
      </c>
      <c r="B899" t="s">
        <v>145</v>
      </c>
      <c r="C899" s="1">
        <v>44509</v>
      </c>
      <c r="D899" s="1" t="str">
        <f>TEXT(Table1[[#This Row],[Date Joined]],"YYYY")</f>
        <v>2021</v>
      </c>
      <c r="E899" t="s">
        <v>251</v>
      </c>
      <c r="F899" t="s">
        <v>749</v>
      </c>
      <c r="G899" t="s">
        <v>21</v>
      </c>
      <c r="H899" t="s">
        <v>22</v>
      </c>
      <c r="I899">
        <v>2014</v>
      </c>
      <c r="J899" t="e">
        <f t="shared" si="14"/>
        <v>#VALUE!</v>
      </c>
      <c r="K899" t="s">
        <v>2611</v>
      </c>
      <c r="L899" t="s">
        <v>2612</v>
      </c>
    </row>
    <row r="900" spans="1:12" x14ac:dyDescent="0.3">
      <c r="A900" t="s">
        <v>2613</v>
      </c>
      <c r="B900" t="s">
        <v>145</v>
      </c>
      <c r="C900" s="1">
        <v>44586</v>
      </c>
      <c r="D900" s="1" t="str">
        <f>TEXT(Table1[[#This Row],[Date Joined]],"YYYY")</f>
        <v>2022</v>
      </c>
      <c r="E900" t="s">
        <v>44</v>
      </c>
      <c r="F900" t="s">
        <v>2614</v>
      </c>
      <c r="G900" t="s">
        <v>88</v>
      </c>
      <c r="H900" t="s">
        <v>15</v>
      </c>
      <c r="I900">
        <v>2015</v>
      </c>
      <c r="J900" t="e">
        <f t="shared" si="14"/>
        <v>#VALUE!</v>
      </c>
      <c r="K900" t="s">
        <v>2484</v>
      </c>
      <c r="L900" t="s">
        <v>2615</v>
      </c>
    </row>
    <row r="901" spans="1:12" x14ac:dyDescent="0.3">
      <c r="A901" t="s">
        <v>2616</v>
      </c>
      <c r="B901" t="s">
        <v>145</v>
      </c>
      <c r="C901" s="1">
        <v>44490</v>
      </c>
      <c r="D901" s="1" t="str">
        <f>TEXT(Table1[[#This Row],[Date Joined]],"YYYY")</f>
        <v>2021</v>
      </c>
      <c r="E901" t="s">
        <v>128</v>
      </c>
      <c r="F901" t="s">
        <v>390</v>
      </c>
      <c r="G901" t="s">
        <v>391</v>
      </c>
      <c r="H901" t="s">
        <v>39</v>
      </c>
      <c r="I901">
        <v>2014</v>
      </c>
      <c r="J901" t="e">
        <f t="shared" si="14"/>
        <v>#VALUE!</v>
      </c>
      <c r="K901" t="s">
        <v>2617</v>
      </c>
      <c r="L901" t="s">
        <v>2618</v>
      </c>
    </row>
    <row r="902" spans="1:12" x14ac:dyDescent="0.3">
      <c r="A902" t="s">
        <v>2619</v>
      </c>
      <c r="B902" t="s">
        <v>145</v>
      </c>
      <c r="C902" s="1">
        <v>42949</v>
      </c>
      <c r="D902" s="1" t="str">
        <f>TEXT(Table1[[#This Row],[Date Joined]],"YYYY")</f>
        <v>2017</v>
      </c>
      <c r="E902" t="s">
        <v>26</v>
      </c>
      <c r="F902" t="s">
        <v>97</v>
      </c>
      <c r="G902" t="s">
        <v>14</v>
      </c>
      <c r="H902" t="s">
        <v>15</v>
      </c>
      <c r="I902">
        <v>2012</v>
      </c>
      <c r="J902" t="e">
        <f t="shared" si="14"/>
        <v>#VALUE!</v>
      </c>
      <c r="K902" t="s">
        <v>292</v>
      </c>
      <c r="L902" t="s">
        <v>2620</v>
      </c>
    </row>
    <row r="903" spans="1:12" x14ac:dyDescent="0.3">
      <c r="A903" t="s">
        <v>2621</v>
      </c>
      <c r="B903" t="s">
        <v>145</v>
      </c>
      <c r="C903" s="1">
        <v>44508</v>
      </c>
      <c r="D903" s="1" t="str">
        <f>TEXT(Table1[[#This Row],[Date Joined]],"YYYY")</f>
        <v>2021</v>
      </c>
      <c r="E903" t="s">
        <v>251</v>
      </c>
      <c r="F903" t="s">
        <v>156</v>
      </c>
      <c r="G903" t="s">
        <v>21</v>
      </c>
      <c r="H903" t="s">
        <v>22</v>
      </c>
      <c r="I903">
        <v>2020</v>
      </c>
      <c r="J903" t="e">
        <f t="shared" si="14"/>
        <v>#VALUE!</v>
      </c>
      <c r="K903" t="s">
        <v>592</v>
      </c>
      <c r="L903" t="s">
        <v>2622</v>
      </c>
    </row>
    <row r="904" spans="1:12" x14ac:dyDescent="0.3">
      <c r="A904" t="s">
        <v>2623</v>
      </c>
      <c r="B904" t="s">
        <v>145</v>
      </c>
      <c r="C904" s="1">
        <v>44223</v>
      </c>
      <c r="D904" s="1" t="str">
        <f>TEXT(Table1[[#This Row],[Date Joined]],"YYYY")</f>
        <v>2021</v>
      </c>
      <c r="E904" t="s">
        <v>44</v>
      </c>
      <c r="F904" t="s">
        <v>2624</v>
      </c>
      <c r="G904" t="s">
        <v>445</v>
      </c>
      <c r="H904" t="s">
        <v>15</v>
      </c>
      <c r="I904">
        <v>2015</v>
      </c>
      <c r="J904" t="e">
        <f t="shared" si="14"/>
        <v>#VALUE!</v>
      </c>
      <c r="K904" t="s">
        <v>1421</v>
      </c>
      <c r="L904" t="s">
        <v>2625</v>
      </c>
    </row>
    <row r="905" spans="1:12" x14ac:dyDescent="0.3">
      <c r="A905" t="s">
        <v>2626</v>
      </c>
      <c r="B905" t="s">
        <v>145</v>
      </c>
      <c r="C905" s="1">
        <v>44594</v>
      </c>
      <c r="D905" s="1" t="str">
        <f>TEXT(Table1[[#This Row],[Date Joined]],"YYYY")</f>
        <v>2022</v>
      </c>
      <c r="E905" t="s">
        <v>65</v>
      </c>
      <c r="F905" t="s">
        <v>2315</v>
      </c>
      <c r="G905" t="s">
        <v>1268</v>
      </c>
      <c r="H905" t="s">
        <v>39</v>
      </c>
      <c r="I905">
        <v>2018</v>
      </c>
      <c r="J905" t="e">
        <f t="shared" si="14"/>
        <v>#VALUE!</v>
      </c>
      <c r="K905" t="s">
        <v>1874</v>
      </c>
      <c r="L905" t="s">
        <v>2627</v>
      </c>
    </row>
    <row r="906" spans="1:12" x14ac:dyDescent="0.3">
      <c r="A906" t="s">
        <v>2628</v>
      </c>
      <c r="B906" t="s">
        <v>145</v>
      </c>
      <c r="C906" s="1">
        <v>43200</v>
      </c>
      <c r="D906" s="1" t="str">
        <f>TEXT(Table1[[#This Row],[Date Joined]],"YYYY")</f>
        <v>2018</v>
      </c>
      <c r="E906" t="s">
        <v>128</v>
      </c>
      <c r="F906" t="s">
        <v>369</v>
      </c>
      <c r="G906" t="s">
        <v>14</v>
      </c>
      <c r="H906" t="s">
        <v>15</v>
      </c>
      <c r="I906">
        <v>2000</v>
      </c>
      <c r="J906" t="e">
        <f t="shared" si="14"/>
        <v>#VALUE!</v>
      </c>
      <c r="K906" t="s">
        <v>984</v>
      </c>
      <c r="L906" t="s">
        <v>2629</v>
      </c>
    </row>
    <row r="907" spans="1:12" x14ac:dyDescent="0.3">
      <c r="A907" t="s">
        <v>2630</v>
      </c>
      <c r="B907" t="s">
        <v>145</v>
      </c>
      <c r="C907" s="1">
        <v>43754</v>
      </c>
      <c r="D907" s="1" t="str">
        <f>TEXT(Table1[[#This Row],[Date Joined]],"YYYY")</f>
        <v>2019</v>
      </c>
      <c r="E907" t="s">
        <v>32</v>
      </c>
      <c r="F907" t="s">
        <v>1320</v>
      </c>
      <c r="G907" t="s">
        <v>526</v>
      </c>
      <c r="H907" t="s">
        <v>516</v>
      </c>
      <c r="I907">
        <v>2012</v>
      </c>
      <c r="J907" t="e">
        <f t="shared" si="14"/>
        <v>#VALUE!</v>
      </c>
      <c r="K907" t="s">
        <v>2631</v>
      </c>
      <c r="L907" t="s">
        <v>2632</v>
      </c>
    </row>
    <row r="908" spans="1:12" x14ac:dyDescent="0.3">
      <c r="A908" t="s">
        <v>2633</v>
      </c>
      <c r="B908" t="s">
        <v>145</v>
      </c>
      <c r="C908" s="1">
        <v>44357</v>
      </c>
      <c r="D908" s="1" t="str">
        <f>TEXT(Table1[[#This Row],[Date Joined]],"YYYY")</f>
        <v>2021</v>
      </c>
      <c r="E908" t="s">
        <v>160</v>
      </c>
      <c r="F908" t="s">
        <v>27</v>
      </c>
      <c r="G908" t="s">
        <v>14</v>
      </c>
      <c r="H908" t="s">
        <v>15</v>
      </c>
      <c r="I908">
        <v>2017</v>
      </c>
      <c r="J908" t="e">
        <f t="shared" si="14"/>
        <v>#VALUE!</v>
      </c>
      <c r="K908" t="s">
        <v>274</v>
      </c>
      <c r="L908" t="s">
        <v>2634</v>
      </c>
    </row>
    <row r="909" spans="1:12" x14ac:dyDescent="0.3">
      <c r="A909" t="s">
        <v>2635</v>
      </c>
      <c r="B909" t="s">
        <v>145</v>
      </c>
      <c r="C909" s="1">
        <v>44649</v>
      </c>
      <c r="D909" s="1" t="str">
        <f>TEXT(Table1[[#This Row],[Date Joined]],"YYYY")</f>
        <v>2022</v>
      </c>
      <c r="E909" t="s">
        <v>251</v>
      </c>
      <c r="F909" t="s">
        <v>132</v>
      </c>
      <c r="G909" t="s">
        <v>21</v>
      </c>
      <c r="H909" t="s">
        <v>22</v>
      </c>
      <c r="I909">
        <v>2016</v>
      </c>
      <c r="J909" t="e">
        <f t="shared" si="14"/>
        <v>#VALUE!</v>
      </c>
      <c r="K909" t="s">
        <v>2636</v>
      </c>
      <c r="L909" t="s">
        <v>2637</v>
      </c>
    </row>
    <row r="910" spans="1:12" x14ac:dyDescent="0.3">
      <c r="A910" t="s">
        <v>2638</v>
      </c>
      <c r="B910" t="s">
        <v>145</v>
      </c>
      <c r="C910" s="1">
        <v>43949</v>
      </c>
      <c r="D910" s="1" t="str">
        <f>TEXT(Table1[[#This Row],[Date Joined]],"YYYY")</f>
        <v>2020</v>
      </c>
      <c r="E910" t="s">
        <v>19</v>
      </c>
      <c r="F910" t="s">
        <v>814</v>
      </c>
      <c r="G910" t="s">
        <v>815</v>
      </c>
      <c r="H910" t="s">
        <v>15</v>
      </c>
      <c r="I910">
        <v>2015</v>
      </c>
      <c r="J910" t="e">
        <f t="shared" si="14"/>
        <v>#VALUE!</v>
      </c>
      <c r="K910" t="s">
        <v>2639</v>
      </c>
      <c r="L910" t="s">
        <v>2640</v>
      </c>
    </row>
    <row r="911" spans="1:12" x14ac:dyDescent="0.3">
      <c r="A911" t="s">
        <v>2641</v>
      </c>
      <c r="B911" t="s">
        <v>145</v>
      </c>
      <c r="C911" s="1">
        <v>44588</v>
      </c>
      <c r="D911" s="1" t="str">
        <f>TEXT(Table1[[#This Row],[Date Joined]],"YYYY")</f>
        <v>2022</v>
      </c>
      <c r="E911" t="s">
        <v>32</v>
      </c>
      <c r="F911" t="s">
        <v>132</v>
      </c>
      <c r="G911" t="s">
        <v>21</v>
      </c>
      <c r="H911" t="s">
        <v>22</v>
      </c>
      <c r="I911">
        <v>2015</v>
      </c>
      <c r="J911" t="e">
        <f t="shared" si="14"/>
        <v>#VALUE!</v>
      </c>
      <c r="K911" t="s">
        <v>2642</v>
      </c>
      <c r="L911" t="s">
        <v>2643</v>
      </c>
    </row>
    <row r="912" spans="1:12" x14ac:dyDescent="0.3">
      <c r="A912" t="s">
        <v>2644</v>
      </c>
      <c r="B912" t="s">
        <v>145</v>
      </c>
      <c r="C912" s="1">
        <v>44277</v>
      </c>
      <c r="D912" s="1" t="str">
        <f>TEXT(Table1[[#This Row],[Date Joined]],"YYYY")</f>
        <v>2021</v>
      </c>
      <c r="E912" t="s">
        <v>128</v>
      </c>
      <c r="F912" t="s">
        <v>291</v>
      </c>
      <c r="G912" t="s">
        <v>21</v>
      </c>
      <c r="H912" t="s">
        <v>22</v>
      </c>
      <c r="I912">
        <v>2012</v>
      </c>
      <c r="J912" t="e">
        <f t="shared" si="14"/>
        <v>#VALUE!</v>
      </c>
      <c r="K912" t="s">
        <v>1590</v>
      </c>
      <c r="L912" t="s">
        <v>2645</v>
      </c>
    </row>
    <row r="913" spans="1:12" x14ac:dyDescent="0.3">
      <c r="A913" t="s">
        <v>2646</v>
      </c>
      <c r="B913" t="s">
        <v>145</v>
      </c>
      <c r="C913" s="1">
        <v>44518</v>
      </c>
      <c r="D913" s="1" t="str">
        <f>TEXT(Table1[[#This Row],[Date Joined]],"YYYY")</f>
        <v>2021</v>
      </c>
      <c r="E913" t="s">
        <v>251</v>
      </c>
      <c r="F913" t="s">
        <v>2647</v>
      </c>
      <c r="G913" t="s">
        <v>21</v>
      </c>
      <c r="H913" t="s">
        <v>22</v>
      </c>
      <c r="I913">
        <v>2016</v>
      </c>
      <c r="J913" t="e">
        <f t="shared" si="14"/>
        <v>#VALUE!</v>
      </c>
      <c r="K913" t="s">
        <v>2420</v>
      </c>
      <c r="L913" t="s">
        <v>2648</v>
      </c>
    </row>
    <row r="914" spans="1:12" x14ac:dyDescent="0.3">
      <c r="A914" t="s">
        <v>2649</v>
      </c>
      <c r="B914" t="s">
        <v>145</v>
      </c>
      <c r="C914" s="1">
        <v>44495</v>
      </c>
      <c r="D914" s="1" t="str">
        <f>TEXT(Table1[[#This Row],[Date Joined]],"YYYY")</f>
        <v>2021</v>
      </c>
      <c r="E914" t="s">
        <v>56</v>
      </c>
      <c r="F914" t="s">
        <v>132</v>
      </c>
      <c r="G914" t="s">
        <v>21</v>
      </c>
      <c r="H914" t="s">
        <v>22</v>
      </c>
      <c r="I914">
        <v>2015</v>
      </c>
      <c r="J914" t="e">
        <f t="shared" si="14"/>
        <v>#VALUE!</v>
      </c>
      <c r="K914" t="s">
        <v>196</v>
      </c>
      <c r="L914" t="s">
        <v>2650</v>
      </c>
    </row>
    <row r="915" spans="1:12" x14ac:dyDescent="0.3">
      <c r="A915" t="s">
        <v>2651</v>
      </c>
      <c r="B915" t="s">
        <v>145</v>
      </c>
      <c r="C915" s="1">
        <v>44279</v>
      </c>
      <c r="D915" s="1" t="str">
        <f>TEXT(Table1[[#This Row],[Date Joined]],"YYYY")</f>
        <v>2021</v>
      </c>
      <c r="E915" t="s">
        <v>12</v>
      </c>
      <c r="F915" t="s">
        <v>291</v>
      </c>
      <c r="G915" t="s">
        <v>21</v>
      </c>
      <c r="H915" t="s">
        <v>22</v>
      </c>
      <c r="I915">
        <v>2009</v>
      </c>
      <c r="J915" t="e">
        <f t="shared" si="14"/>
        <v>#VALUE!</v>
      </c>
      <c r="K915" t="s">
        <v>1554</v>
      </c>
      <c r="L915" t="s">
        <v>1325</v>
      </c>
    </row>
    <row r="916" spans="1:12" x14ac:dyDescent="0.3">
      <c r="A916" t="s">
        <v>2652</v>
      </c>
      <c r="B916" t="s">
        <v>145</v>
      </c>
      <c r="C916" s="1">
        <v>44587</v>
      </c>
      <c r="D916" s="1" t="str">
        <f>TEXT(Table1[[#This Row],[Date Joined]],"YYYY")</f>
        <v>2022</v>
      </c>
      <c r="E916" t="s">
        <v>44</v>
      </c>
      <c r="F916" t="s">
        <v>132</v>
      </c>
      <c r="G916" t="s">
        <v>21</v>
      </c>
      <c r="H916" t="s">
        <v>22</v>
      </c>
      <c r="I916">
        <v>2012</v>
      </c>
      <c r="J916" t="e">
        <f t="shared" si="14"/>
        <v>#VALUE!</v>
      </c>
      <c r="K916" t="s">
        <v>991</v>
      </c>
      <c r="L916" t="s">
        <v>2653</v>
      </c>
    </row>
    <row r="917" spans="1:12" x14ac:dyDescent="0.3">
      <c r="A917" t="s">
        <v>2654</v>
      </c>
      <c r="B917" t="s">
        <v>145</v>
      </c>
      <c r="C917" s="1">
        <v>44300</v>
      </c>
      <c r="D917" s="1" t="str">
        <f>TEXT(Table1[[#This Row],[Date Joined]],"YYYY")</f>
        <v>2021</v>
      </c>
      <c r="E917" t="s">
        <v>128</v>
      </c>
      <c r="F917" t="s">
        <v>733</v>
      </c>
      <c r="G917" t="s">
        <v>14</v>
      </c>
      <c r="H917" t="s">
        <v>15</v>
      </c>
      <c r="I917">
        <v>2019</v>
      </c>
      <c r="J917" t="e">
        <f t="shared" si="14"/>
        <v>#VALUE!</v>
      </c>
      <c r="K917" t="s">
        <v>2655</v>
      </c>
      <c r="L917" t="s">
        <v>2656</v>
      </c>
    </row>
    <row r="918" spans="1:12" x14ac:dyDescent="0.3">
      <c r="A918" t="s">
        <v>2657</v>
      </c>
      <c r="B918" t="s">
        <v>145</v>
      </c>
      <c r="C918" s="1">
        <v>44636</v>
      </c>
      <c r="D918" s="1" t="str">
        <f>TEXT(Table1[[#This Row],[Date Joined]],"YYYY")</f>
        <v>2022</v>
      </c>
      <c r="E918" t="s">
        <v>32</v>
      </c>
      <c r="F918" t="s">
        <v>1046</v>
      </c>
      <c r="G918" t="s">
        <v>21</v>
      </c>
      <c r="H918" t="s">
        <v>22</v>
      </c>
      <c r="I918">
        <v>2011</v>
      </c>
      <c r="J918" t="e">
        <f t="shared" si="14"/>
        <v>#VALUE!</v>
      </c>
      <c r="K918" t="s">
        <v>878</v>
      </c>
      <c r="L918" t="s">
        <v>2658</v>
      </c>
    </row>
    <row r="919" spans="1:12" x14ac:dyDescent="0.3">
      <c r="A919" t="s">
        <v>2659</v>
      </c>
      <c r="B919" t="s">
        <v>145</v>
      </c>
      <c r="C919" s="1">
        <v>44228</v>
      </c>
      <c r="D919" s="1" t="str">
        <f>TEXT(Table1[[#This Row],[Date Joined]],"YYYY")</f>
        <v>2021</v>
      </c>
      <c r="E919" t="s">
        <v>56</v>
      </c>
      <c r="F919" t="s">
        <v>1253</v>
      </c>
      <c r="G919" t="s">
        <v>1254</v>
      </c>
      <c r="H919" t="s">
        <v>15</v>
      </c>
      <c r="I919">
        <v>2017</v>
      </c>
      <c r="J919" t="e">
        <f t="shared" si="14"/>
        <v>#VALUE!</v>
      </c>
      <c r="K919" t="s">
        <v>706</v>
      </c>
      <c r="L919" t="s">
        <v>2660</v>
      </c>
    </row>
    <row r="920" spans="1:12" x14ac:dyDescent="0.3">
      <c r="A920" t="s">
        <v>2661</v>
      </c>
      <c r="B920" t="s">
        <v>145</v>
      </c>
      <c r="C920" s="1">
        <v>43339</v>
      </c>
      <c r="D920" s="1" t="str">
        <f>TEXT(Table1[[#This Row],[Date Joined]],"YYYY")</f>
        <v>2018</v>
      </c>
      <c r="E920" t="s">
        <v>56</v>
      </c>
      <c r="F920" t="s">
        <v>13</v>
      </c>
      <c r="G920" t="s">
        <v>14</v>
      </c>
      <c r="H920" t="s">
        <v>15</v>
      </c>
      <c r="I920">
        <v>2014</v>
      </c>
      <c r="J920" t="e">
        <f t="shared" si="14"/>
        <v>#VALUE!</v>
      </c>
      <c r="K920" t="s">
        <v>2662</v>
      </c>
      <c r="L920" t="s">
        <v>2663</v>
      </c>
    </row>
    <row r="921" spans="1:12" x14ac:dyDescent="0.3">
      <c r="A921" t="s">
        <v>2664</v>
      </c>
      <c r="B921" t="s">
        <v>145</v>
      </c>
      <c r="C921" s="1">
        <v>44566</v>
      </c>
      <c r="D921" s="1" t="str">
        <f>TEXT(Table1[[#This Row],[Date Joined]],"YYYY")</f>
        <v>2022</v>
      </c>
      <c r="E921" t="s">
        <v>65</v>
      </c>
      <c r="F921" t="s">
        <v>271</v>
      </c>
      <c r="G921" t="s">
        <v>88</v>
      </c>
      <c r="H921" t="s">
        <v>15</v>
      </c>
      <c r="I921">
        <v>2000</v>
      </c>
      <c r="J921" t="e">
        <f t="shared" si="14"/>
        <v>#VALUE!</v>
      </c>
      <c r="K921" t="s">
        <v>867</v>
      </c>
      <c r="L921" t="s">
        <v>2665</v>
      </c>
    </row>
    <row r="922" spans="1:12" x14ac:dyDescent="0.3">
      <c r="A922" t="s">
        <v>2666</v>
      </c>
      <c r="B922" t="s">
        <v>145</v>
      </c>
      <c r="C922" s="1">
        <v>44418</v>
      </c>
      <c r="D922" s="1" t="str">
        <f>TEXT(Table1[[#This Row],[Date Joined]],"YYYY")</f>
        <v>2021</v>
      </c>
      <c r="E922" t="s">
        <v>32</v>
      </c>
      <c r="F922" t="s">
        <v>348</v>
      </c>
      <c r="G922" t="s">
        <v>284</v>
      </c>
      <c r="H922" t="s">
        <v>22</v>
      </c>
      <c r="I922">
        <v>2004</v>
      </c>
      <c r="J922" t="e">
        <f t="shared" si="14"/>
        <v>#VALUE!</v>
      </c>
      <c r="K922" t="s">
        <v>2152</v>
      </c>
      <c r="L922" t="s">
        <v>2667</v>
      </c>
    </row>
    <row r="923" spans="1:12" x14ac:dyDescent="0.3">
      <c r="A923" t="s">
        <v>2668</v>
      </c>
      <c r="B923" t="s">
        <v>145</v>
      </c>
      <c r="C923" s="1">
        <v>42187</v>
      </c>
      <c r="D923" s="1" t="str">
        <f>TEXT(Table1[[#This Row],[Date Joined]],"YYYY")</f>
        <v>2015</v>
      </c>
      <c r="E923" t="s">
        <v>264</v>
      </c>
      <c r="F923" t="s">
        <v>13</v>
      </c>
      <c r="G923" t="s">
        <v>14</v>
      </c>
      <c r="H923" t="s">
        <v>15</v>
      </c>
      <c r="I923">
        <v>2011</v>
      </c>
      <c r="J923" t="e">
        <f t="shared" si="14"/>
        <v>#VALUE!</v>
      </c>
      <c r="K923" t="s">
        <v>2669</v>
      </c>
      <c r="L923" t="s">
        <v>2670</v>
      </c>
    </row>
    <row r="924" spans="1:12" x14ac:dyDescent="0.3">
      <c r="A924" t="s">
        <v>2671</v>
      </c>
      <c r="B924" t="s">
        <v>145</v>
      </c>
      <c r="C924" s="1">
        <v>44627</v>
      </c>
      <c r="D924" s="1" t="str">
        <f>TEXT(Table1[[#This Row],[Date Joined]],"YYYY")</f>
        <v>2022</v>
      </c>
      <c r="E924" t="s">
        <v>32</v>
      </c>
      <c r="F924" t="s">
        <v>132</v>
      </c>
      <c r="G924" t="s">
        <v>21</v>
      </c>
      <c r="H924" t="s">
        <v>22</v>
      </c>
      <c r="I924">
        <v>2018</v>
      </c>
      <c r="J924" t="e">
        <f t="shared" si="14"/>
        <v>#VALUE!</v>
      </c>
      <c r="K924" t="s">
        <v>1148</v>
      </c>
      <c r="L924" t="s">
        <v>2672</v>
      </c>
    </row>
    <row r="925" spans="1:12" x14ac:dyDescent="0.3">
      <c r="A925" t="s">
        <v>2673</v>
      </c>
      <c r="B925" t="s">
        <v>145</v>
      </c>
      <c r="C925" s="1">
        <v>43425</v>
      </c>
      <c r="D925" s="1" t="str">
        <f>TEXT(Table1[[#This Row],[Date Joined]],"YYYY")</f>
        <v>2018</v>
      </c>
      <c r="E925" t="s">
        <v>160</v>
      </c>
      <c r="F925" t="s">
        <v>13</v>
      </c>
      <c r="G925" t="s">
        <v>14</v>
      </c>
      <c r="H925" t="s">
        <v>15</v>
      </c>
      <c r="I925">
        <v>2015</v>
      </c>
      <c r="J925" t="e">
        <f t="shared" si="14"/>
        <v>#VALUE!</v>
      </c>
      <c r="K925" t="s">
        <v>2674</v>
      </c>
      <c r="L925" t="s">
        <v>2675</v>
      </c>
    </row>
    <row r="926" spans="1:12" x14ac:dyDescent="0.3">
      <c r="A926" t="s">
        <v>2676</v>
      </c>
      <c r="B926" t="s">
        <v>145</v>
      </c>
      <c r="C926" s="1">
        <v>44424</v>
      </c>
      <c r="D926" s="1" t="str">
        <f>TEXT(Table1[[#This Row],[Date Joined]],"YYYY")</f>
        <v>2021</v>
      </c>
      <c r="E926" t="s">
        <v>26</v>
      </c>
      <c r="F926" t="s">
        <v>2315</v>
      </c>
      <c r="G926" t="s">
        <v>1268</v>
      </c>
      <c r="H926" t="s">
        <v>39</v>
      </c>
      <c r="I926">
        <v>2007</v>
      </c>
      <c r="J926" t="e">
        <f t="shared" si="14"/>
        <v>#VALUE!</v>
      </c>
      <c r="K926" t="s">
        <v>2611</v>
      </c>
      <c r="L926" t="s">
        <v>2677</v>
      </c>
    </row>
    <row r="927" spans="1:12" x14ac:dyDescent="0.3">
      <c r="A927" t="s">
        <v>2678</v>
      </c>
      <c r="B927" t="s">
        <v>145</v>
      </c>
      <c r="C927" s="1">
        <v>44641</v>
      </c>
      <c r="D927" s="1" t="str">
        <f>TEXT(Table1[[#This Row],[Date Joined]],"YYYY")</f>
        <v>2022</v>
      </c>
      <c r="E927" t="s">
        <v>32</v>
      </c>
      <c r="F927" t="s">
        <v>132</v>
      </c>
      <c r="G927" t="s">
        <v>21</v>
      </c>
      <c r="H927" t="s">
        <v>22</v>
      </c>
      <c r="I927">
        <v>2012</v>
      </c>
      <c r="J927" t="e">
        <f t="shared" si="14"/>
        <v>#VALUE!</v>
      </c>
      <c r="K927" t="s">
        <v>1343</v>
      </c>
      <c r="L927" t="s">
        <v>2679</v>
      </c>
    </row>
    <row r="928" spans="1:12" x14ac:dyDescent="0.3">
      <c r="A928" t="s">
        <v>2680</v>
      </c>
      <c r="B928" t="s">
        <v>145</v>
      </c>
      <c r="C928" s="1">
        <v>44396</v>
      </c>
      <c r="D928" s="1" t="str">
        <f>TEXT(Table1[[#This Row],[Date Joined]],"YYYY")</f>
        <v>2021</v>
      </c>
      <c r="E928" t="s">
        <v>44</v>
      </c>
      <c r="F928" t="s">
        <v>2681</v>
      </c>
      <c r="G928" t="s">
        <v>46</v>
      </c>
      <c r="H928" t="s">
        <v>47</v>
      </c>
      <c r="I928">
        <v>2015</v>
      </c>
      <c r="J928" t="e">
        <f t="shared" si="14"/>
        <v>#VALUE!</v>
      </c>
      <c r="K928" t="s">
        <v>2682</v>
      </c>
      <c r="L928" t="s">
        <v>2683</v>
      </c>
    </row>
    <row r="929" spans="1:12" x14ac:dyDescent="0.3">
      <c r="A929" t="s">
        <v>2684</v>
      </c>
      <c r="B929" t="s">
        <v>145</v>
      </c>
      <c r="C929" s="1">
        <v>44300</v>
      </c>
      <c r="D929" s="1" t="str">
        <f>TEXT(Table1[[#This Row],[Date Joined]],"YYYY")</f>
        <v>2021</v>
      </c>
      <c r="E929" t="s">
        <v>12</v>
      </c>
      <c r="F929" t="s">
        <v>248</v>
      </c>
      <c r="G929" t="s">
        <v>21</v>
      </c>
      <c r="H929" t="s">
        <v>22</v>
      </c>
      <c r="I929">
        <v>2016</v>
      </c>
      <c r="J929" t="e">
        <f t="shared" si="14"/>
        <v>#VALUE!</v>
      </c>
      <c r="K929" t="s">
        <v>2057</v>
      </c>
      <c r="L929" t="s">
        <v>2685</v>
      </c>
    </row>
    <row r="930" spans="1:12" x14ac:dyDescent="0.3">
      <c r="A930" t="s">
        <v>2686</v>
      </c>
      <c r="B930" t="s">
        <v>145</v>
      </c>
      <c r="C930" s="1">
        <v>44481</v>
      </c>
      <c r="D930" s="1" t="str">
        <f>TEXT(Table1[[#This Row],[Date Joined]],"YYYY")</f>
        <v>2021</v>
      </c>
      <c r="E930" t="s">
        <v>12</v>
      </c>
      <c r="F930" t="s">
        <v>444</v>
      </c>
      <c r="G930" t="s">
        <v>445</v>
      </c>
      <c r="H930" t="s">
        <v>15</v>
      </c>
      <c r="I930">
        <v>2017</v>
      </c>
      <c r="J930" t="e">
        <f t="shared" si="14"/>
        <v>#VALUE!</v>
      </c>
      <c r="K930" t="s">
        <v>1215</v>
      </c>
      <c r="L930" t="s">
        <v>2687</v>
      </c>
    </row>
    <row r="931" spans="1:12" x14ac:dyDescent="0.3">
      <c r="A931" t="s">
        <v>2688</v>
      </c>
      <c r="B931" t="s">
        <v>145</v>
      </c>
      <c r="C931" s="1">
        <v>44552</v>
      </c>
      <c r="D931" s="1" t="str">
        <f>TEXT(Table1[[#This Row],[Date Joined]],"YYYY")</f>
        <v>2021</v>
      </c>
      <c r="E931" t="s">
        <v>891</v>
      </c>
      <c r="F931" t="s">
        <v>13</v>
      </c>
      <c r="G931" t="s">
        <v>14</v>
      </c>
      <c r="H931" t="s">
        <v>15</v>
      </c>
      <c r="I931">
        <v>2019</v>
      </c>
      <c r="J931" t="e">
        <f t="shared" si="14"/>
        <v>#VALUE!</v>
      </c>
      <c r="K931" t="s">
        <v>2241</v>
      </c>
      <c r="L931" t="s">
        <v>2689</v>
      </c>
    </row>
    <row r="932" spans="1:12" x14ac:dyDescent="0.3">
      <c r="A932" t="s">
        <v>2690</v>
      </c>
      <c r="B932" t="s">
        <v>145</v>
      </c>
      <c r="C932" s="1">
        <v>44614</v>
      </c>
      <c r="D932" s="1" t="str">
        <f>TEXT(Table1[[#This Row],[Date Joined]],"YYYY")</f>
        <v>2022</v>
      </c>
      <c r="E932" t="s">
        <v>44</v>
      </c>
      <c r="F932" t="s">
        <v>87</v>
      </c>
      <c r="G932" t="s">
        <v>88</v>
      </c>
      <c r="H932" t="s">
        <v>15</v>
      </c>
      <c r="I932">
        <v>2017</v>
      </c>
      <c r="J932" t="e">
        <f t="shared" si="14"/>
        <v>#VALUE!</v>
      </c>
      <c r="K932" t="s">
        <v>1185</v>
      </c>
      <c r="L932" t="s">
        <v>2691</v>
      </c>
    </row>
    <row r="933" spans="1:12" x14ac:dyDescent="0.3">
      <c r="A933" t="s">
        <v>2692</v>
      </c>
      <c r="B933" t="s">
        <v>145</v>
      </c>
      <c r="C933" s="1">
        <v>44463</v>
      </c>
      <c r="D933" s="1" t="str">
        <f>TEXT(Table1[[#This Row],[Date Joined]],"YYYY")</f>
        <v>2021</v>
      </c>
      <c r="E933" t="s">
        <v>61</v>
      </c>
      <c r="F933" t="s">
        <v>97</v>
      </c>
      <c r="G933" t="s">
        <v>14</v>
      </c>
      <c r="H933" t="s">
        <v>15</v>
      </c>
      <c r="I933">
        <v>2020</v>
      </c>
      <c r="J933" t="e">
        <f t="shared" si="14"/>
        <v>#VALUE!</v>
      </c>
      <c r="K933" t="s">
        <v>1264</v>
      </c>
      <c r="L933" t="s">
        <v>2693</v>
      </c>
    </row>
    <row r="934" spans="1:12" x14ac:dyDescent="0.3">
      <c r="A934" t="s">
        <v>2694</v>
      </c>
      <c r="B934" t="s">
        <v>145</v>
      </c>
      <c r="C934" s="1">
        <v>44516</v>
      </c>
      <c r="D934" s="1" t="str">
        <f>TEXT(Table1[[#This Row],[Date Joined]],"YYYY")</f>
        <v>2021</v>
      </c>
      <c r="E934" t="s">
        <v>26</v>
      </c>
      <c r="F934" t="s">
        <v>303</v>
      </c>
      <c r="G934" t="s">
        <v>21</v>
      </c>
      <c r="H934" t="s">
        <v>22</v>
      </c>
      <c r="I934">
        <v>2017</v>
      </c>
      <c r="J934" t="e">
        <f t="shared" si="14"/>
        <v>#VALUE!</v>
      </c>
      <c r="K934" t="s">
        <v>165</v>
      </c>
      <c r="L934" t="s">
        <v>2695</v>
      </c>
    </row>
    <row r="935" spans="1:12" x14ac:dyDescent="0.3">
      <c r="A935" t="s">
        <v>2696</v>
      </c>
      <c r="B935" t="s">
        <v>145</v>
      </c>
      <c r="C935" s="1">
        <v>43241</v>
      </c>
      <c r="D935" s="1" t="str">
        <f>TEXT(Table1[[#This Row],[Date Joined]],"YYYY")</f>
        <v>2018</v>
      </c>
      <c r="E935" t="s">
        <v>264</v>
      </c>
      <c r="F935" t="s">
        <v>2697</v>
      </c>
      <c r="G935" t="s">
        <v>414</v>
      </c>
      <c r="H935" t="s">
        <v>39</v>
      </c>
      <c r="I935">
        <v>2016</v>
      </c>
      <c r="J935" t="e">
        <f t="shared" si="14"/>
        <v>#VALUE!</v>
      </c>
      <c r="K935" t="s">
        <v>1104</v>
      </c>
      <c r="L935" t="s">
        <v>2698</v>
      </c>
    </row>
    <row r="936" spans="1:12" x14ac:dyDescent="0.3">
      <c r="A936" t="s">
        <v>2699</v>
      </c>
      <c r="B936" t="s">
        <v>145</v>
      </c>
      <c r="C936" s="1">
        <v>43907</v>
      </c>
      <c r="D936" s="1" t="str">
        <f>TEXT(Table1[[#This Row],[Date Joined]],"YYYY")</f>
        <v>2020</v>
      </c>
      <c r="E936" t="s">
        <v>26</v>
      </c>
      <c r="F936" t="s">
        <v>382</v>
      </c>
      <c r="G936" t="s">
        <v>383</v>
      </c>
      <c r="H936" t="s">
        <v>39</v>
      </c>
      <c r="I936">
        <v>2011</v>
      </c>
      <c r="J936" t="e">
        <f t="shared" si="14"/>
        <v>#VALUE!</v>
      </c>
      <c r="K936" t="s">
        <v>1142</v>
      </c>
      <c r="L936" t="s">
        <v>2700</v>
      </c>
    </row>
    <row r="937" spans="1:12" x14ac:dyDescent="0.3">
      <c r="A937" t="s">
        <v>2701</v>
      </c>
      <c r="B937" t="s">
        <v>145</v>
      </c>
      <c r="C937" s="1">
        <v>43244</v>
      </c>
      <c r="D937" s="1" t="str">
        <f>TEXT(Table1[[#This Row],[Date Joined]],"YYYY")</f>
        <v>2018</v>
      </c>
      <c r="E937" t="s">
        <v>86</v>
      </c>
      <c r="F937" t="s">
        <v>13</v>
      </c>
      <c r="G937" t="s">
        <v>14</v>
      </c>
      <c r="H937" t="s">
        <v>15</v>
      </c>
      <c r="I937">
        <v>2010</v>
      </c>
      <c r="J937" t="e">
        <f t="shared" si="14"/>
        <v>#VALUE!</v>
      </c>
      <c r="K937" t="s">
        <v>1711</v>
      </c>
      <c r="L937" t="s">
        <v>2702</v>
      </c>
    </row>
    <row r="938" spans="1:12" x14ac:dyDescent="0.3">
      <c r="A938" t="s">
        <v>2703</v>
      </c>
      <c r="B938" t="s">
        <v>145</v>
      </c>
      <c r="C938" s="1">
        <v>44412</v>
      </c>
      <c r="D938" s="1" t="str">
        <f>TEXT(Table1[[#This Row],[Date Joined]],"YYYY")</f>
        <v>2021</v>
      </c>
      <c r="E938" t="s">
        <v>32</v>
      </c>
      <c r="F938" t="s">
        <v>33</v>
      </c>
      <c r="G938" t="s">
        <v>21</v>
      </c>
      <c r="H938" t="s">
        <v>22</v>
      </c>
      <c r="I938">
        <v>2015</v>
      </c>
      <c r="J938" t="e">
        <f t="shared" si="14"/>
        <v>#VALUE!</v>
      </c>
      <c r="K938" t="s">
        <v>2301</v>
      </c>
      <c r="L938" t="s">
        <v>2704</v>
      </c>
    </row>
    <row r="939" spans="1:12" x14ac:dyDescent="0.3">
      <c r="A939" t="s">
        <v>2705</v>
      </c>
      <c r="B939" t="s">
        <v>145</v>
      </c>
      <c r="C939" s="1">
        <v>43683</v>
      </c>
      <c r="D939" s="1" t="str">
        <f>TEXT(Table1[[#This Row],[Date Joined]],"YYYY")</f>
        <v>2019</v>
      </c>
      <c r="E939" t="s">
        <v>32</v>
      </c>
      <c r="F939" t="s">
        <v>696</v>
      </c>
      <c r="G939" t="s">
        <v>21</v>
      </c>
      <c r="H939" t="s">
        <v>22</v>
      </c>
      <c r="I939">
        <v>2011</v>
      </c>
      <c r="J939" t="e">
        <f t="shared" si="14"/>
        <v>#VALUE!</v>
      </c>
      <c r="K939" t="s">
        <v>2706</v>
      </c>
      <c r="L939" t="s">
        <v>2707</v>
      </c>
    </row>
    <row r="940" spans="1:12" x14ac:dyDescent="0.3">
      <c r="A940" t="s">
        <v>2708</v>
      </c>
      <c r="B940" t="s">
        <v>145</v>
      </c>
      <c r="C940" s="1">
        <v>42472</v>
      </c>
      <c r="D940" s="1" t="str">
        <f>TEXT(Table1[[#This Row],[Date Joined]],"YYYY")</f>
        <v>2016</v>
      </c>
      <c r="E940" t="s">
        <v>12</v>
      </c>
      <c r="F940" t="s">
        <v>27</v>
      </c>
      <c r="G940" t="s">
        <v>14</v>
      </c>
      <c r="H940" t="s">
        <v>15</v>
      </c>
      <c r="I940">
        <v>2015</v>
      </c>
      <c r="J940" t="e">
        <f t="shared" si="14"/>
        <v>#VALUE!</v>
      </c>
      <c r="K940" t="s">
        <v>951</v>
      </c>
      <c r="L940" t="s">
        <v>2709</v>
      </c>
    </row>
    <row r="941" spans="1:12" x14ac:dyDescent="0.3">
      <c r="A941" t="s">
        <v>2710</v>
      </c>
      <c r="B941" t="s">
        <v>145</v>
      </c>
      <c r="C941" s="1">
        <v>43417</v>
      </c>
      <c r="D941" s="1" t="str">
        <f>TEXT(Table1[[#This Row],[Date Joined]],"YYYY")</f>
        <v>2018</v>
      </c>
      <c r="E941" t="s">
        <v>56</v>
      </c>
      <c r="F941" t="s">
        <v>2711</v>
      </c>
      <c r="G941" t="s">
        <v>526</v>
      </c>
      <c r="H941" t="s">
        <v>516</v>
      </c>
      <c r="I941">
        <v>2011</v>
      </c>
      <c r="J941" t="e">
        <f t="shared" si="14"/>
        <v>#VALUE!</v>
      </c>
      <c r="K941" t="s">
        <v>2712</v>
      </c>
      <c r="L941" t="s">
        <v>2713</v>
      </c>
    </row>
    <row r="942" spans="1:12" x14ac:dyDescent="0.3">
      <c r="A942" t="s">
        <v>2714</v>
      </c>
      <c r="B942" t="s">
        <v>145</v>
      </c>
      <c r="C942" s="1">
        <v>44546</v>
      </c>
      <c r="D942" s="1" t="str">
        <f>TEXT(Table1[[#This Row],[Date Joined]],"YYYY")</f>
        <v>2021</v>
      </c>
      <c r="E942" t="s">
        <v>19</v>
      </c>
      <c r="F942" t="s">
        <v>258</v>
      </c>
      <c r="G942" t="s">
        <v>190</v>
      </c>
      <c r="H942" t="s">
        <v>39</v>
      </c>
      <c r="I942">
        <v>2013</v>
      </c>
      <c r="J942" t="e">
        <f t="shared" si="14"/>
        <v>#VALUE!</v>
      </c>
      <c r="K942" t="s">
        <v>446</v>
      </c>
      <c r="L942" t="s">
        <v>2715</v>
      </c>
    </row>
    <row r="943" spans="1:12" x14ac:dyDescent="0.3">
      <c r="A943" t="s">
        <v>2716</v>
      </c>
      <c r="B943" t="s">
        <v>145</v>
      </c>
      <c r="C943" s="1">
        <v>44042</v>
      </c>
      <c r="D943" s="1" t="str">
        <f>TEXT(Table1[[#This Row],[Date Joined]],"YYYY")</f>
        <v>2020</v>
      </c>
      <c r="E943" t="s">
        <v>264</v>
      </c>
      <c r="F943" t="s">
        <v>2717</v>
      </c>
      <c r="G943" t="s">
        <v>2718</v>
      </c>
      <c r="H943" t="s">
        <v>39</v>
      </c>
      <c r="I943">
        <v>2006</v>
      </c>
      <c r="J943" t="e">
        <f t="shared" si="14"/>
        <v>#VALUE!</v>
      </c>
      <c r="K943" t="s">
        <v>951</v>
      </c>
      <c r="L943" t="s">
        <v>2719</v>
      </c>
    </row>
    <row r="944" spans="1:12" x14ac:dyDescent="0.3">
      <c r="A944" t="s">
        <v>2720</v>
      </c>
      <c r="B944" t="s">
        <v>145</v>
      </c>
      <c r="C944" s="1">
        <v>44306</v>
      </c>
      <c r="D944" s="1" t="str">
        <f>TEXT(Table1[[#This Row],[Date Joined]],"YYYY")</f>
        <v>2021</v>
      </c>
      <c r="E944" t="s">
        <v>32</v>
      </c>
      <c r="F944" t="s">
        <v>132</v>
      </c>
      <c r="G944" t="s">
        <v>21</v>
      </c>
      <c r="H944" t="s">
        <v>22</v>
      </c>
      <c r="I944">
        <v>2018</v>
      </c>
      <c r="J944" t="e">
        <f t="shared" si="14"/>
        <v>#VALUE!</v>
      </c>
      <c r="K944" t="s">
        <v>2721</v>
      </c>
      <c r="L944" t="s">
        <v>2722</v>
      </c>
    </row>
    <row r="945" spans="1:12" x14ac:dyDescent="0.3">
      <c r="A945" t="s">
        <v>2723</v>
      </c>
      <c r="B945" t="s">
        <v>145</v>
      </c>
      <c r="C945" s="1">
        <v>43546</v>
      </c>
      <c r="D945" s="1" t="str">
        <f>TEXT(Table1[[#This Row],[Date Joined]],"YYYY")</f>
        <v>2019</v>
      </c>
      <c r="E945" t="s">
        <v>12</v>
      </c>
      <c r="F945" t="s">
        <v>27</v>
      </c>
      <c r="G945" t="s">
        <v>14</v>
      </c>
      <c r="H945" t="s">
        <v>15</v>
      </c>
      <c r="I945">
        <v>2014</v>
      </c>
      <c r="J945" t="e">
        <f t="shared" si="14"/>
        <v>#VALUE!</v>
      </c>
      <c r="K945" t="s">
        <v>2724</v>
      </c>
      <c r="L945" t="s">
        <v>2725</v>
      </c>
    </row>
    <row r="946" spans="1:12" x14ac:dyDescent="0.3">
      <c r="A946" t="s">
        <v>2726</v>
      </c>
      <c r="B946" t="s">
        <v>145</v>
      </c>
      <c r="C946" s="1">
        <v>44399</v>
      </c>
      <c r="D946" s="1" t="str">
        <f>TEXT(Table1[[#This Row],[Date Joined]],"YYYY")</f>
        <v>2021</v>
      </c>
      <c r="E946" t="s">
        <v>32</v>
      </c>
      <c r="F946" t="s">
        <v>2727</v>
      </c>
      <c r="G946" t="s">
        <v>21</v>
      </c>
      <c r="H946" t="s">
        <v>22</v>
      </c>
      <c r="I946">
        <v>2005</v>
      </c>
      <c r="J946" t="e">
        <f t="shared" si="14"/>
        <v>#VALUE!</v>
      </c>
      <c r="K946" t="s">
        <v>2728</v>
      </c>
      <c r="L946" t="s">
        <v>2729</v>
      </c>
    </row>
    <row r="947" spans="1:12" x14ac:dyDescent="0.3">
      <c r="A947" t="s">
        <v>2730</v>
      </c>
      <c r="B947" t="s">
        <v>145</v>
      </c>
      <c r="C947" s="1">
        <v>44531</v>
      </c>
      <c r="D947" s="1" t="str">
        <f>TEXT(Table1[[#This Row],[Date Joined]],"YYYY")</f>
        <v>2021</v>
      </c>
      <c r="E947" t="s">
        <v>65</v>
      </c>
      <c r="F947" t="s">
        <v>1046</v>
      </c>
      <c r="G947" t="s">
        <v>21</v>
      </c>
      <c r="H947" t="s">
        <v>22</v>
      </c>
      <c r="I947">
        <v>2010</v>
      </c>
      <c r="J947" t="e">
        <f t="shared" si="14"/>
        <v>#VALUE!</v>
      </c>
      <c r="K947" t="s">
        <v>721</v>
      </c>
      <c r="L947" t="s">
        <v>2731</v>
      </c>
    </row>
    <row r="948" spans="1:12" x14ac:dyDescent="0.3">
      <c r="A948" t="s">
        <v>2732</v>
      </c>
      <c r="B948" t="s">
        <v>145</v>
      </c>
      <c r="C948" s="1">
        <v>44368</v>
      </c>
      <c r="D948" s="1" t="str">
        <f>TEXT(Table1[[#This Row],[Date Joined]],"YYYY")</f>
        <v>2021</v>
      </c>
      <c r="E948" t="s">
        <v>86</v>
      </c>
      <c r="F948" t="s">
        <v>444</v>
      </c>
      <c r="G948" t="s">
        <v>445</v>
      </c>
      <c r="H948" t="s">
        <v>15</v>
      </c>
      <c r="I948">
        <v>2011</v>
      </c>
      <c r="J948" t="e">
        <f t="shared" si="14"/>
        <v>#VALUE!</v>
      </c>
      <c r="K948" t="s">
        <v>2733</v>
      </c>
      <c r="L948" t="s">
        <v>2734</v>
      </c>
    </row>
    <row r="949" spans="1:12" x14ac:dyDescent="0.3">
      <c r="A949" t="s">
        <v>2735</v>
      </c>
      <c r="B949" t="s">
        <v>145</v>
      </c>
      <c r="C949" s="1">
        <v>42725</v>
      </c>
      <c r="D949" s="1" t="str">
        <f>TEXT(Table1[[#This Row],[Date Joined]],"YYYY")</f>
        <v>2016</v>
      </c>
      <c r="E949" t="s">
        <v>61</v>
      </c>
      <c r="F949" t="s">
        <v>1046</v>
      </c>
      <c r="G949" t="s">
        <v>21</v>
      </c>
      <c r="H949" t="s">
        <v>22</v>
      </c>
      <c r="I949">
        <v>2002</v>
      </c>
      <c r="J949" t="e">
        <f t="shared" si="14"/>
        <v>#VALUE!</v>
      </c>
      <c r="K949" t="s">
        <v>721</v>
      </c>
      <c r="L949" t="s">
        <v>2736</v>
      </c>
    </row>
    <row r="950" spans="1:12" x14ac:dyDescent="0.3">
      <c r="A950" t="s">
        <v>2737</v>
      </c>
      <c r="B950" t="s">
        <v>145</v>
      </c>
      <c r="C950" s="1">
        <v>44378</v>
      </c>
      <c r="D950" s="1" t="str">
        <f>TEXT(Table1[[#This Row],[Date Joined]],"YYYY")</f>
        <v>2021</v>
      </c>
      <c r="E950" t="s">
        <v>56</v>
      </c>
      <c r="F950" t="s">
        <v>814</v>
      </c>
      <c r="G950" t="s">
        <v>815</v>
      </c>
      <c r="H950" t="s">
        <v>15</v>
      </c>
      <c r="I950">
        <v>2018</v>
      </c>
      <c r="J950" t="e">
        <f t="shared" si="14"/>
        <v>#VALUE!</v>
      </c>
      <c r="K950" t="s">
        <v>768</v>
      </c>
      <c r="L950" t="s">
        <v>2738</v>
      </c>
    </row>
    <row r="951" spans="1:12" x14ac:dyDescent="0.3">
      <c r="A951" t="s">
        <v>2739</v>
      </c>
      <c r="B951" t="s">
        <v>145</v>
      </c>
      <c r="C951" s="1">
        <v>43615</v>
      </c>
      <c r="D951" s="1" t="str">
        <f>TEXT(Table1[[#This Row],[Date Joined]],"YYYY")</f>
        <v>2019</v>
      </c>
      <c r="E951" t="s">
        <v>86</v>
      </c>
      <c r="F951" t="s">
        <v>13</v>
      </c>
      <c r="G951" t="s">
        <v>14</v>
      </c>
      <c r="H951" t="s">
        <v>15</v>
      </c>
      <c r="I951">
        <v>2014</v>
      </c>
      <c r="J951" t="e">
        <f t="shared" si="14"/>
        <v>#VALUE!</v>
      </c>
      <c r="K951" t="s">
        <v>2740</v>
      </c>
      <c r="L951" t="s">
        <v>2741</v>
      </c>
    </row>
    <row r="952" spans="1:12" x14ac:dyDescent="0.3">
      <c r="A952" t="s">
        <v>2742</v>
      </c>
      <c r="B952" t="s">
        <v>145</v>
      </c>
      <c r="C952" s="1">
        <v>44557</v>
      </c>
      <c r="D952" s="1" t="str">
        <f>TEXT(Table1[[#This Row],[Date Joined]],"YYYY")</f>
        <v>2021</v>
      </c>
      <c r="E952" t="s">
        <v>61</v>
      </c>
      <c r="F952" t="s">
        <v>92</v>
      </c>
      <c r="G952" t="s">
        <v>93</v>
      </c>
      <c r="H952" t="s">
        <v>15</v>
      </c>
      <c r="I952">
        <v>2017</v>
      </c>
      <c r="J952" t="e">
        <f t="shared" si="14"/>
        <v>#VALUE!</v>
      </c>
      <c r="K952" t="s">
        <v>216</v>
      </c>
      <c r="L952" t="s">
        <v>2743</v>
      </c>
    </row>
    <row r="953" spans="1:12" x14ac:dyDescent="0.3">
      <c r="A953" t="s">
        <v>2744</v>
      </c>
      <c r="B953" t="s">
        <v>145</v>
      </c>
      <c r="C953" s="1">
        <v>42069</v>
      </c>
      <c r="D953" s="1" t="str">
        <f>TEXT(Table1[[#This Row],[Date Joined]],"YYYY")</f>
        <v>2015</v>
      </c>
      <c r="E953" t="s">
        <v>26</v>
      </c>
      <c r="F953" t="s">
        <v>27</v>
      </c>
      <c r="G953" t="s">
        <v>14</v>
      </c>
      <c r="H953" t="s">
        <v>15</v>
      </c>
      <c r="I953">
        <v>2011</v>
      </c>
      <c r="J953" t="e">
        <f t="shared" si="14"/>
        <v>#VALUE!</v>
      </c>
      <c r="K953" t="s">
        <v>2195</v>
      </c>
      <c r="L953" t="s">
        <v>2745</v>
      </c>
    </row>
    <row r="954" spans="1:12" x14ac:dyDescent="0.3">
      <c r="A954" t="s">
        <v>2746</v>
      </c>
      <c r="B954" t="s">
        <v>145</v>
      </c>
      <c r="C954" s="1">
        <v>44650</v>
      </c>
      <c r="D954" s="1" t="str">
        <f>TEXT(Table1[[#This Row],[Date Joined]],"YYYY")</f>
        <v>2022</v>
      </c>
      <c r="E954" t="s">
        <v>44</v>
      </c>
      <c r="F954" t="s">
        <v>132</v>
      </c>
      <c r="G954" t="s">
        <v>21</v>
      </c>
      <c r="H954" t="s">
        <v>22</v>
      </c>
      <c r="I954">
        <v>2021</v>
      </c>
      <c r="J954" t="e">
        <f t="shared" si="14"/>
        <v>#VALUE!</v>
      </c>
      <c r="K954" t="s">
        <v>1910</v>
      </c>
      <c r="L954" t="s">
        <v>2747</v>
      </c>
    </row>
    <row r="955" spans="1:12" x14ac:dyDescent="0.3">
      <c r="A955" t="s">
        <v>2748</v>
      </c>
      <c r="B955" t="s">
        <v>145</v>
      </c>
      <c r="C955" s="1">
        <v>44530</v>
      </c>
      <c r="D955" s="1" t="str">
        <f>TEXT(Table1[[#This Row],[Date Joined]],"YYYY")</f>
        <v>2021</v>
      </c>
      <c r="E955" t="s">
        <v>44</v>
      </c>
      <c r="F955" t="s">
        <v>950</v>
      </c>
      <c r="G955" t="s">
        <v>21</v>
      </c>
      <c r="H955" t="s">
        <v>22</v>
      </c>
      <c r="I955">
        <v>2019</v>
      </c>
      <c r="J955" t="e">
        <f t="shared" si="14"/>
        <v>#VALUE!</v>
      </c>
      <c r="K955" t="s">
        <v>2380</v>
      </c>
      <c r="L955" t="s">
        <v>2749</v>
      </c>
    </row>
    <row r="956" spans="1:12" x14ac:dyDescent="0.3">
      <c r="A956" t="s">
        <v>2750</v>
      </c>
      <c r="B956" t="s">
        <v>145</v>
      </c>
      <c r="C956" s="1">
        <v>44354</v>
      </c>
      <c r="D956" s="1" t="str">
        <f>TEXT(Table1[[#This Row],[Date Joined]],"YYYY")</f>
        <v>2021</v>
      </c>
      <c r="E956" t="s">
        <v>128</v>
      </c>
      <c r="F956" t="s">
        <v>744</v>
      </c>
      <c r="G956" t="s">
        <v>745</v>
      </c>
      <c r="H956" t="s">
        <v>39</v>
      </c>
      <c r="I956">
        <v>2015</v>
      </c>
      <c r="J956" t="e">
        <f t="shared" si="14"/>
        <v>#VALUE!</v>
      </c>
      <c r="K956" t="s">
        <v>583</v>
      </c>
      <c r="L956" t="s">
        <v>2751</v>
      </c>
    </row>
    <row r="957" spans="1:12" x14ac:dyDescent="0.3">
      <c r="A957" t="s">
        <v>2752</v>
      </c>
      <c r="B957" t="s">
        <v>145</v>
      </c>
      <c r="C957" s="1">
        <v>44474</v>
      </c>
      <c r="D957" s="1" t="str">
        <f>TEXT(Table1[[#This Row],[Date Joined]],"YYYY")</f>
        <v>2021</v>
      </c>
      <c r="E957" t="s">
        <v>26</v>
      </c>
      <c r="F957" t="s">
        <v>87</v>
      </c>
      <c r="G957" t="s">
        <v>88</v>
      </c>
      <c r="H957" t="s">
        <v>15</v>
      </c>
      <c r="I957">
        <v>2015</v>
      </c>
      <c r="J957" t="e">
        <f t="shared" si="14"/>
        <v>#VALUE!</v>
      </c>
      <c r="K957" t="s">
        <v>645</v>
      </c>
      <c r="L957" t="s">
        <v>2753</v>
      </c>
    </row>
    <row r="958" spans="1:12" x14ac:dyDescent="0.3">
      <c r="A958" t="s">
        <v>2754</v>
      </c>
      <c r="B958" t="s">
        <v>145</v>
      </c>
      <c r="C958" s="1">
        <v>43286</v>
      </c>
      <c r="D958" s="1" t="str">
        <f>TEXT(Table1[[#This Row],[Date Joined]],"YYYY")</f>
        <v>2018</v>
      </c>
      <c r="E958" t="s">
        <v>128</v>
      </c>
      <c r="F958" t="s">
        <v>13</v>
      </c>
      <c r="G958" t="s">
        <v>14</v>
      </c>
      <c r="H958" t="s">
        <v>15</v>
      </c>
      <c r="I958">
        <v>2014</v>
      </c>
      <c r="J958" t="e">
        <f t="shared" si="14"/>
        <v>#VALUE!</v>
      </c>
      <c r="K958" t="s">
        <v>1327</v>
      </c>
      <c r="L958" t="s">
        <v>2755</v>
      </c>
    </row>
    <row r="959" spans="1:12" x14ac:dyDescent="0.3">
      <c r="A959" t="s">
        <v>2756</v>
      </c>
      <c r="B959" t="s">
        <v>145</v>
      </c>
      <c r="C959" s="1">
        <v>44244</v>
      </c>
      <c r="D959" s="1" t="str">
        <f>TEXT(Table1[[#This Row],[Date Joined]],"YYYY")</f>
        <v>2021</v>
      </c>
      <c r="E959" t="s">
        <v>160</v>
      </c>
      <c r="F959" t="s">
        <v>2757</v>
      </c>
      <c r="G959" t="s">
        <v>21</v>
      </c>
      <c r="H959" t="s">
        <v>22</v>
      </c>
      <c r="I959">
        <v>2014</v>
      </c>
      <c r="J959" t="e">
        <f t="shared" si="14"/>
        <v>#VALUE!</v>
      </c>
      <c r="K959" t="s">
        <v>991</v>
      </c>
      <c r="L959" t="s">
        <v>2758</v>
      </c>
    </row>
    <row r="960" spans="1:12" x14ac:dyDescent="0.3">
      <c r="A960" t="s">
        <v>2759</v>
      </c>
      <c r="B960" t="s">
        <v>145</v>
      </c>
      <c r="C960" s="1">
        <v>41557</v>
      </c>
      <c r="D960" s="1" t="str">
        <f>TEXT(Table1[[#This Row],[Date Joined]],"YYYY")</f>
        <v>2013</v>
      </c>
      <c r="E960" t="s">
        <v>251</v>
      </c>
      <c r="F960" t="s">
        <v>33</v>
      </c>
      <c r="G960" t="s">
        <v>21</v>
      </c>
      <c r="H960" t="s">
        <v>22</v>
      </c>
      <c r="I960">
        <v>2007</v>
      </c>
      <c r="J960" t="e">
        <f t="shared" si="14"/>
        <v>#VALUE!</v>
      </c>
      <c r="K960" t="s">
        <v>1398</v>
      </c>
      <c r="L960" t="s">
        <v>2760</v>
      </c>
    </row>
    <row r="961" spans="1:12" x14ac:dyDescent="0.3">
      <c r="A961" t="s">
        <v>2761</v>
      </c>
      <c r="B961" t="s">
        <v>145</v>
      </c>
      <c r="C961" s="1">
        <v>44538</v>
      </c>
      <c r="D961" s="1" t="str">
        <f>TEXT(Table1[[#This Row],[Date Joined]],"YYYY")</f>
        <v>2021</v>
      </c>
      <c r="E961" t="s">
        <v>32</v>
      </c>
      <c r="F961" t="s">
        <v>390</v>
      </c>
      <c r="G961" t="s">
        <v>391</v>
      </c>
      <c r="H961" t="s">
        <v>39</v>
      </c>
      <c r="I961">
        <v>2011</v>
      </c>
      <c r="J961" t="e">
        <f t="shared" si="14"/>
        <v>#VALUE!</v>
      </c>
      <c r="K961" t="s">
        <v>583</v>
      </c>
      <c r="L961" t="s">
        <v>2762</v>
      </c>
    </row>
    <row r="962" spans="1:12" x14ac:dyDescent="0.3">
      <c r="A962" t="s">
        <v>2763</v>
      </c>
      <c r="B962" t="s">
        <v>145</v>
      </c>
      <c r="C962" s="1">
        <v>44203</v>
      </c>
      <c r="D962" s="1" t="str">
        <f>TEXT(Table1[[#This Row],[Date Joined]],"YYYY")</f>
        <v>2021</v>
      </c>
      <c r="E962" t="s">
        <v>26</v>
      </c>
      <c r="F962" t="s">
        <v>2764</v>
      </c>
      <c r="G962" t="s">
        <v>526</v>
      </c>
      <c r="H962" t="s">
        <v>516</v>
      </c>
      <c r="I962">
        <v>2009</v>
      </c>
      <c r="J962" t="e">
        <f t="shared" ref="J962:J1025" si="15">VALUE(SUBSTITUTE(SUBSTITUTE(K962, "$", ""), "B", "")) * 1000000000</f>
        <v>#VALUE!</v>
      </c>
      <c r="K962" t="s">
        <v>2215</v>
      </c>
      <c r="L962" t="s">
        <v>2765</v>
      </c>
    </row>
    <row r="963" spans="1:12" x14ac:dyDescent="0.3">
      <c r="A963" t="s">
        <v>2766</v>
      </c>
      <c r="B963" t="s">
        <v>145</v>
      </c>
      <c r="C963" s="1">
        <v>43054</v>
      </c>
      <c r="D963" s="1" t="str">
        <f>TEXT(Table1[[#This Row],[Date Joined]],"YYYY")</f>
        <v>2017</v>
      </c>
      <c r="E963" t="s">
        <v>264</v>
      </c>
      <c r="F963" t="s">
        <v>13</v>
      </c>
      <c r="G963" t="s">
        <v>14</v>
      </c>
      <c r="H963" t="s">
        <v>15</v>
      </c>
      <c r="I963">
        <v>2013</v>
      </c>
      <c r="J963" t="e">
        <f t="shared" si="15"/>
        <v>#VALUE!</v>
      </c>
      <c r="K963" t="s">
        <v>1635</v>
      </c>
      <c r="L963" t="s">
        <v>2767</v>
      </c>
    </row>
    <row r="964" spans="1:12" x14ac:dyDescent="0.3">
      <c r="A964" t="s">
        <v>2768</v>
      </c>
      <c r="B964" t="s">
        <v>145</v>
      </c>
      <c r="C964" s="1">
        <v>44448</v>
      </c>
      <c r="D964" s="1" t="str">
        <f>TEXT(Table1[[#This Row],[Date Joined]],"YYYY")</f>
        <v>2021</v>
      </c>
      <c r="E964" t="s">
        <v>128</v>
      </c>
      <c r="F964" t="s">
        <v>2681</v>
      </c>
      <c r="G964" t="s">
        <v>21</v>
      </c>
      <c r="H964" t="s">
        <v>22</v>
      </c>
      <c r="I964">
        <v>2017</v>
      </c>
      <c r="J964" t="e">
        <f t="shared" si="15"/>
        <v>#VALUE!</v>
      </c>
      <c r="K964" t="s">
        <v>2532</v>
      </c>
      <c r="L964" t="s">
        <v>2769</v>
      </c>
    </row>
    <row r="965" spans="1:12" x14ac:dyDescent="0.3">
      <c r="A965" t="s">
        <v>2770</v>
      </c>
      <c r="B965" t="s">
        <v>145</v>
      </c>
      <c r="C965" s="1">
        <v>44474</v>
      </c>
      <c r="D965" s="1" t="str">
        <f>TEXT(Table1[[#This Row],[Date Joined]],"YYYY")</f>
        <v>2021</v>
      </c>
      <c r="E965" t="s">
        <v>32</v>
      </c>
      <c r="F965" t="s">
        <v>132</v>
      </c>
      <c r="G965" t="s">
        <v>21</v>
      </c>
      <c r="H965" t="s">
        <v>22</v>
      </c>
      <c r="I965">
        <v>2017</v>
      </c>
      <c r="J965" t="e">
        <f t="shared" si="15"/>
        <v>#VALUE!</v>
      </c>
      <c r="K965" t="s">
        <v>756</v>
      </c>
      <c r="L965" t="s">
        <v>2771</v>
      </c>
    </row>
    <row r="966" spans="1:12" x14ac:dyDescent="0.3">
      <c r="A966" t="s">
        <v>2772</v>
      </c>
      <c r="B966" t="s">
        <v>145</v>
      </c>
      <c r="C966" s="1">
        <v>44425</v>
      </c>
      <c r="D966" s="1" t="str">
        <f>TEXT(Table1[[#This Row],[Date Joined]],"YYYY")</f>
        <v>2021</v>
      </c>
      <c r="E966" t="s">
        <v>128</v>
      </c>
      <c r="F966" t="s">
        <v>132</v>
      </c>
      <c r="G966" t="s">
        <v>21</v>
      </c>
      <c r="H966" t="s">
        <v>22</v>
      </c>
      <c r="I966">
        <v>2014</v>
      </c>
      <c r="J966" t="e">
        <f t="shared" si="15"/>
        <v>#VALUE!</v>
      </c>
      <c r="K966" t="s">
        <v>1790</v>
      </c>
      <c r="L966" t="s">
        <v>2773</v>
      </c>
    </row>
    <row r="967" spans="1:12" x14ac:dyDescent="0.3">
      <c r="A967" t="s">
        <v>2774</v>
      </c>
      <c r="B967" t="s">
        <v>145</v>
      </c>
      <c r="C967" s="1">
        <v>43291</v>
      </c>
      <c r="D967" s="1" t="str">
        <f>TEXT(Table1[[#This Row],[Date Joined]],"YYYY")</f>
        <v>2018</v>
      </c>
      <c r="E967" t="s">
        <v>44</v>
      </c>
      <c r="F967" t="s">
        <v>132</v>
      </c>
      <c r="G967" t="s">
        <v>21</v>
      </c>
      <c r="H967" t="s">
        <v>22</v>
      </c>
      <c r="I967">
        <v>2007</v>
      </c>
      <c r="J967" t="e">
        <f t="shared" si="15"/>
        <v>#VALUE!</v>
      </c>
      <c r="K967" t="s">
        <v>1421</v>
      </c>
      <c r="L967" t="s">
        <v>2775</v>
      </c>
    </row>
    <row r="968" spans="1:12" x14ac:dyDescent="0.3">
      <c r="A968" t="s">
        <v>2776</v>
      </c>
      <c r="B968" t="s">
        <v>145</v>
      </c>
      <c r="C968" s="1">
        <v>43634</v>
      </c>
      <c r="D968" s="1" t="str">
        <f>TEXT(Table1[[#This Row],[Date Joined]],"YYYY")</f>
        <v>2019</v>
      </c>
      <c r="E968" t="s">
        <v>12</v>
      </c>
      <c r="F968" t="s">
        <v>390</v>
      </c>
      <c r="G968" t="s">
        <v>391</v>
      </c>
      <c r="H968" t="s">
        <v>39</v>
      </c>
      <c r="I968">
        <v>2016</v>
      </c>
      <c r="J968" t="e">
        <f t="shared" si="15"/>
        <v>#VALUE!</v>
      </c>
      <c r="K968" t="s">
        <v>1691</v>
      </c>
      <c r="L968" t="s">
        <v>2777</v>
      </c>
    </row>
    <row r="969" spans="1:12" x14ac:dyDescent="0.3">
      <c r="A969" t="s">
        <v>2778</v>
      </c>
      <c r="B969" t="s">
        <v>145</v>
      </c>
      <c r="C969" s="1">
        <v>44516</v>
      </c>
      <c r="D969" s="1" t="str">
        <f>TEXT(Table1[[#This Row],[Date Joined]],"YYYY")</f>
        <v>2021</v>
      </c>
      <c r="E969" t="s">
        <v>19</v>
      </c>
      <c r="F969" t="s">
        <v>87</v>
      </c>
      <c r="G969" t="s">
        <v>88</v>
      </c>
      <c r="H969" t="s">
        <v>15</v>
      </c>
      <c r="I969">
        <v>2021</v>
      </c>
      <c r="J969" t="e">
        <f t="shared" si="15"/>
        <v>#VALUE!</v>
      </c>
      <c r="K969" t="s">
        <v>1330</v>
      </c>
      <c r="L969" t="s">
        <v>2779</v>
      </c>
    </row>
    <row r="970" spans="1:12" x14ac:dyDescent="0.3">
      <c r="A970" t="s">
        <v>2780</v>
      </c>
      <c r="B970" t="s">
        <v>145</v>
      </c>
      <c r="C970" s="1">
        <v>42255</v>
      </c>
      <c r="D970" s="1" t="str">
        <f>TEXT(Table1[[#This Row],[Date Joined]],"YYYY")</f>
        <v>2015</v>
      </c>
      <c r="E970" t="s">
        <v>26</v>
      </c>
      <c r="F970" t="s">
        <v>13</v>
      </c>
      <c r="G970" t="s">
        <v>14</v>
      </c>
      <c r="H970" t="s">
        <v>15</v>
      </c>
      <c r="I970">
        <v>2011</v>
      </c>
      <c r="J970" t="e">
        <f t="shared" si="15"/>
        <v>#VALUE!</v>
      </c>
      <c r="K970" t="s">
        <v>2617</v>
      </c>
      <c r="L970" t="s">
        <v>2781</v>
      </c>
    </row>
    <row r="971" spans="1:12" x14ac:dyDescent="0.3">
      <c r="A971" t="s">
        <v>2782</v>
      </c>
      <c r="B971" t="s">
        <v>145</v>
      </c>
      <c r="C971" s="1">
        <v>44587</v>
      </c>
      <c r="D971" s="1" t="str">
        <f>TEXT(Table1[[#This Row],[Date Joined]],"YYYY")</f>
        <v>2022</v>
      </c>
      <c r="E971" t="s">
        <v>65</v>
      </c>
      <c r="F971" t="s">
        <v>341</v>
      </c>
      <c r="G971" t="s">
        <v>21</v>
      </c>
      <c r="H971" t="s">
        <v>22</v>
      </c>
      <c r="I971">
        <v>2014</v>
      </c>
      <c r="J971" t="e">
        <f t="shared" si="15"/>
        <v>#VALUE!</v>
      </c>
      <c r="K971" t="s">
        <v>2783</v>
      </c>
      <c r="L971" t="s">
        <v>2784</v>
      </c>
    </row>
    <row r="972" spans="1:12" x14ac:dyDescent="0.3">
      <c r="A972" t="s">
        <v>2785</v>
      </c>
      <c r="B972" t="s">
        <v>145</v>
      </c>
      <c r="C972" s="1">
        <v>42831</v>
      </c>
      <c r="D972" s="1" t="str">
        <f>TEXT(Table1[[#This Row],[Date Joined]],"YYYY")</f>
        <v>2017</v>
      </c>
      <c r="E972" t="s">
        <v>61</v>
      </c>
      <c r="F972" t="s">
        <v>13</v>
      </c>
      <c r="G972" t="s">
        <v>14</v>
      </c>
      <c r="H972" t="s">
        <v>15</v>
      </c>
      <c r="I972">
        <v>2012</v>
      </c>
      <c r="J972" t="e">
        <f t="shared" si="15"/>
        <v>#VALUE!</v>
      </c>
      <c r="K972" t="s">
        <v>2177</v>
      </c>
      <c r="L972" t="s">
        <v>2786</v>
      </c>
    </row>
    <row r="973" spans="1:12" x14ac:dyDescent="0.3">
      <c r="A973" t="s">
        <v>2787</v>
      </c>
      <c r="B973" t="s">
        <v>145</v>
      </c>
      <c r="C973" s="1">
        <v>44502</v>
      </c>
      <c r="D973" s="1" t="str">
        <f>TEXT(Table1[[#This Row],[Date Joined]],"YYYY")</f>
        <v>2021</v>
      </c>
      <c r="E973" t="s">
        <v>44</v>
      </c>
      <c r="F973" t="s">
        <v>13</v>
      </c>
      <c r="G973" t="s">
        <v>14</v>
      </c>
      <c r="H973" t="s">
        <v>15</v>
      </c>
      <c r="I973">
        <v>2015</v>
      </c>
      <c r="J973" t="e">
        <f t="shared" si="15"/>
        <v>#VALUE!</v>
      </c>
      <c r="K973" t="s">
        <v>2359</v>
      </c>
      <c r="L973" t="s">
        <v>2788</v>
      </c>
    </row>
    <row r="974" spans="1:12" x14ac:dyDescent="0.3">
      <c r="A974" t="s">
        <v>2789</v>
      </c>
      <c r="B974" t="s">
        <v>145</v>
      </c>
      <c r="C974" s="1">
        <v>43390</v>
      </c>
      <c r="D974" s="1" t="str">
        <f>TEXT(Table1[[#This Row],[Date Joined]],"YYYY")</f>
        <v>2018</v>
      </c>
      <c r="E974" t="s">
        <v>12</v>
      </c>
      <c r="F974" t="s">
        <v>13</v>
      </c>
      <c r="G974" t="s">
        <v>14</v>
      </c>
      <c r="H974" t="s">
        <v>15</v>
      </c>
      <c r="I974">
        <v>2016</v>
      </c>
      <c r="J974">
        <f t="shared" si="15"/>
        <v>1000000000</v>
      </c>
      <c r="K974" t="s">
        <v>145</v>
      </c>
      <c r="L974" t="s">
        <v>2790</v>
      </c>
    </row>
    <row r="975" spans="1:12" x14ac:dyDescent="0.3">
      <c r="A975" t="s">
        <v>2791</v>
      </c>
      <c r="B975" t="s">
        <v>145</v>
      </c>
      <c r="C975" s="1">
        <v>44355</v>
      </c>
      <c r="D975" s="1" t="str">
        <f>TEXT(Table1[[#This Row],[Date Joined]],"YYYY")</f>
        <v>2021</v>
      </c>
      <c r="E975" t="s">
        <v>44</v>
      </c>
      <c r="F975" t="s">
        <v>2377</v>
      </c>
      <c r="G975" t="s">
        <v>21</v>
      </c>
      <c r="H975" t="s">
        <v>22</v>
      </c>
      <c r="I975">
        <v>2014</v>
      </c>
      <c r="J975" t="e">
        <f t="shared" si="15"/>
        <v>#VALUE!</v>
      </c>
      <c r="K975" t="s">
        <v>2792</v>
      </c>
      <c r="L975" t="s">
        <v>2793</v>
      </c>
    </row>
    <row r="976" spans="1:12" x14ac:dyDescent="0.3">
      <c r="A976" t="s">
        <v>2794</v>
      </c>
      <c r="B976" t="s">
        <v>145</v>
      </c>
      <c r="C976" s="1">
        <v>43293</v>
      </c>
      <c r="D976" s="1" t="str">
        <f>TEXT(Table1[[#This Row],[Date Joined]],"YYYY")</f>
        <v>2018</v>
      </c>
      <c r="E976" t="s">
        <v>264</v>
      </c>
      <c r="F976" t="s">
        <v>525</v>
      </c>
      <c r="G976" t="s">
        <v>526</v>
      </c>
      <c r="H976" t="s">
        <v>516</v>
      </c>
      <c r="I976">
        <v>1998</v>
      </c>
      <c r="J976" t="e">
        <f t="shared" si="15"/>
        <v>#VALUE!</v>
      </c>
      <c r="K976" t="s">
        <v>2795</v>
      </c>
      <c r="L976" t="s">
        <v>2796</v>
      </c>
    </row>
    <row r="977" spans="1:12" x14ac:dyDescent="0.3">
      <c r="A977" t="s">
        <v>2797</v>
      </c>
      <c r="B977" t="s">
        <v>145</v>
      </c>
      <c r="C977" s="1">
        <v>44316</v>
      </c>
      <c r="D977" s="1" t="str">
        <f>TEXT(Table1[[#This Row],[Date Joined]],"YYYY")</f>
        <v>2021</v>
      </c>
      <c r="E977" t="s">
        <v>44</v>
      </c>
      <c r="F977" t="s">
        <v>33</v>
      </c>
      <c r="G977" t="s">
        <v>21</v>
      </c>
      <c r="H977" t="s">
        <v>22</v>
      </c>
      <c r="I977">
        <v>2015</v>
      </c>
      <c r="J977" t="e">
        <f t="shared" si="15"/>
        <v>#VALUE!</v>
      </c>
      <c r="K977" t="s">
        <v>1969</v>
      </c>
      <c r="L977" t="s">
        <v>2798</v>
      </c>
    </row>
    <row r="978" spans="1:12" x14ac:dyDescent="0.3">
      <c r="A978" t="s">
        <v>2799</v>
      </c>
      <c r="B978" t="s">
        <v>145</v>
      </c>
      <c r="C978" s="1">
        <v>44396</v>
      </c>
      <c r="D978" s="1" t="str">
        <f>TEXT(Table1[[#This Row],[Date Joined]],"YYYY")</f>
        <v>2021</v>
      </c>
      <c r="E978" t="s">
        <v>19</v>
      </c>
      <c r="F978" t="s">
        <v>303</v>
      </c>
      <c r="G978" t="s">
        <v>21</v>
      </c>
      <c r="H978" t="s">
        <v>22</v>
      </c>
      <c r="I978">
        <v>2012</v>
      </c>
      <c r="J978" t="e">
        <f t="shared" si="15"/>
        <v>#VALUE!</v>
      </c>
      <c r="K978" t="s">
        <v>2800</v>
      </c>
      <c r="L978" t="s">
        <v>2801</v>
      </c>
    </row>
    <row r="979" spans="1:12" x14ac:dyDescent="0.3">
      <c r="A979" t="s">
        <v>2802</v>
      </c>
      <c r="B979" t="s">
        <v>145</v>
      </c>
      <c r="C979" s="1">
        <v>44022</v>
      </c>
      <c r="D979" s="1" t="str">
        <f>TEXT(Table1[[#This Row],[Date Joined]],"YYYY")</f>
        <v>2020</v>
      </c>
      <c r="E979" t="s">
        <v>26</v>
      </c>
      <c r="F979" t="s">
        <v>13</v>
      </c>
      <c r="G979" t="s">
        <v>14</v>
      </c>
      <c r="H979" t="s">
        <v>15</v>
      </c>
      <c r="I979">
        <v>2016</v>
      </c>
      <c r="J979" t="e">
        <f t="shared" si="15"/>
        <v>#VALUE!</v>
      </c>
      <c r="K979" t="s">
        <v>574</v>
      </c>
      <c r="L979" t="s">
        <v>2803</v>
      </c>
    </row>
    <row r="980" spans="1:12" x14ac:dyDescent="0.3">
      <c r="A980" t="s">
        <v>2804</v>
      </c>
      <c r="B980" t="s">
        <v>145</v>
      </c>
      <c r="C980" s="1">
        <v>44203</v>
      </c>
      <c r="D980" s="1" t="str">
        <f>TEXT(Table1[[#This Row],[Date Joined]],"YYYY")</f>
        <v>2021</v>
      </c>
      <c r="E980" t="s">
        <v>44</v>
      </c>
      <c r="F980" t="s">
        <v>248</v>
      </c>
      <c r="G980" t="s">
        <v>21</v>
      </c>
      <c r="H980" t="s">
        <v>22</v>
      </c>
      <c r="I980">
        <v>2015</v>
      </c>
      <c r="J980" t="e">
        <f t="shared" si="15"/>
        <v>#VALUE!</v>
      </c>
      <c r="K980" t="s">
        <v>1407</v>
      </c>
      <c r="L980" t="s">
        <v>2805</v>
      </c>
    </row>
    <row r="981" spans="1:12" x14ac:dyDescent="0.3">
      <c r="A981" t="s">
        <v>2806</v>
      </c>
      <c r="B981" t="s">
        <v>145</v>
      </c>
      <c r="C981" s="1">
        <v>44252</v>
      </c>
      <c r="D981" s="1" t="str">
        <f>TEXT(Table1[[#This Row],[Date Joined]],"YYYY")</f>
        <v>2021</v>
      </c>
      <c r="E981" t="s">
        <v>44</v>
      </c>
      <c r="F981" t="s">
        <v>132</v>
      </c>
      <c r="G981" t="s">
        <v>21</v>
      </c>
      <c r="H981" t="s">
        <v>22</v>
      </c>
      <c r="I981">
        <v>2013</v>
      </c>
      <c r="J981" t="e">
        <f t="shared" si="15"/>
        <v>#VALUE!</v>
      </c>
      <c r="K981" t="s">
        <v>1595</v>
      </c>
      <c r="L981" t="s">
        <v>2807</v>
      </c>
    </row>
    <row r="982" spans="1:12" x14ac:dyDescent="0.3">
      <c r="A982" t="s">
        <v>2808</v>
      </c>
      <c r="B982" t="s">
        <v>145</v>
      </c>
      <c r="C982" s="1">
        <v>44390</v>
      </c>
      <c r="D982" s="1" t="str">
        <f>TEXT(Table1[[#This Row],[Date Joined]],"YYYY")</f>
        <v>2021</v>
      </c>
      <c r="E982" t="s">
        <v>32</v>
      </c>
      <c r="G982" t="s">
        <v>582</v>
      </c>
      <c r="H982" t="s">
        <v>15</v>
      </c>
      <c r="I982">
        <v>2014</v>
      </c>
      <c r="J982" t="e">
        <f t="shared" si="15"/>
        <v>#VALUE!</v>
      </c>
      <c r="K982" t="s">
        <v>1482</v>
      </c>
      <c r="L982" t="s">
        <v>2809</v>
      </c>
    </row>
    <row r="983" spans="1:12" x14ac:dyDescent="0.3">
      <c r="A983" t="s">
        <v>2810</v>
      </c>
      <c r="B983" t="s">
        <v>145</v>
      </c>
      <c r="C983" s="1">
        <v>44523</v>
      </c>
      <c r="D983" s="1" t="str">
        <f>TEXT(Table1[[#This Row],[Date Joined]],"YYYY")</f>
        <v>2021</v>
      </c>
      <c r="E983" t="s">
        <v>44</v>
      </c>
      <c r="F983" t="s">
        <v>87</v>
      </c>
      <c r="G983" t="s">
        <v>88</v>
      </c>
      <c r="H983" t="s">
        <v>15</v>
      </c>
      <c r="I983">
        <v>2014</v>
      </c>
      <c r="J983" t="e">
        <f t="shared" si="15"/>
        <v>#VALUE!</v>
      </c>
      <c r="K983" t="s">
        <v>355</v>
      </c>
      <c r="L983" t="s">
        <v>2811</v>
      </c>
    </row>
    <row r="984" spans="1:12" x14ac:dyDescent="0.3">
      <c r="A984" t="s">
        <v>2812</v>
      </c>
      <c r="B984" t="s">
        <v>145</v>
      </c>
      <c r="C984" s="1">
        <v>44545</v>
      </c>
      <c r="D984" s="1" t="str">
        <f>TEXT(Table1[[#This Row],[Date Joined]],"YYYY")</f>
        <v>2021</v>
      </c>
      <c r="E984" t="s">
        <v>251</v>
      </c>
      <c r="F984" t="s">
        <v>341</v>
      </c>
      <c r="G984" t="s">
        <v>21</v>
      </c>
      <c r="H984" t="s">
        <v>22</v>
      </c>
      <c r="I984">
        <v>2020</v>
      </c>
      <c r="J984" t="e">
        <f t="shared" si="15"/>
        <v>#VALUE!</v>
      </c>
      <c r="K984" t="s">
        <v>2813</v>
      </c>
      <c r="L984" t="s">
        <v>2814</v>
      </c>
    </row>
    <row r="985" spans="1:12" x14ac:dyDescent="0.3">
      <c r="A985" t="s">
        <v>2815</v>
      </c>
      <c r="B985" t="s">
        <v>145</v>
      </c>
      <c r="C985" s="1">
        <v>43699</v>
      </c>
      <c r="D985" s="1" t="str">
        <f>TEXT(Table1[[#This Row],[Date Joined]],"YYYY")</f>
        <v>2019</v>
      </c>
      <c r="E985" t="s">
        <v>32</v>
      </c>
      <c r="F985" t="s">
        <v>2816</v>
      </c>
      <c r="G985" t="s">
        <v>843</v>
      </c>
      <c r="H985" t="s">
        <v>39</v>
      </c>
      <c r="I985">
        <v>1999</v>
      </c>
      <c r="J985" t="e">
        <f t="shared" si="15"/>
        <v>#VALUE!</v>
      </c>
      <c r="K985" t="s">
        <v>274</v>
      </c>
      <c r="L985" t="s">
        <v>2817</v>
      </c>
    </row>
    <row r="986" spans="1:12" x14ac:dyDescent="0.3">
      <c r="A986" t="s">
        <v>2818</v>
      </c>
      <c r="B986" t="s">
        <v>145</v>
      </c>
      <c r="C986" s="1">
        <v>44615</v>
      </c>
      <c r="D986" s="1" t="str">
        <f>TEXT(Table1[[#This Row],[Date Joined]],"YYYY")</f>
        <v>2022</v>
      </c>
      <c r="E986" t="s">
        <v>128</v>
      </c>
      <c r="F986" t="s">
        <v>33</v>
      </c>
      <c r="G986" t="s">
        <v>21</v>
      </c>
      <c r="H986" t="s">
        <v>22</v>
      </c>
      <c r="I986">
        <v>2011</v>
      </c>
      <c r="J986" t="e">
        <f t="shared" si="15"/>
        <v>#VALUE!</v>
      </c>
      <c r="K986" t="s">
        <v>1700</v>
      </c>
      <c r="L986" t="s">
        <v>2819</v>
      </c>
    </row>
    <row r="987" spans="1:12" x14ac:dyDescent="0.3">
      <c r="A987" t="s">
        <v>2820</v>
      </c>
      <c r="B987" t="s">
        <v>145</v>
      </c>
      <c r="C987" s="1">
        <v>43396</v>
      </c>
      <c r="D987" s="1" t="str">
        <f>TEXT(Table1[[#This Row],[Date Joined]],"YYYY")</f>
        <v>2018</v>
      </c>
      <c r="E987" t="s">
        <v>199</v>
      </c>
      <c r="F987" t="s">
        <v>258</v>
      </c>
      <c r="G987" t="s">
        <v>190</v>
      </c>
      <c r="H987" t="s">
        <v>39</v>
      </c>
      <c r="I987">
        <v>2013</v>
      </c>
      <c r="J987" t="e">
        <f t="shared" si="15"/>
        <v>#VALUE!</v>
      </c>
      <c r="K987" t="s">
        <v>2387</v>
      </c>
      <c r="L987" t="s">
        <v>2821</v>
      </c>
    </row>
    <row r="988" spans="1:12" x14ac:dyDescent="0.3">
      <c r="A988" t="s">
        <v>2822</v>
      </c>
      <c r="B988" t="s">
        <v>145</v>
      </c>
      <c r="C988" s="1">
        <v>44538</v>
      </c>
      <c r="D988" s="1" t="str">
        <f>TEXT(Table1[[#This Row],[Date Joined]],"YYYY")</f>
        <v>2021</v>
      </c>
      <c r="E988" t="s">
        <v>44</v>
      </c>
      <c r="G988" t="s">
        <v>582</v>
      </c>
      <c r="H988" t="s">
        <v>15</v>
      </c>
      <c r="I988">
        <v>2011</v>
      </c>
      <c r="J988" t="e">
        <f t="shared" si="15"/>
        <v>#VALUE!</v>
      </c>
      <c r="K988" t="s">
        <v>2823</v>
      </c>
      <c r="L988" t="s">
        <v>2824</v>
      </c>
    </row>
    <row r="989" spans="1:12" x14ac:dyDescent="0.3">
      <c r="A989" t="s">
        <v>2825</v>
      </c>
      <c r="B989" t="s">
        <v>145</v>
      </c>
      <c r="C989" s="1">
        <v>44509</v>
      </c>
      <c r="D989" s="1" t="str">
        <f>TEXT(Table1[[#This Row],[Date Joined]],"YYYY")</f>
        <v>2021</v>
      </c>
      <c r="E989" t="s">
        <v>44</v>
      </c>
      <c r="F989" t="s">
        <v>132</v>
      </c>
      <c r="G989" t="s">
        <v>21</v>
      </c>
      <c r="H989" t="s">
        <v>22</v>
      </c>
      <c r="I989">
        <v>2012</v>
      </c>
      <c r="J989" t="e">
        <f t="shared" si="15"/>
        <v>#VALUE!</v>
      </c>
      <c r="K989" t="s">
        <v>1897</v>
      </c>
      <c r="L989" t="s">
        <v>2826</v>
      </c>
    </row>
    <row r="990" spans="1:12" x14ac:dyDescent="0.3">
      <c r="A990" t="s">
        <v>2827</v>
      </c>
      <c r="B990" t="s">
        <v>145</v>
      </c>
      <c r="C990" s="1">
        <v>43241</v>
      </c>
      <c r="D990" s="1" t="str">
        <f>TEXT(Table1[[#This Row],[Date Joined]],"YYYY")</f>
        <v>2018</v>
      </c>
      <c r="E990" t="s">
        <v>160</v>
      </c>
      <c r="F990" t="s">
        <v>27</v>
      </c>
      <c r="G990" t="s">
        <v>14</v>
      </c>
      <c r="H990" t="s">
        <v>15</v>
      </c>
      <c r="I990">
        <v>2013</v>
      </c>
      <c r="J990" t="e">
        <f t="shared" si="15"/>
        <v>#VALUE!</v>
      </c>
      <c r="K990" t="s">
        <v>951</v>
      </c>
      <c r="L990" t="s">
        <v>2828</v>
      </c>
    </row>
    <row r="991" spans="1:12" x14ac:dyDescent="0.3">
      <c r="A991" t="s">
        <v>2829</v>
      </c>
      <c r="B991" t="s">
        <v>145</v>
      </c>
      <c r="C991" s="1">
        <v>43999</v>
      </c>
      <c r="D991" s="1" t="str">
        <f>TEXT(Table1[[#This Row],[Date Joined]],"YYYY")</f>
        <v>2020</v>
      </c>
      <c r="E991" t="s">
        <v>128</v>
      </c>
      <c r="F991" t="s">
        <v>1891</v>
      </c>
      <c r="G991" t="s">
        <v>21</v>
      </c>
      <c r="H991" t="s">
        <v>22</v>
      </c>
      <c r="I991">
        <v>2016</v>
      </c>
      <c r="J991" t="e">
        <f t="shared" si="15"/>
        <v>#VALUE!</v>
      </c>
      <c r="K991" t="s">
        <v>1305</v>
      </c>
      <c r="L991" t="s">
        <v>2830</v>
      </c>
    </row>
    <row r="992" spans="1:12" x14ac:dyDescent="0.3">
      <c r="A992" t="s">
        <v>2831</v>
      </c>
      <c r="B992" t="s">
        <v>145</v>
      </c>
      <c r="C992" s="1">
        <v>44448</v>
      </c>
      <c r="D992" s="1" t="str">
        <f>TEXT(Table1[[#This Row],[Date Joined]],"YYYY")</f>
        <v>2021</v>
      </c>
      <c r="E992" t="s">
        <v>32</v>
      </c>
      <c r="F992" t="s">
        <v>132</v>
      </c>
      <c r="G992" t="s">
        <v>21</v>
      </c>
      <c r="H992" t="s">
        <v>22</v>
      </c>
      <c r="I992">
        <v>2017</v>
      </c>
      <c r="J992" t="e">
        <f t="shared" si="15"/>
        <v>#VALUE!</v>
      </c>
      <c r="K992" t="s">
        <v>2177</v>
      </c>
      <c r="L992" t="s">
        <v>2832</v>
      </c>
    </row>
    <row r="993" spans="1:12" x14ac:dyDescent="0.3">
      <c r="A993" t="s">
        <v>2833</v>
      </c>
      <c r="B993" t="s">
        <v>145</v>
      </c>
      <c r="C993" s="1">
        <v>44518</v>
      </c>
      <c r="D993" s="1" t="str">
        <f>TEXT(Table1[[#This Row],[Date Joined]],"YYYY")</f>
        <v>2021</v>
      </c>
      <c r="E993" t="s">
        <v>891</v>
      </c>
      <c r="F993" t="s">
        <v>132</v>
      </c>
      <c r="G993" t="s">
        <v>21</v>
      </c>
      <c r="H993" t="s">
        <v>22</v>
      </c>
      <c r="I993">
        <v>2016</v>
      </c>
      <c r="J993" t="e">
        <f t="shared" si="15"/>
        <v>#VALUE!</v>
      </c>
      <c r="K993" t="s">
        <v>2599</v>
      </c>
      <c r="L993" t="s">
        <v>2834</v>
      </c>
    </row>
    <row r="994" spans="1:12" x14ac:dyDescent="0.3">
      <c r="A994" t="s">
        <v>2835</v>
      </c>
      <c r="B994" t="s">
        <v>145</v>
      </c>
      <c r="C994" s="1">
        <v>44461</v>
      </c>
      <c r="D994" s="1" t="str">
        <f>TEXT(Table1[[#This Row],[Date Joined]],"YYYY")</f>
        <v>2021</v>
      </c>
      <c r="E994" t="s">
        <v>44</v>
      </c>
      <c r="F994" t="s">
        <v>33</v>
      </c>
      <c r="G994" t="s">
        <v>21</v>
      </c>
      <c r="H994" t="s">
        <v>22</v>
      </c>
      <c r="I994">
        <v>2016</v>
      </c>
      <c r="J994" t="e">
        <f t="shared" si="15"/>
        <v>#VALUE!</v>
      </c>
      <c r="K994" t="s">
        <v>2836</v>
      </c>
      <c r="L994" t="s">
        <v>2837</v>
      </c>
    </row>
    <row r="995" spans="1:12" x14ac:dyDescent="0.3">
      <c r="A995" t="s">
        <v>2838</v>
      </c>
      <c r="B995" t="s">
        <v>145</v>
      </c>
      <c r="C995" s="1">
        <v>43297</v>
      </c>
      <c r="D995" s="1" t="str">
        <f>TEXT(Table1[[#This Row],[Date Joined]],"YYYY")</f>
        <v>2018</v>
      </c>
      <c r="E995" t="s">
        <v>61</v>
      </c>
      <c r="F995" t="s">
        <v>132</v>
      </c>
      <c r="G995" t="s">
        <v>21</v>
      </c>
      <c r="H995" t="s">
        <v>22</v>
      </c>
      <c r="I995">
        <v>2016</v>
      </c>
      <c r="J995" t="e">
        <f t="shared" si="15"/>
        <v>#VALUE!</v>
      </c>
      <c r="K995" t="s">
        <v>2839</v>
      </c>
      <c r="L995" t="s">
        <v>2840</v>
      </c>
    </row>
    <row r="996" spans="1:12" x14ac:dyDescent="0.3">
      <c r="A996" t="s">
        <v>2841</v>
      </c>
      <c r="B996" t="s">
        <v>145</v>
      </c>
      <c r="C996" s="1">
        <v>44271</v>
      </c>
      <c r="D996" s="1" t="str">
        <f>TEXT(Table1[[#This Row],[Date Joined]],"YYYY")</f>
        <v>2021</v>
      </c>
      <c r="E996" t="s">
        <v>44</v>
      </c>
      <c r="G996" t="s">
        <v>582</v>
      </c>
      <c r="H996" t="s">
        <v>15</v>
      </c>
      <c r="I996">
        <v>2007</v>
      </c>
      <c r="J996" t="e">
        <f t="shared" si="15"/>
        <v>#VALUE!</v>
      </c>
      <c r="K996" t="s">
        <v>651</v>
      </c>
      <c r="L996" t="s">
        <v>2842</v>
      </c>
    </row>
    <row r="997" spans="1:12" x14ac:dyDescent="0.3">
      <c r="A997" t="s">
        <v>2843</v>
      </c>
      <c r="B997" t="s">
        <v>145</v>
      </c>
      <c r="C997" s="1">
        <v>44606</v>
      </c>
      <c r="D997" s="1" t="str">
        <f>TEXT(Table1[[#This Row],[Date Joined]],"YYYY")</f>
        <v>2022</v>
      </c>
      <c r="E997" t="s">
        <v>32</v>
      </c>
      <c r="F997" t="s">
        <v>51</v>
      </c>
      <c r="G997" t="s">
        <v>52</v>
      </c>
      <c r="H997" t="s">
        <v>39</v>
      </c>
      <c r="I997">
        <v>2018</v>
      </c>
      <c r="J997" t="e">
        <f t="shared" si="15"/>
        <v>#VALUE!</v>
      </c>
      <c r="K997" t="s">
        <v>2844</v>
      </c>
      <c r="L997" t="s">
        <v>2845</v>
      </c>
    </row>
    <row r="998" spans="1:12" x14ac:dyDescent="0.3">
      <c r="A998" t="s">
        <v>2846</v>
      </c>
      <c r="B998" t="s">
        <v>145</v>
      </c>
      <c r="C998" s="1">
        <v>44572</v>
      </c>
      <c r="D998" s="1" t="str">
        <f>TEXT(Table1[[#This Row],[Date Joined]],"YYYY")</f>
        <v>2022</v>
      </c>
      <c r="E998" t="s">
        <v>251</v>
      </c>
      <c r="F998" t="s">
        <v>2847</v>
      </c>
      <c r="G998" t="s">
        <v>445</v>
      </c>
      <c r="H998" t="s">
        <v>15</v>
      </c>
      <c r="I998">
        <v>2015</v>
      </c>
      <c r="J998" t="e">
        <f t="shared" si="15"/>
        <v>#VALUE!</v>
      </c>
      <c r="K998" t="s">
        <v>1340</v>
      </c>
      <c r="L998" t="s">
        <v>2848</v>
      </c>
    </row>
    <row r="999" spans="1:12" x14ac:dyDescent="0.3">
      <c r="A999" t="s">
        <v>2849</v>
      </c>
      <c r="B999" t="s">
        <v>145</v>
      </c>
      <c r="C999" s="1">
        <v>44536</v>
      </c>
      <c r="D999" s="1" t="str">
        <f>TEXT(Table1[[#This Row],[Date Joined]],"YYYY")</f>
        <v>2021</v>
      </c>
      <c r="E999" t="s">
        <v>26</v>
      </c>
      <c r="F999" t="s">
        <v>2850</v>
      </c>
      <c r="G999" t="s">
        <v>46</v>
      </c>
      <c r="H999" t="s">
        <v>47</v>
      </c>
      <c r="I999">
        <v>2011</v>
      </c>
      <c r="J999" t="e">
        <f t="shared" si="15"/>
        <v>#VALUE!</v>
      </c>
      <c r="K999" t="s">
        <v>657</v>
      </c>
      <c r="L999" t="s">
        <v>2851</v>
      </c>
    </row>
    <row r="1000" spans="1:12" x14ac:dyDescent="0.3">
      <c r="A1000" t="s">
        <v>2852</v>
      </c>
      <c r="B1000" t="s">
        <v>145</v>
      </c>
      <c r="C1000" s="1">
        <v>44434</v>
      </c>
      <c r="D1000" s="1" t="str">
        <f>TEXT(Table1[[#This Row],[Date Joined]],"YYYY")</f>
        <v>2021</v>
      </c>
      <c r="E1000" t="s">
        <v>264</v>
      </c>
      <c r="F1000" t="s">
        <v>33</v>
      </c>
      <c r="G1000" t="s">
        <v>21</v>
      </c>
      <c r="H1000" t="s">
        <v>22</v>
      </c>
      <c r="I1000">
        <v>2011</v>
      </c>
      <c r="J1000" t="e">
        <f t="shared" si="15"/>
        <v>#VALUE!</v>
      </c>
      <c r="K1000" t="s">
        <v>1442</v>
      </c>
      <c r="L1000" t="s">
        <v>2853</v>
      </c>
    </row>
    <row r="1001" spans="1:12" x14ac:dyDescent="0.3">
      <c r="A1001" t="s">
        <v>2854</v>
      </c>
      <c r="B1001" t="s">
        <v>145</v>
      </c>
      <c r="C1001" s="1">
        <v>44517</v>
      </c>
      <c r="D1001" s="1" t="str">
        <f>TEXT(Table1[[#This Row],[Date Joined]],"YYYY")</f>
        <v>2021</v>
      </c>
      <c r="E1001" t="s">
        <v>44</v>
      </c>
      <c r="F1001" t="s">
        <v>2855</v>
      </c>
      <c r="G1001" t="s">
        <v>21</v>
      </c>
      <c r="H1001" t="s">
        <v>22</v>
      </c>
      <c r="I1001">
        <v>2020</v>
      </c>
      <c r="J1001" t="e">
        <f t="shared" si="15"/>
        <v>#VALUE!</v>
      </c>
      <c r="K1001" t="s">
        <v>1264</v>
      </c>
      <c r="L1001" t="s">
        <v>2856</v>
      </c>
    </row>
    <row r="1002" spans="1:12" x14ac:dyDescent="0.3">
      <c r="A1002" t="s">
        <v>2857</v>
      </c>
      <c r="B1002" t="s">
        <v>145</v>
      </c>
      <c r="C1002" s="1">
        <v>44573</v>
      </c>
      <c r="D1002" s="1" t="str">
        <f>TEXT(Table1[[#This Row],[Date Joined]],"YYYY")</f>
        <v>2022</v>
      </c>
      <c r="E1002" t="s">
        <v>12</v>
      </c>
      <c r="F1002" t="s">
        <v>749</v>
      </c>
      <c r="G1002" t="s">
        <v>21</v>
      </c>
      <c r="H1002" t="s">
        <v>22</v>
      </c>
      <c r="I1002">
        <v>2016</v>
      </c>
      <c r="J1002" t="e">
        <f t="shared" si="15"/>
        <v>#VALUE!</v>
      </c>
      <c r="K1002" t="s">
        <v>2212</v>
      </c>
      <c r="L1002" t="s">
        <v>2858</v>
      </c>
    </row>
    <row r="1003" spans="1:12" x14ac:dyDescent="0.3">
      <c r="A1003" t="s">
        <v>2859</v>
      </c>
      <c r="B1003" t="s">
        <v>145</v>
      </c>
      <c r="C1003" s="1">
        <v>44095</v>
      </c>
      <c r="D1003" s="1" t="str">
        <f>TEXT(Table1[[#This Row],[Date Joined]],"YYYY")</f>
        <v>2020</v>
      </c>
      <c r="E1003" t="s">
        <v>19</v>
      </c>
      <c r="F1003" t="s">
        <v>1432</v>
      </c>
      <c r="G1003" t="s">
        <v>1433</v>
      </c>
      <c r="H1003" t="s">
        <v>15</v>
      </c>
      <c r="I1003">
        <v>2020</v>
      </c>
      <c r="J1003" t="e">
        <f t="shared" si="15"/>
        <v>#VALUE!</v>
      </c>
      <c r="K1003" t="s">
        <v>2400</v>
      </c>
      <c r="L1003" t="s">
        <v>2860</v>
      </c>
    </row>
    <row r="1004" spans="1:12" x14ac:dyDescent="0.3">
      <c r="A1004" t="s">
        <v>2861</v>
      </c>
      <c r="B1004" t="s">
        <v>145</v>
      </c>
      <c r="C1004" s="1">
        <v>43584</v>
      </c>
      <c r="D1004" s="1" t="str">
        <f>TEXT(Table1[[#This Row],[Date Joined]],"YYYY")</f>
        <v>2019</v>
      </c>
      <c r="E1004" t="s">
        <v>264</v>
      </c>
      <c r="F1004" t="s">
        <v>97</v>
      </c>
      <c r="G1004" t="s">
        <v>14</v>
      </c>
      <c r="H1004" t="s">
        <v>15</v>
      </c>
      <c r="I1004">
        <v>2015</v>
      </c>
      <c r="J1004" t="e">
        <f t="shared" si="15"/>
        <v>#VALUE!</v>
      </c>
      <c r="K1004" t="s">
        <v>721</v>
      </c>
      <c r="L1004" t="s">
        <v>2862</v>
      </c>
    </row>
    <row r="1005" spans="1:12" x14ac:dyDescent="0.3">
      <c r="A1005" t="s">
        <v>2863</v>
      </c>
      <c r="B1005" t="s">
        <v>145</v>
      </c>
      <c r="C1005" s="1">
        <v>44215</v>
      </c>
      <c r="D1005" s="1" t="str">
        <f>TEXT(Table1[[#This Row],[Date Joined]],"YYYY")</f>
        <v>2021</v>
      </c>
      <c r="E1005" t="s">
        <v>32</v>
      </c>
      <c r="F1005" t="s">
        <v>51</v>
      </c>
      <c r="G1005" t="s">
        <v>52</v>
      </c>
      <c r="H1005" t="s">
        <v>39</v>
      </c>
      <c r="I1005">
        <v>2006</v>
      </c>
      <c r="J1005" t="e">
        <f t="shared" si="15"/>
        <v>#VALUE!</v>
      </c>
      <c r="K1005" t="s">
        <v>1317</v>
      </c>
      <c r="L1005" t="s">
        <v>2864</v>
      </c>
    </row>
    <row r="1006" spans="1:12" x14ac:dyDescent="0.3">
      <c r="A1006" t="s">
        <v>2865</v>
      </c>
      <c r="B1006" t="s">
        <v>145</v>
      </c>
      <c r="C1006" s="1">
        <v>44340</v>
      </c>
      <c r="D1006" s="1" t="str">
        <f>TEXT(Table1[[#This Row],[Date Joined]],"YYYY")</f>
        <v>2021</v>
      </c>
      <c r="E1006" t="s">
        <v>19</v>
      </c>
      <c r="F1006" t="s">
        <v>2866</v>
      </c>
      <c r="G1006" t="s">
        <v>21</v>
      </c>
      <c r="H1006" t="s">
        <v>22</v>
      </c>
      <c r="I1006">
        <v>2016</v>
      </c>
      <c r="J1006" t="e">
        <f t="shared" si="15"/>
        <v>#VALUE!</v>
      </c>
      <c r="K1006" t="s">
        <v>2195</v>
      </c>
      <c r="L1006" t="s">
        <v>2867</v>
      </c>
    </row>
    <row r="1007" spans="1:12" x14ac:dyDescent="0.3">
      <c r="A1007" t="s">
        <v>2868</v>
      </c>
      <c r="B1007" t="s">
        <v>145</v>
      </c>
      <c r="C1007" s="1">
        <v>44203</v>
      </c>
      <c r="D1007" s="1" t="str">
        <f>TEXT(Table1[[#This Row],[Date Joined]],"YYYY")</f>
        <v>2021</v>
      </c>
      <c r="E1007" t="s">
        <v>65</v>
      </c>
      <c r="F1007" t="s">
        <v>2869</v>
      </c>
      <c r="G1007" t="s">
        <v>21</v>
      </c>
      <c r="H1007" t="s">
        <v>22</v>
      </c>
      <c r="I1007">
        <v>2015</v>
      </c>
      <c r="J1007" t="e">
        <f t="shared" si="15"/>
        <v>#VALUE!</v>
      </c>
      <c r="K1007" t="s">
        <v>1808</v>
      </c>
      <c r="L1007" t="s">
        <v>2870</v>
      </c>
    </row>
    <row r="1008" spans="1:12" x14ac:dyDescent="0.3">
      <c r="A1008" t="s">
        <v>2871</v>
      </c>
      <c r="B1008" t="s">
        <v>145</v>
      </c>
      <c r="C1008" s="1">
        <v>43964</v>
      </c>
      <c r="D1008" s="1" t="str">
        <f>TEXT(Table1[[#This Row],[Date Joined]],"YYYY")</f>
        <v>2020</v>
      </c>
      <c r="E1008" t="s">
        <v>86</v>
      </c>
      <c r="F1008" t="s">
        <v>33</v>
      </c>
      <c r="G1008" t="s">
        <v>21</v>
      </c>
      <c r="H1008" t="s">
        <v>22</v>
      </c>
      <c r="I1008">
        <v>2005</v>
      </c>
      <c r="J1008" t="e">
        <f t="shared" si="15"/>
        <v>#VALUE!</v>
      </c>
      <c r="K1008" t="s">
        <v>1856</v>
      </c>
      <c r="L1008" t="s">
        <v>2872</v>
      </c>
    </row>
    <row r="1009" spans="1:12" x14ac:dyDescent="0.3">
      <c r="A1009" t="s">
        <v>2873</v>
      </c>
      <c r="B1009" t="s">
        <v>145</v>
      </c>
      <c r="C1009" s="1">
        <v>44643</v>
      </c>
      <c r="D1009" s="1" t="str">
        <f>TEXT(Table1[[#This Row],[Date Joined]],"YYYY")</f>
        <v>2022</v>
      </c>
      <c r="E1009" t="s">
        <v>44</v>
      </c>
      <c r="F1009" t="s">
        <v>33</v>
      </c>
      <c r="G1009" t="s">
        <v>21</v>
      </c>
      <c r="H1009" t="s">
        <v>22</v>
      </c>
      <c r="I1009">
        <v>2015</v>
      </c>
      <c r="J1009" t="e">
        <f t="shared" si="15"/>
        <v>#VALUE!</v>
      </c>
      <c r="K1009" t="s">
        <v>2511</v>
      </c>
      <c r="L1009" t="s">
        <v>2874</v>
      </c>
    </row>
    <row r="1010" spans="1:12" x14ac:dyDescent="0.3">
      <c r="A1010" t="s">
        <v>2875</v>
      </c>
      <c r="B1010" t="s">
        <v>145</v>
      </c>
      <c r="C1010" s="1">
        <v>44508</v>
      </c>
      <c r="D1010" s="1" t="str">
        <f>TEXT(Table1[[#This Row],[Date Joined]],"YYYY")</f>
        <v>2021</v>
      </c>
      <c r="E1010" t="s">
        <v>61</v>
      </c>
      <c r="F1010" t="s">
        <v>258</v>
      </c>
      <c r="G1010" t="s">
        <v>190</v>
      </c>
      <c r="H1010" t="s">
        <v>39</v>
      </c>
      <c r="I1010">
        <v>2020</v>
      </c>
      <c r="J1010" t="e">
        <f t="shared" si="15"/>
        <v>#VALUE!</v>
      </c>
      <c r="K1010" t="s">
        <v>2267</v>
      </c>
      <c r="L1010" t="s">
        <v>2876</v>
      </c>
    </row>
    <row r="1011" spans="1:12" x14ac:dyDescent="0.3">
      <c r="A1011" t="s">
        <v>2877</v>
      </c>
      <c r="B1011" t="s">
        <v>145</v>
      </c>
      <c r="C1011" s="1">
        <v>42011</v>
      </c>
      <c r="D1011" s="1" t="str">
        <f>TEXT(Table1[[#This Row],[Date Joined]],"YYYY")</f>
        <v>2015</v>
      </c>
      <c r="E1011" t="s">
        <v>19</v>
      </c>
      <c r="F1011" t="s">
        <v>2878</v>
      </c>
      <c r="G1011" t="s">
        <v>21</v>
      </c>
      <c r="H1011" t="s">
        <v>22</v>
      </c>
      <c r="I1011">
        <v>2000</v>
      </c>
      <c r="J1011" t="e">
        <f t="shared" si="15"/>
        <v>#VALUE!</v>
      </c>
      <c r="K1011" t="s">
        <v>746</v>
      </c>
      <c r="L1011" t="s">
        <v>2879</v>
      </c>
    </row>
    <row r="1012" spans="1:12" x14ac:dyDescent="0.3">
      <c r="A1012" t="s">
        <v>2880</v>
      </c>
      <c r="B1012" t="s">
        <v>145</v>
      </c>
      <c r="C1012" s="1">
        <v>43444</v>
      </c>
      <c r="D1012" s="1" t="str">
        <f>TEXT(Table1[[#This Row],[Date Joined]],"YYYY")</f>
        <v>2018</v>
      </c>
      <c r="E1012" t="s">
        <v>56</v>
      </c>
      <c r="F1012" t="s">
        <v>604</v>
      </c>
      <c r="G1012" t="s">
        <v>21</v>
      </c>
      <c r="H1012" t="s">
        <v>22</v>
      </c>
      <c r="I1012">
        <v>2015</v>
      </c>
      <c r="J1012">
        <f t="shared" si="15"/>
        <v>2000000000</v>
      </c>
      <c r="K1012" t="s">
        <v>28</v>
      </c>
      <c r="L1012" t="s">
        <v>2881</v>
      </c>
    </row>
    <row r="1013" spans="1:12" x14ac:dyDescent="0.3">
      <c r="A1013" t="s">
        <v>2882</v>
      </c>
      <c r="B1013" t="s">
        <v>145</v>
      </c>
      <c r="C1013" s="1">
        <v>44531</v>
      </c>
      <c r="D1013" s="1" t="str">
        <f>TEXT(Table1[[#This Row],[Date Joined]],"YYYY")</f>
        <v>2021</v>
      </c>
      <c r="E1013" t="s">
        <v>251</v>
      </c>
      <c r="F1013" t="s">
        <v>2883</v>
      </c>
      <c r="G1013" t="s">
        <v>21</v>
      </c>
      <c r="H1013" t="s">
        <v>22</v>
      </c>
      <c r="I1013">
        <v>2007</v>
      </c>
      <c r="J1013" t="e">
        <f t="shared" si="15"/>
        <v>#VALUE!</v>
      </c>
      <c r="K1013" t="s">
        <v>1104</v>
      </c>
      <c r="L1013" t="s">
        <v>2884</v>
      </c>
    </row>
    <row r="1014" spans="1:12" x14ac:dyDescent="0.3">
      <c r="A1014" t="s">
        <v>2885</v>
      </c>
      <c r="B1014" t="s">
        <v>145</v>
      </c>
      <c r="C1014" s="1">
        <v>43031</v>
      </c>
      <c r="D1014" s="1" t="str">
        <f>TEXT(Table1[[#This Row],[Date Joined]],"YYYY")</f>
        <v>2017</v>
      </c>
      <c r="E1014" t="s">
        <v>19</v>
      </c>
      <c r="F1014" t="s">
        <v>2886</v>
      </c>
      <c r="G1014" t="s">
        <v>1785</v>
      </c>
      <c r="H1014" t="s">
        <v>15</v>
      </c>
      <c r="I1014">
        <v>2015</v>
      </c>
      <c r="J1014" t="e">
        <f t="shared" si="15"/>
        <v>#VALUE!</v>
      </c>
      <c r="K1014" t="s">
        <v>2887</v>
      </c>
      <c r="L1014" t="s">
        <v>2888</v>
      </c>
    </row>
    <row r="1015" spans="1:12" x14ac:dyDescent="0.3">
      <c r="A1015" t="s">
        <v>2889</v>
      </c>
      <c r="B1015" t="s">
        <v>145</v>
      </c>
      <c r="C1015" s="1">
        <v>44551</v>
      </c>
      <c r="D1015" s="1" t="str">
        <f>TEXT(Table1[[#This Row],[Date Joined]],"YYYY")</f>
        <v>2021</v>
      </c>
      <c r="E1015" t="s">
        <v>61</v>
      </c>
      <c r="F1015" t="s">
        <v>33</v>
      </c>
      <c r="G1015" t="s">
        <v>21</v>
      </c>
      <c r="H1015" t="s">
        <v>22</v>
      </c>
      <c r="I1015">
        <v>2016</v>
      </c>
      <c r="J1015" t="e">
        <f t="shared" si="15"/>
        <v>#VALUE!</v>
      </c>
      <c r="K1015" t="s">
        <v>2890</v>
      </c>
      <c r="L1015" t="s">
        <v>2891</v>
      </c>
    </row>
    <row r="1016" spans="1:12" x14ac:dyDescent="0.3">
      <c r="A1016" t="s">
        <v>2892</v>
      </c>
      <c r="B1016" t="s">
        <v>145</v>
      </c>
      <c r="C1016" s="1">
        <v>44295</v>
      </c>
      <c r="D1016" s="1" t="str">
        <f>TEXT(Table1[[#This Row],[Date Joined]],"YYYY")</f>
        <v>2021</v>
      </c>
      <c r="E1016" t="s">
        <v>32</v>
      </c>
      <c r="F1016" t="s">
        <v>51</v>
      </c>
      <c r="G1016" t="s">
        <v>52</v>
      </c>
      <c r="H1016" t="s">
        <v>39</v>
      </c>
      <c r="I1016">
        <v>2019</v>
      </c>
      <c r="J1016">
        <f t="shared" si="15"/>
        <v>1000000000</v>
      </c>
      <c r="K1016" t="s">
        <v>145</v>
      </c>
      <c r="L1016" t="s">
        <v>2893</v>
      </c>
    </row>
    <row r="1017" spans="1:12" x14ac:dyDescent="0.3">
      <c r="A1017" t="s">
        <v>2894</v>
      </c>
      <c r="B1017" t="s">
        <v>145</v>
      </c>
      <c r="C1017" s="1">
        <v>44237</v>
      </c>
      <c r="D1017" s="1" t="str">
        <f>TEXT(Table1[[#This Row],[Date Joined]],"YYYY")</f>
        <v>2021</v>
      </c>
      <c r="E1017" t="s">
        <v>26</v>
      </c>
      <c r="F1017" t="s">
        <v>586</v>
      </c>
      <c r="G1017" t="s">
        <v>21</v>
      </c>
      <c r="H1017" t="s">
        <v>22</v>
      </c>
      <c r="I1017">
        <v>2018</v>
      </c>
      <c r="J1017" t="e">
        <f t="shared" si="15"/>
        <v>#VALUE!</v>
      </c>
      <c r="K1017" t="s">
        <v>1302</v>
      </c>
      <c r="L1017" t="s">
        <v>727</v>
      </c>
    </row>
    <row r="1018" spans="1:12" x14ac:dyDescent="0.3">
      <c r="A1018" t="s">
        <v>2895</v>
      </c>
      <c r="B1018" t="s">
        <v>145</v>
      </c>
      <c r="C1018" s="1">
        <v>44615</v>
      </c>
      <c r="D1018" s="1" t="str">
        <f>TEXT(Table1[[#This Row],[Date Joined]],"YYYY")</f>
        <v>2022</v>
      </c>
      <c r="E1018" t="s">
        <v>32</v>
      </c>
      <c r="F1018" t="s">
        <v>2896</v>
      </c>
      <c r="G1018" t="s">
        <v>2897</v>
      </c>
      <c r="H1018" t="s">
        <v>39</v>
      </c>
      <c r="I1018">
        <v>2019</v>
      </c>
      <c r="J1018" t="e">
        <f t="shared" si="15"/>
        <v>#VALUE!</v>
      </c>
      <c r="K1018" t="s">
        <v>2898</v>
      </c>
      <c r="L1018" t="s">
        <v>2899</v>
      </c>
    </row>
    <row r="1019" spans="1:12" x14ac:dyDescent="0.3">
      <c r="A1019" t="s">
        <v>2900</v>
      </c>
      <c r="B1019" t="s">
        <v>145</v>
      </c>
      <c r="C1019" s="1">
        <v>44601</v>
      </c>
      <c r="D1019" s="1" t="str">
        <f>TEXT(Table1[[#This Row],[Date Joined]],"YYYY")</f>
        <v>2022</v>
      </c>
      <c r="E1019" t="s">
        <v>56</v>
      </c>
      <c r="F1019" t="s">
        <v>2816</v>
      </c>
      <c r="G1019" t="s">
        <v>843</v>
      </c>
      <c r="H1019" t="s">
        <v>39</v>
      </c>
      <c r="I1019">
        <v>2009</v>
      </c>
      <c r="J1019" t="e">
        <f t="shared" si="15"/>
        <v>#VALUE!</v>
      </c>
      <c r="K1019" t="s">
        <v>2511</v>
      </c>
      <c r="L1019" t="s">
        <v>2901</v>
      </c>
    </row>
    <row r="1020" spans="1:12" x14ac:dyDescent="0.3">
      <c r="A1020" t="s">
        <v>2902</v>
      </c>
      <c r="B1020" t="s">
        <v>145</v>
      </c>
      <c r="C1020" s="1">
        <v>44245</v>
      </c>
      <c r="D1020" s="1" t="str">
        <f>TEXT(Table1[[#This Row],[Date Joined]],"YYYY")</f>
        <v>2021</v>
      </c>
      <c r="E1020" t="s">
        <v>19</v>
      </c>
      <c r="F1020" t="s">
        <v>33</v>
      </c>
      <c r="G1020" t="s">
        <v>21</v>
      </c>
      <c r="H1020" t="s">
        <v>22</v>
      </c>
      <c r="I1020">
        <v>2011</v>
      </c>
      <c r="J1020" t="e">
        <f t="shared" si="15"/>
        <v>#VALUE!</v>
      </c>
      <c r="K1020" t="s">
        <v>1142</v>
      </c>
      <c r="L1020" t="s">
        <v>2903</v>
      </c>
    </row>
    <row r="1021" spans="1:12" x14ac:dyDescent="0.3">
      <c r="A1021" t="s">
        <v>2904</v>
      </c>
      <c r="B1021" t="s">
        <v>145</v>
      </c>
      <c r="C1021" s="1">
        <v>44432</v>
      </c>
      <c r="D1021" s="1" t="str">
        <f>TEXT(Table1[[#This Row],[Date Joined]],"YYYY")</f>
        <v>2021</v>
      </c>
      <c r="E1021" t="s">
        <v>12</v>
      </c>
      <c r="F1021" t="s">
        <v>156</v>
      </c>
      <c r="G1021" t="s">
        <v>21</v>
      </c>
      <c r="H1021" t="s">
        <v>22</v>
      </c>
      <c r="I1021">
        <v>2015</v>
      </c>
      <c r="J1021" t="e">
        <f t="shared" si="15"/>
        <v>#VALUE!</v>
      </c>
      <c r="K1021" t="s">
        <v>1054</v>
      </c>
      <c r="L1021" t="s">
        <v>2905</v>
      </c>
    </row>
    <row r="1022" spans="1:12" x14ac:dyDescent="0.3">
      <c r="A1022" t="s">
        <v>2906</v>
      </c>
      <c r="B1022" t="s">
        <v>145</v>
      </c>
      <c r="C1022" s="1">
        <v>44322</v>
      </c>
      <c r="D1022" s="1" t="str">
        <f>TEXT(Table1[[#This Row],[Date Joined]],"YYYY")</f>
        <v>2021</v>
      </c>
      <c r="E1022" t="s">
        <v>12</v>
      </c>
      <c r="F1022" t="s">
        <v>390</v>
      </c>
      <c r="G1022" t="s">
        <v>391</v>
      </c>
      <c r="H1022" t="s">
        <v>39</v>
      </c>
      <c r="I1022">
        <v>2014</v>
      </c>
      <c r="J1022" t="e">
        <f t="shared" si="15"/>
        <v>#VALUE!</v>
      </c>
      <c r="K1022" t="s">
        <v>1755</v>
      </c>
      <c r="L1022" t="s">
        <v>2907</v>
      </c>
    </row>
    <row r="1023" spans="1:12" x14ac:dyDescent="0.3">
      <c r="A1023" t="s">
        <v>2908</v>
      </c>
      <c r="B1023" t="s">
        <v>145</v>
      </c>
      <c r="C1023" s="1">
        <v>44376</v>
      </c>
      <c r="D1023" s="1" t="str">
        <f>TEXT(Table1[[#This Row],[Date Joined]],"YYYY")</f>
        <v>2021</v>
      </c>
      <c r="E1023" t="s">
        <v>56</v>
      </c>
      <c r="F1023" t="s">
        <v>303</v>
      </c>
      <c r="G1023" t="s">
        <v>21</v>
      </c>
      <c r="H1023" t="s">
        <v>22</v>
      </c>
      <c r="I1023">
        <v>2014</v>
      </c>
      <c r="J1023" t="e">
        <f t="shared" si="15"/>
        <v>#VALUE!</v>
      </c>
      <c r="K1023" t="s">
        <v>1362</v>
      </c>
      <c r="L1023" t="s">
        <v>2909</v>
      </c>
    </row>
    <row r="1024" spans="1:12" x14ac:dyDescent="0.3">
      <c r="A1024" t="s">
        <v>2910</v>
      </c>
      <c r="B1024" t="s">
        <v>145</v>
      </c>
      <c r="C1024" s="1">
        <v>44349</v>
      </c>
      <c r="D1024" s="1" t="str">
        <f>TEXT(Table1[[#This Row],[Date Joined]],"YYYY")</f>
        <v>2021</v>
      </c>
      <c r="E1024" t="s">
        <v>56</v>
      </c>
      <c r="F1024" t="s">
        <v>33</v>
      </c>
      <c r="G1024" t="s">
        <v>21</v>
      </c>
      <c r="H1024" t="s">
        <v>22</v>
      </c>
      <c r="I1024">
        <v>2013</v>
      </c>
      <c r="J1024" t="e">
        <f t="shared" si="15"/>
        <v>#VALUE!</v>
      </c>
      <c r="K1024" t="s">
        <v>801</v>
      </c>
      <c r="L1024" t="s">
        <v>2911</v>
      </c>
    </row>
    <row r="1025" spans="1:12" x14ac:dyDescent="0.3">
      <c r="A1025" t="s">
        <v>2912</v>
      </c>
      <c r="B1025" t="s">
        <v>145</v>
      </c>
      <c r="C1025" s="1">
        <v>44222</v>
      </c>
      <c r="D1025" s="1" t="str">
        <f>TEXT(Table1[[#This Row],[Date Joined]],"YYYY")</f>
        <v>2021</v>
      </c>
      <c r="E1025" t="s">
        <v>32</v>
      </c>
      <c r="F1025" t="s">
        <v>586</v>
      </c>
      <c r="G1025" t="s">
        <v>21</v>
      </c>
      <c r="H1025" t="s">
        <v>22</v>
      </c>
      <c r="I1025">
        <v>2018</v>
      </c>
      <c r="J1025" t="e">
        <f t="shared" si="15"/>
        <v>#VALUE!</v>
      </c>
      <c r="K1025" t="s">
        <v>1935</v>
      </c>
      <c r="L1025" t="s">
        <v>2913</v>
      </c>
    </row>
    <row r="1026" spans="1:12" x14ac:dyDescent="0.3">
      <c r="A1026" t="s">
        <v>2914</v>
      </c>
      <c r="B1026" t="s">
        <v>145</v>
      </c>
      <c r="C1026" s="1">
        <v>44308</v>
      </c>
      <c r="D1026" s="1" t="str">
        <f>TEXT(Table1[[#This Row],[Date Joined]],"YYYY")</f>
        <v>2021</v>
      </c>
      <c r="E1026" t="s">
        <v>12</v>
      </c>
      <c r="F1026" t="s">
        <v>33</v>
      </c>
      <c r="G1026" t="s">
        <v>21</v>
      </c>
      <c r="H1026" t="s">
        <v>22</v>
      </c>
      <c r="I1026">
        <v>2011</v>
      </c>
      <c r="J1026" t="e">
        <f t="shared" ref="J1026:J1075" si="16">VALUE(SUBSTITUTE(SUBSTITUTE(K1026, "$", ""), "B", "")) * 1000000000</f>
        <v>#VALUE!</v>
      </c>
      <c r="K1026" t="s">
        <v>2241</v>
      </c>
      <c r="L1026" t="s">
        <v>2915</v>
      </c>
    </row>
    <row r="1027" spans="1:12" x14ac:dyDescent="0.3">
      <c r="A1027" t="s">
        <v>2916</v>
      </c>
      <c r="B1027" t="s">
        <v>145</v>
      </c>
      <c r="C1027" s="1">
        <v>44252</v>
      </c>
      <c r="D1027" s="1" t="str">
        <f>TEXT(Table1[[#This Row],[Date Joined]],"YYYY")</f>
        <v>2021</v>
      </c>
      <c r="E1027" t="s">
        <v>56</v>
      </c>
      <c r="F1027" t="s">
        <v>316</v>
      </c>
      <c r="G1027" t="s">
        <v>21</v>
      </c>
      <c r="H1027" t="s">
        <v>22</v>
      </c>
      <c r="I1027">
        <v>2014</v>
      </c>
      <c r="J1027" t="e">
        <f t="shared" si="16"/>
        <v>#VALUE!</v>
      </c>
      <c r="K1027" t="s">
        <v>1219</v>
      </c>
      <c r="L1027" t="s">
        <v>2917</v>
      </c>
    </row>
    <row r="1028" spans="1:12" x14ac:dyDescent="0.3">
      <c r="A1028" t="s">
        <v>2918</v>
      </c>
      <c r="B1028" t="s">
        <v>145</v>
      </c>
      <c r="C1028" s="1">
        <v>44528</v>
      </c>
      <c r="D1028" s="1" t="str">
        <f>TEXT(Table1[[#This Row],[Date Joined]],"YYYY")</f>
        <v>2021</v>
      </c>
      <c r="E1028" t="s">
        <v>32</v>
      </c>
      <c r="F1028" t="s">
        <v>87</v>
      </c>
      <c r="G1028" t="s">
        <v>88</v>
      </c>
      <c r="H1028" t="s">
        <v>15</v>
      </c>
      <c r="I1028">
        <v>2015</v>
      </c>
      <c r="J1028" t="e">
        <f t="shared" si="16"/>
        <v>#VALUE!</v>
      </c>
      <c r="K1028" t="s">
        <v>1900</v>
      </c>
      <c r="L1028" t="s">
        <v>2919</v>
      </c>
    </row>
    <row r="1029" spans="1:12" x14ac:dyDescent="0.3">
      <c r="A1029" t="s">
        <v>2920</v>
      </c>
      <c r="B1029" t="s">
        <v>145</v>
      </c>
      <c r="C1029" s="1">
        <v>44371</v>
      </c>
      <c r="D1029" s="1" t="str">
        <f>TEXT(Table1[[#This Row],[Date Joined]],"YYYY")</f>
        <v>2021</v>
      </c>
      <c r="E1029" t="s">
        <v>32</v>
      </c>
      <c r="F1029" t="s">
        <v>132</v>
      </c>
      <c r="G1029" t="s">
        <v>21</v>
      </c>
      <c r="H1029" t="s">
        <v>22</v>
      </c>
      <c r="I1029">
        <v>2012</v>
      </c>
      <c r="J1029" t="e">
        <f t="shared" si="16"/>
        <v>#VALUE!</v>
      </c>
      <c r="K1029" t="s">
        <v>1820</v>
      </c>
      <c r="L1029" t="s">
        <v>2921</v>
      </c>
    </row>
    <row r="1030" spans="1:12" x14ac:dyDescent="0.3">
      <c r="A1030" t="s">
        <v>2922</v>
      </c>
      <c r="B1030" t="s">
        <v>145</v>
      </c>
      <c r="C1030" s="1">
        <v>42528</v>
      </c>
      <c r="D1030" s="1" t="str">
        <f>TEXT(Table1[[#This Row],[Date Joined]],"YYYY")</f>
        <v>2016</v>
      </c>
      <c r="E1030" t="s">
        <v>44</v>
      </c>
      <c r="F1030" t="s">
        <v>303</v>
      </c>
      <c r="G1030" t="s">
        <v>21</v>
      </c>
      <c r="H1030" t="s">
        <v>22</v>
      </c>
      <c r="I1030">
        <v>2003</v>
      </c>
      <c r="J1030" t="e">
        <f t="shared" si="16"/>
        <v>#VALUE!</v>
      </c>
      <c r="K1030" t="s">
        <v>1439</v>
      </c>
      <c r="L1030" t="s">
        <v>2923</v>
      </c>
    </row>
    <row r="1031" spans="1:12" x14ac:dyDescent="0.3">
      <c r="A1031" t="s">
        <v>2924</v>
      </c>
      <c r="B1031" t="s">
        <v>145</v>
      </c>
      <c r="C1031" s="1">
        <v>44543</v>
      </c>
      <c r="D1031" s="1" t="str">
        <f>TEXT(Table1[[#This Row],[Date Joined]],"YYYY")</f>
        <v>2021</v>
      </c>
      <c r="E1031" t="s">
        <v>44</v>
      </c>
      <c r="F1031" t="s">
        <v>291</v>
      </c>
      <c r="G1031" t="s">
        <v>21</v>
      </c>
      <c r="H1031" t="s">
        <v>22</v>
      </c>
      <c r="I1031">
        <v>2006</v>
      </c>
      <c r="J1031" t="e">
        <f t="shared" si="16"/>
        <v>#VALUE!</v>
      </c>
      <c r="K1031" t="s">
        <v>548</v>
      </c>
      <c r="L1031" t="s">
        <v>2925</v>
      </c>
    </row>
    <row r="1032" spans="1:12" x14ac:dyDescent="0.3">
      <c r="A1032" t="s">
        <v>2926</v>
      </c>
      <c r="B1032" t="s">
        <v>145</v>
      </c>
      <c r="C1032" s="1">
        <v>44417</v>
      </c>
      <c r="D1032" s="1" t="str">
        <f>TEXT(Table1[[#This Row],[Date Joined]],"YYYY")</f>
        <v>2021</v>
      </c>
      <c r="E1032" t="s">
        <v>12</v>
      </c>
      <c r="F1032" t="s">
        <v>341</v>
      </c>
      <c r="G1032" t="s">
        <v>21</v>
      </c>
      <c r="H1032" t="s">
        <v>22</v>
      </c>
      <c r="I1032">
        <v>2019</v>
      </c>
      <c r="J1032" t="e">
        <f t="shared" si="16"/>
        <v>#VALUE!</v>
      </c>
      <c r="K1032" t="s">
        <v>2728</v>
      </c>
      <c r="L1032" t="s">
        <v>2677</v>
      </c>
    </row>
    <row r="1033" spans="1:12" x14ac:dyDescent="0.3">
      <c r="A1033" t="s">
        <v>2927</v>
      </c>
      <c r="B1033" t="s">
        <v>145</v>
      </c>
      <c r="C1033" s="1">
        <v>44476</v>
      </c>
      <c r="D1033" s="1" t="str">
        <f>TEXT(Table1[[#This Row],[Date Joined]],"YYYY")</f>
        <v>2021</v>
      </c>
      <c r="E1033" t="s">
        <v>44</v>
      </c>
      <c r="F1033" t="s">
        <v>1071</v>
      </c>
      <c r="G1033" t="s">
        <v>21</v>
      </c>
      <c r="H1033" t="s">
        <v>22</v>
      </c>
      <c r="I1033">
        <v>2017</v>
      </c>
      <c r="J1033" t="e">
        <f t="shared" si="16"/>
        <v>#VALUE!</v>
      </c>
      <c r="K1033" t="s">
        <v>1595</v>
      </c>
      <c r="L1033" t="s">
        <v>2928</v>
      </c>
    </row>
    <row r="1034" spans="1:12" x14ac:dyDescent="0.3">
      <c r="A1034" t="s">
        <v>2929</v>
      </c>
      <c r="B1034" t="s">
        <v>145</v>
      </c>
      <c r="C1034" s="1">
        <v>43223</v>
      </c>
      <c r="D1034" s="1" t="str">
        <f>TEXT(Table1[[#This Row],[Date Joined]],"YYYY")</f>
        <v>2018</v>
      </c>
      <c r="E1034" t="s">
        <v>12</v>
      </c>
      <c r="F1034" t="s">
        <v>277</v>
      </c>
      <c r="G1034" t="s">
        <v>21</v>
      </c>
      <c r="H1034" t="s">
        <v>22</v>
      </c>
      <c r="I1034">
        <v>2005</v>
      </c>
      <c r="J1034" t="e">
        <f t="shared" si="16"/>
        <v>#VALUE!</v>
      </c>
      <c r="K1034" t="s">
        <v>2204</v>
      </c>
      <c r="L1034" t="s">
        <v>2930</v>
      </c>
    </row>
    <row r="1035" spans="1:12" x14ac:dyDescent="0.3">
      <c r="A1035" t="s">
        <v>2931</v>
      </c>
      <c r="B1035" t="s">
        <v>145</v>
      </c>
      <c r="C1035" s="1">
        <v>44223</v>
      </c>
      <c r="D1035" s="1" t="str">
        <f>TEXT(Table1[[#This Row],[Date Joined]],"YYYY")</f>
        <v>2021</v>
      </c>
      <c r="E1035" t="s">
        <v>44</v>
      </c>
      <c r="F1035" t="s">
        <v>288</v>
      </c>
      <c r="G1035" t="s">
        <v>21</v>
      </c>
      <c r="H1035" t="s">
        <v>22</v>
      </c>
      <c r="I1035">
        <v>2006</v>
      </c>
      <c r="J1035" t="e">
        <f t="shared" si="16"/>
        <v>#VALUE!</v>
      </c>
      <c r="K1035" t="s">
        <v>2932</v>
      </c>
      <c r="L1035" t="s">
        <v>2933</v>
      </c>
    </row>
    <row r="1036" spans="1:12" x14ac:dyDescent="0.3">
      <c r="A1036" t="s">
        <v>2934</v>
      </c>
      <c r="B1036" t="s">
        <v>145</v>
      </c>
      <c r="C1036" s="1">
        <v>44244</v>
      </c>
      <c r="D1036" s="1" t="str">
        <f>TEXT(Table1[[#This Row],[Date Joined]],"YYYY")</f>
        <v>2021</v>
      </c>
      <c r="E1036" t="s">
        <v>12</v>
      </c>
      <c r="F1036" t="s">
        <v>33</v>
      </c>
      <c r="G1036" t="s">
        <v>21</v>
      </c>
      <c r="H1036" t="s">
        <v>22</v>
      </c>
      <c r="I1036">
        <v>2017</v>
      </c>
      <c r="J1036" t="e">
        <f t="shared" si="16"/>
        <v>#VALUE!</v>
      </c>
      <c r="K1036" t="s">
        <v>2844</v>
      </c>
      <c r="L1036" t="s">
        <v>2935</v>
      </c>
    </row>
    <row r="1037" spans="1:12" x14ac:dyDescent="0.3">
      <c r="A1037" t="s">
        <v>2936</v>
      </c>
      <c r="B1037" t="s">
        <v>145</v>
      </c>
      <c r="C1037" s="1">
        <v>44518</v>
      </c>
      <c r="D1037" s="1" t="str">
        <f>TEXT(Table1[[#This Row],[Date Joined]],"YYYY")</f>
        <v>2021</v>
      </c>
      <c r="E1037" t="s">
        <v>251</v>
      </c>
      <c r="F1037" t="s">
        <v>33</v>
      </c>
      <c r="G1037" t="s">
        <v>21</v>
      </c>
      <c r="H1037" t="s">
        <v>22</v>
      </c>
      <c r="I1037">
        <v>2020</v>
      </c>
      <c r="J1037" t="e">
        <f t="shared" si="16"/>
        <v>#VALUE!</v>
      </c>
      <c r="K1037" t="s">
        <v>2783</v>
      </c>
      <c r="L1037" t="s">
        <v>2937</v>
      </c>
    </row>
    <row r="1038" spans="1:12" x14ac:dyDescent="0.3">
      <c r="A1038" t="s">
        <v>2938</v>
      </c>
      <c r="B1038" t="s">
        <v>145</v>
      </c>
      <c r="C1038" s="1">
        <v>44480</v>
      </c>
      <c r="D1038" s="1" t="str">
        <f>TEXT(Table1[[#This Row],[Date Joined]],"YYYY")</f>
        <v>2021</v>
      </c>
      <c r="E1038" t="s">
        <v>32</v>
      </c>
      <c r="F1038" t="s">
        <v>2939</v>
      </c>
      <c r="G1038" t="s">
        <v>391</v>
      </c>
      <c r="H1038" t="s">
        <v>39</v>
      </c>
      <c r="I1038">
        <v>2016</v>
      </c>
      <c r="J1038" t="e">
        <f t="shared" si="16"/>
        <v>#VALUE!</v>
      </c>
      <c r="K1038" t="s">
        <v>994</v>
      </c>
      <c r="L1038" t="s">
        <v>2940</v>
      </c>
    </row>
    <row r="1039" spans="1:12" x14ac:dyDescent="0.3">
      <c r="A1039" t="s">
        <v>2941</v>
      </c>
      <c r="B1039" t="s">
        <v>145</v>
      </c>
      <c r="C1039" s="1">
        <v>44643</v>
      </c>
      <c r="D1039" s="1" t="str">
        <f>TEXT(Table1[[#This Row],[Date Joined]],"YYYY")</f>
        <v>2022</v>
      </c>
      <c r="E1039" t="s">
        <v>264</v>
      </c>
      <c r="F1039" t="s">
        <v>2942</v>
      </c>
      <c r="G1039" t="s">
        <v>21</v>
      </c>
      <c r="H1039" t="s">
        <v>22</v>
      </c>
      <c r="I1039">
        <v>2009</v>
      </c>
      <c r="J1039" t="e">
        <f t="shared" si="16"/>
        <v>#VALUE!</v>
      </c>
      <c r="K1039" t="s">
        <v>173</v>
      </c>
      <c r="L1039" t="s">
        <v>2943</v>
      </c>
    </row>
    <row r="1040" spans="1:12" x14ac:dyDescent="0.3">
      <c r="A1040" t="s">
        <v>2944</v>
      </c>
      <c r="B1040" t="s">
        <v>145</v>
      </c>
      <c r="C1040" s="1">
        <v>41880</v>
      </c>
      <c r="D1040" s="1" t="str">
        <f>TEXT(Table1[[#This Row],[Date Joined]],"YYYY")</f>
        <v>2014</v>
      </c>
      <c r="E1040" t="s">
        <v>26</v>
      </c>
      <c r="F1040" t="s">
        <v>586</v>
      </c>
      <c r="G1040" t="s">
        <v>21</v>
      </c>
      <c r="H1040" t="s">
        <v>22</v>
      </c>
      <c r="I1040">
        <v>2010</v>
      </c>
      <c r="J1040" t="e">
        <f t="shared" si="16"/>
        <v>#VALUE!</v>
      </c>
      <c r="K1040" t="s">
        <v>2215</v>
      </c>
      <c r="L1040" t="s">
        <v>2945</v>
      </c>
    </row>
    <row r="1041" spans="1:12" x14ac:dyDescent="0.3">
      <c r="A1041" t="s">
        <v>2946</v>
      </c>
      <c r="B1041" t="s">
        <v>145</v>
      </c>
      <c r="C1041" s="1">
        <v>44321</v>
      </c>
      <c r="D1041" s="1" t="str">
        <f>TEXT(Table1[[#This Row],[Date Joined]],"YYYY")</f>
        <v>2021</v>
      </c>
      <c r="E1041" t="s">
        <v>12</v>
      </c>
      <c r="F1041" t="s">
        <v>348</v>
      </c>
      <c r="G1041" t="s">
        <v>284</v>
      </c>
      <c r="H1041" t="s">
        <v>22</v>
      </c>
      <c r="I1041">
        <v>2016</v>
      </c>
      <c r="J1041" t="e">
        <f t="shared" si="16"/>
        <v>#VALUE!</v>
      </c>
      <c r="K1041" t="s">
        <v>2018</v>
      </c>
      <c r="L1041" t="s">
        <v>2947</v>
      </c>
    </row>
    <row r="1042" spans="1:12" x14ac:dyDescent="0.3">
      <c r="A1042" t="s">
        <v>2948</v>
      </c>
      <c r="B1042" t="s">
        <v>145</v>
      </c>
      <c r="C1042" s="1">
        <v>43398</v>
      </c>
      <c r="D1042" s="1" t="str">
        <f>TEXT(Table1[[#This Row],[Date Joined]],"YYYY")</f>
        <v>2018</v>
      </c>
      <c r="E1042" t="s">
        <v>160</v>
      </c>
      <c r="F1042" t="s">
        <v>13</v>
      </c>
      <c r="G1042" t="s">
        <v>14</v>
      </c>
      <c r="H1042" t="s">
        <v>15</v>
      </c>
      <c r="I1042">
        <v>2015</v>
      </c>
      <c r="J1042" t="e">
        <f t="shared" si="16"/>
        <v>#VALUE!</v>
      </c>
      <c r="K1042" t="s">
        <v>2949</v>
      </c>
      <c r="L1042" t="s">
        <v>2950</v>
      </c>
    </row>
    <row r="1043" spans="1:12" x14ac:dyDescent="0.3">
      <c r="A1043" t="s">
        <v>2951</v>
      </c>
      <c r="B1043" t="s">
        <v>145</v>
      </c>
      <c r="C1043" s="1">
        <v>44502</v>
      </c>
      <c r="D1043" s="1" t="str">
        <f>TEXT(Table1[[#This Row],[Date Joined]],"YYYY")</f>
        <v>2021</v>
      </c>
      <c r="E1043" t="s">
        <v>44</v>
      </c>
      <c r="F1043" t="s">
        <v>97</v>
      </c>
      <c r="G1043" t="s">
        <v>14</v>
      </c>
      <c r="H1043" t="s">
        <v>15</v>
      </c>
      <c r="I1043">
        <v>2015</v>
      </c>
      <c r="J1043" t="e">
        <f t="shared" si="16"/>
        <v>#VALUE!</v>
      </c>
      <c r="K1043" t="s">
        <v>1407</v>
      </c>
      <c r="L1043" t="s">
        <v>2952</v>
      </c>
    </row>
    <row r="1044" spans="1:12" x14ac:dyDescent="0.3">
      <c r="A1044" t="s">
        <v>2953</v>
      </c>
      <c r="B1044" t="s">
        <v>145</v>
      </c>
      <c r="C1044" s="1">
        <v>44298</v>
      </c>
      <c r="D1044" s="1" t="str">
        <f>TEXT(Table1[[#This Row],[Date Joined]],"YYYY")</f>
        <v>2021</v>
      </c>
      <c r="E1044" t="s">
        <v>26</v>
      </c>
      <c r="F1044" t="s">
        <v>1046</v>
      </c>
      <c r="G1044" t="s">
        <v>21</v>
      </c>
      <c r="H1044" t="s">
        <v>22</v>
      </c>
      <c r="I1044">
        <v>2012</v>
      </c>
      <c r="J1044" t="e">
        <f t="shared" si="16"/>
        <v>#VALUE!</v>
      </c>
      <c r="K1044" t="s">
        <v>1277</v>
      </c>
      <c r="L1044" t="s">
        <v>2954</v>
      </c>
    </row>
    <row r="1045" spans="1:12" x14ac:dyDescent="0.3">
      <c r="A1045" t="s">
        <v>2955</v>
      </c>
      <c r="B1045" t="s">
        <v>145</v>
      </c>
      <c r="C1045" s="1">
        <v>44349</v>
      </c>
      <c r="D1045" s="1" t="str">
        <f>TEXT(Table1[[#This Row],[Date Joined]],"YYYY")</f>
        <v>2021</v>
      </c>
      <c r="E1045" t="s">
        <v>128</v>
      </c>
      <c r="F1045" t="s">
        <v>132</v>
      </c>
      <c r="G1045" t="s">
        <v>21</v>
      </c>
      <c r="H1045" t="s">
        <v>22</v>
      </c>
      <c r="I1045">
        <v>1993</v>
      </c>
      <c r="J1045" t="e">
        <f t="shared" si="16"/>
        <v>#VALUE!</v>
      </c>
      <c r="K1045" t="s">
        <v>1682</v>
      </c>
      <c r="L1045" t="s">
        <v>2956</v>
      </c>
    </row>
    <row r="1046" spans="1:12" x14ac:dyDescent="0.3">
      <c r="A1046" t="s">
        <v>2957</v>
      </c>
      <c r="B1046" t="s">
        <v>145</v>
      </c>
      <c r="C1046" s="1">
        <v>44529</v>
      </c>
      <c r="D1046" s="1" t="str">
        <f>TEXT(Table1[[#This Row],[Date Joined]],"YYYY")</f>
        <v>2021</v>
      </c>
      <c r="E1046" t="s">
        <v>32</v>
      </c>
      <c r="F1046" t="s">
        <v>51</v>
      </c>
      <c r="G1046" t="s">
        <v>52</v>
      </c>
      <c r="H1046" t="s">
        <v>39</v>
      </c>
      <c r="I1046">
        <v>2014</v>
      </c>
      <c r="J1046" t="e">
        <f t="shared" si="16"/>
        <v>#VALUE!</v>
      </c>
      <c r="K1046" t="s">
        <v>1473</v>
      </c>
      <c r="L1046" t="s">
        <v>2958</v>
      </c>
    </row>
    <row r="1047" spans="1:12" x14ac:dyDescent="0.3">
      <c r="A1047" t="s">
        <v>2959</v>
      </c>
      <c r="B1047" t="s">
        <v>145</v>
      </c>
      <c r="C1047" s="1">
        <v>44614</v>
      </c>
      <c r="D1047" s="1" t="str">
        <f>TEXT(Table1[[#This Row],[Date Joined]],"YYYY")</f>
        <v>2022</v>
      </c>
      <c r="E1047" t="s">
        <v>44</v>
      </c>
      <c r="F1047" t="s">
        <v>132</v>
      </c>
      <c r="G1047" t="s">
        <v>21</v>
      </c>
      <c r="H1047" t="s">
        <v>22</v>
      </c>
      <c r="I1047">
        <v>2015</v>
      </c>
      <c r="J1047" t="e">
        <f t="shared" si="16"/>
        <v>#VALUE!</v>
      </c>
      <c r="K1047" t="s">
        <v>1248</v>
      </c>
      <c r="L1047" t="s">
        <v>2960</v>
      </c>
    </row>
    <row r="1048" spans="1:12" x14ac:dyDescent="0.3">
      <c r="A1048" t="s">
        <v>2961</v>
      </c>
      <c r="B1048" t="s">
        <v>145</v>
      </c>
      <c r="C1048" s="1">
        <v>44363</v>
      </c>
      <c r="D1048" s="1" t="str">
        <f>TEXT(Table1[[#This Row],[Date Joined]],"YYYY")</f>
        <v>2021</v>
      </c>
      <c r="E1048" t="s">
        <v>12</v>
      </c>
      <c r="F1048" t="s">
        <v>51</v>
      </c>
      <c r="G1048" t="s">
        <v>52</v>
      </c>
      <c r="H1048" t="s">
        <v>39</v>
      </c>
      <c r="I1048">
        <v>2014</v>
      </c>
      <c r="J1048" t="e">
        <f t="shared" si="16"/>
        <v>#VALUE!</v>
      </c>
      <c r="K1048" t="s">
        <v>1386</v>
      </c>
      <c r="L1048" t="s">
        <v>2962</v>
      </c>
    </row>
    <row r="1049" spans="1:12" x14ac:dyDescent="0.3">
      <c r="A1049" t="s">
        <v>2963</v>
      </c>
      <c r="B1049" t="s">
        <v>145</v>
      </c>
      <c r="C1049" s="1">
        <v>43383</v>
      </c>
      <c r="D1049" s="1" t="str">
        <f>TEXT(Table1[[#This Row],[Date Joined]],"YYYY")</f>
        <v>2018</v>
      </c>
      <c r="E1049" t="s">
        <v>32</v>
      </c>
      <c r="F1049" t="s">
        <v>2866</v>
      </c>
      <c r="G1049" t="s">
        <v>21</v>
      </c>
      <c r="H1049" t="s">
        <v>22</v>
      </c>
      <c r="I1049">
        <v>2011</v>
      </c>
      <c r="J1049" t="e">
        <f t="shared" si="16"/>
        <v>#VALUE!</v>
      </c>
      <c r="K1049" t="s">
        <v>2836</v>
      </c>
      <c r="L1049" t="s">
        <v>2964</v>
      </c>
    </row>
    <row r="1050" spans="1:12" x14ac:dyDescent="0.3">
      <c r="A1050" t="s">
        <v>2965</v>
      </c>
      <c r="B1050" t="s">
        <v>145</v>
      </c>
      <c r="C1050" s="1">
        <v>44469</v>
      </c>
      <c r="D1050" s="1" t="str">
        <f>TEXT(Table1[[#This Row],[Date Joined]],"YYYY")</f>
        <v>2021</v>
      </c>
      <c r="E1050" t="s">
        <v>128</v>
      </c>
      <c r="F1050" t="s">
        <v>132</v>
      </c>
      <c r="G1050" t="s">
        <v>21</v>
      </c>
      <c r="H1050" t="s">
        <v>22</v>
      </c>
      <c r="I1050">
        <v>2014</v>
      </c>
      <c r="J1050" t="e">
        <f t="shared" si="16"/>
        <v>#VALUE!</v>
      </c>
      <c r="K1050" t="s">
        <v>2152</v>
      </c>
      <c r="L1050" t="s">
        <v>2966</v>
      </c>
    </row>
    <row r="1051" spans="1:12" x14ac:dyDescent="0.3">
      <c r="A1051" t="s">
        <v>2967</v>
      </c>
      <c r="B1051" t="s">
        <v>145</v>
      </c>
      <c r="C1051" s="1">
        <v>44460</v>
      </c>
      <c r="D1051" s="1" t="str">
        <f>TEXT(Table1[[#This Row],[Date Joined]],"YYYY")</f>
        <v>2021</v>
      </c>
      <c r="E1051" t="s">
        <v>32</v>
      </c>
      <c r="F1051" t="s">
        <v>51</v>
      </c>
      <c r="G1051" t="s">
        <v>52</v>
      </c>
      <c r="H1051" t="s">
        <v>39</v>
      </c>
      <c r="I1051">
        <v>2016</v>
      </c>
      <c r="J1051" t="e">
        <f t="shared" si="16"/>
        <v>#VALUE!</v>
      </c>
      <c r="K1051" t="s">
        <v>2039</v>
      </c>
      <c r="L1051" t="s">
        <v>2968</v>
      </c>
    </row>
    <row r="1052" spans="1:12" x14ac:dyDescent="0.3">
      <c r="A1052" t="s">
        <v>2969</v>
      </c>
      <c r="B1052" t="s">
        <v>145</v>
      </c>
      <c r="C1052" s="1">
        <v>44411</v>
      </c>
      <c r="D1052" s="1" t="str">
        <f>TEXT(Table1[[#This Row],[Date Joined]],"YYYY")</f>
        <v>2021</v>
      </c>
      <c r="E1052" t="s">
        <v>12</v>
      </c>
      <c r="F1052" t="s">
        <v>525</v>
      </c>
      <c r="G1052" t="s">
        <v>526</v>
      </c>
      <c r="H1052" t="s">
        <v>516</v>
      </c>
      <c r="I1052">
        <v>2007</v>
      </c>
      <c r="J1052" t="e">
        <f t="shared" si="16"/>
        <v>#VALUE!</v>
      </c>
      <c r="K1052" t="s">
        <v>1517</v>
      </c>
      <c r="L1052" t="s">
        <v>2970</v>
      </c>
    </row>
    <row r="1053" spans="1:12" x14ac:dyDescent="0.3">
      <c r="A1053" t="s">
        <v>2971</v>
      </c>
      <c r="B1053" t="s">
        <v>145</v>
      </c>
      <c r="C1053" s="1">
        <v>44503</v>
      </c>
      <c r="D1053" s="1" t="str">
        <f>TEXT(Table1[[#This Row],[Date Joined]],"YYYY")</f>
        <v>2021</v>
      </c>
      <c r="E1053" t="s">
        <v>44</v>
      </c>
      <c r="F1053" t="s">
        <v>744</v>
      </c>
      <c r="G1053" t="s">
        <v>21</v>
      </c>
      <c r="H1053" t="s">
        <v>22</v>
      </c>
      <c r="I1053">
        <v>2009</v>
      </c>
      <c r="J1053" t="e">
        <f t="shared" si="16"/>
        <v>#VALUE!</v>
      </c>
      <c r="K1053" t="s">
        <v>1935</v>
      </c>
      <c r="L1053" t="s">
        <v>2972</v>
      </c>
    </row>
    <row r="1054" spans="1:12" x14ac:dyDescent="0.3">
      <c r="A1054" t="s">
        <v>2973</v>
      </c>
      <c r="B1054" t="s">
        <v>145</v>
      </c>
      <c r="C1054" s="1">
        <v>44468</v>
      </c>
      <c r="D1054" s="1" t="str">
        <f>TEXT(Table1[[#This Row],[Date Joined]],"YYYY")</f>
        <v>2021</v>
      </c>
      <c r="E1054" t="s">
        <v>86</v>
      </c>
      <c r="F1054" t="s">
        <v>87</v>
      </c>
      <c r="G1054" t="s">
        <v>88</v>
      </c>
      <c r="H1054" t="s">
        <v>15</v>
      </c>
      <c r="I1054">
        <v>2014</v>
      </c>
      <c r="J1054" t="e">
        <f t="shared" si="16"/>
        <v>#VALUE!</v>
      </c>
      <c r="K1054" t="s">
        <v>2383</v>
      </c>
      <c r="L1054" t="s">
        <v>2974</v>
      </c>
    </row>
    <row r="1055" spans="1:12" x14ac:dyDescent="0.3">
      <c r="A1055" t="s">
        <v>2975</v>
      </c>
      <c r="B1055" t="s">
        <v>145</v>
      </c>
      <c r="C1055" s="1">
        <v>44616</v>
      </c>
      <c r="D1055" s="1" t="str">
        <f>TEXT(Table1[[#This Row],[Date Joined]],"YYYY")</f>
        <v>2022</v>
      </c>
      <c r="E1055" t="s">
        <v>44</v>
      </c>
      <c r="F1055" t="s">
        <v>291</v>
      </c>
      <c r="G1055" t="s">
        <v>21</v>
      </c>
      <c r="H1055" t="s">
        <v>22</v>
      </c>
      <c r="I1055">
        <v>2008</v>
      </c>
      <c r="J1055" t="e">
        <f t="shared" si="16"/>
        <v>#VALUE!</v>
      </c>
      <c r="K1055" t="s">
        <v>2976</v>
      </c>
      <c r="L1055" t="s">
        <v>2977</v>
      </c>
    </row>
    <row r="1056" spans="1:12" x14ac:dyDescent="0.3">
      <c r="A1056" t="s">
        <v>2978</v>
      </c>
      <c r="B1056" t="s">
        <v>145</v>
      </c>
      <c r="C1056" s="1">
        <v>44334</v>
      </c>
      <c r="D1056" s="1" t="str">
        <f>TEXT(Table1[[#This Row],[Date Joined]],"YYYY")</f>
        <v>2021</v>
      </c>
      <c r="E1056" t="s">
        <v>32</v>
      </c>
      <c r="F1056" t="s">
        <v>132</v>
      </c>
      <c r="G1056" t="s">
        <v>21</v>
      </c>
      <c r="H1056" t="s">
        <v>22</v>
      </c>
      <c r="I1056">
        <v>2016</v>
      </c>
      <c r="J1056" t="e">
        <f t="shared" si="16"/>
        <v>#VALUE!</v>
      </c>
      <c r="K1056" t="s">
        <v>592</v>
      </c>
      <c r="L1056" t="s">
        <v>2979</v>
      </c>
    </row>
    <row r="1057" spans="1:12" x14ac:dyDescent="0.3">
      <c r="A1057" t="s">
        <v>2980</v>
      </c>
      <c r="B1057" t="s">
        <v>145</v>
      </c>
      <c r="C1057" s="1">
        <v>44376</v>
      </c>
      <c r="D1057" s="1" t="str">
        <f>TEXT(Table1[[#This Row],[Date Joined]],"YYYY")</f>
        <v>2021</v>
      </c>
      <c r="E1057" t="s">
        <v>44</v>
      </c>
      <c r="F1057" t="s">
        <v>283</v>
      </c>
      <c r="G1057" t="s">
        <v>284</v>
      </c>
      <c r="H1057" t="s">
        <v>22</v>
      </c>
      <c r="I1057">
        <v>2010</v>
      </c>
      <c r="J1057" t="e">
        <f t="shared" si="16"/>
        <v>#VALUE!</v>
      </c>
      <c r="K1057" t="s">
        <v>1324</v>
      </c>
      <c r="L1057" t="s">
        <v>2981</v>
      </c>
    </row>
    <row r="1058" spans="1:12" x14ac:dyDescent="0.3">
      <c r="A1058" t="s">
        <v>2982</v>
      </c>
      <c r="B1058" t="s">
        <v>145</v>
      </c>
      <c r="C1058" s="1">
        <v>44551</v>
      </c>
      <c r="D1058" s="1" t="str">
        <f>TEXT(Table1[[#This Row],[Date Joined]],"YYYY")</f>
        <v>2021</v>
      </c>
      <c r="E1058" t="s">
        <v>199</v>
      </c>
      <c r="F1058" t="s">
        <v>37</v>
      </c>
      <c r="G1058" t="s">
        <v>38</v>
      </c>
      <c r="H1058" t="s">
        <v>39</v>
      </c>
      <c r="I1058">
        <v>2018</v>
      </c>
      <c r="J1058" t="e">
        <f t="shared" si="16"/>
        <v>#VALUE!</v>
      </c>
      <c r="K1058" t="s">
        <v>2983</v>
      </c>
      <c r="L1058" t="s">
        <v>2984</v>
      </c>
    </row>
    <row r="1059" spans="1:12" x14ac:dyDescent="0.3">
      <c r="A1059" t="s">
        <v>2985</v>
      </c>
      <c r="B1059" t="s">
        <v>145</v>
      </c>
      <c r="C1059" s="1">
        <v>42228</v>
      </c>
      <c r="D1059" s="1" t="str">
        <f>TEXT(Table1[[#This Row],[Date Joined]],"YYYY")</f>
        <v>2015</v>
      </c>
      <c r="E1059" t="s">
        <v>44</v>
      </c>
      <c r="F1059" t="s">
        <v>2185</v>
      </c>
      <c r="G1059" t="s">
        <v>21</v>
      </c>
      <c r="H1059" t="s">
        <v>22</v>
      </c>
      <c r="I1059">
        <v>2011</v>
      </c>
      <c r="J1059" t="e">
        <f t="shared" si="16"/>
        <v>#VALUE!</v>
      </c>
      <c r="K1059" t="s">
        <v>2986</v>
      </c>
      <c r="L1059" t="s">
        <v>2987</v>
      </c>
    </row>
    <row r="1060" spans="1:12" x14ac:dyDescent="0.3">
      <c r="A1060" t="s">
        <v>2988</v>
      </c>
      <c r="B1060" t="s">
        <v>145</v>
      </c>
      <c r="C1060" s="1">
        <v>43592</v>
      </c>
      <c r="D1060" s="1" t="str">
        <f>TEXT(Table1[[#This Row],[Date Joined]],"YYYY")</f>
        <v>2019</v>
      </c>
      <c r="E1060" t="s">
        <v>44</v>
      </c>
      <c r="F1060" t="s">
        <v>132</v>
      </c>
      <c r="G1060" t="s">
        <v>21</v>
      </c>
      <c r="H1060" t="s">
        <v>22</v>
      </c>
      <c r="I1060">
        <v>2012</v>
      </c>
      <c r="J1060" t="e">
        <f t="shared" si="16"/>
        <v>#VALUE!</v>
      </c>
      <c r="K1060" t="s">
        <v>452</v>
      </c>
      <c r="L1060" t="s">
        <v>2989</v>
      </c>
    </row>
    <row r="1061" spans="1:12" x14ac:dyDescent="0.3">
      <c r="A1061" t="s">
        <v>2990</v>
      </c>
      <c r="B1061" t="s">
        <v>145</v>
      </c>
      <c r="C1061" s="1">
        <v>44600</v>
      </c>
      <c r="D1061" s="1" t="str">
        <f>TEXT(Table1[[#This Row],[Date Joined]],"YYYY")</f>
        <v>2022</v>
      </c>
      <c r="E1061" t="s">
        <v>44</v>
      </c>
      <c r="F1061" t="s">
        <v>33</v>
      </c>
      <c r="G1061" t="s">
        <v>21</v>
      </c>
      <c r="H1061" t="s">
        <v>22</v>
      </c>
      <c r="I1061">
        <v>2019</v>
      </c>
      <c r="J1061" t="e">
        <f t="shared" si="16"/>
        <v>#VALUE!</v>
      </c>
      <c r="K1061" t="s">
        <v>2991</v>
      </c>
      <c r="L1061" t="s">
        <v>2992</v>
      </c>
    </row>
    <row r="1062" spans="1:12" x14ac:dyDescent="0.3">
      <c r="A1062" t="s">
        <v>2993</v>
      </c>
      <c r="B1062" t="s">
        <v>145</v>
      </c>
      <c r="C1062" s="1">
        <v>44482</v>
      </c>
      <c r="D1062" s="1" t="str">
        <f>TEXT(Table1[[#This Row],[Date Joined]],"YYYY")</f>
        <v>2021</v>
      </c>
      <c r="E1062" t="s">
        <v>44</v>
      </c>
      <c r="F1062" t="s">
        <v>33</v>
      </c>
      <c r="G1062" t="s">
        <v>21</v>
      </c>
      <c r="H1062" t="s">
        <v>22</v>
      </c>
      <c r="I1062">
        <v>2017</v>
      </c>
      <c r="J1062" t="e">
        <f t="shared" si="16"/>
        <v>#VALUE!</v>
      </c>
      <c r="K1062" t="s">
        <v>951</v>
      </c>
      <c r="L1062" t="s">
        <v>2994</v>
      </c>
    </row>
    <row r="1063" spans="1:12" x14ac:dyDescent="0.3">
      <c r="A1063" t="s">
        <v>2995</v>
      </c>
      <c r="B1063" t="s">
        <v>145</v>
      </c>
      <c r="C1063" s="1">
        <v>43047</v>
      </c>
      <c r="D1063" s="1" t="str">
        <f>TEXT(Table1[[#This Row],[Date Joined]],"YYYY")</f>
        <v>2017</v>
      </c>
      <c r="E1063" t="s">
        <v>32</v>
      </c>
      <c r="G1063" t="s">
        <v>223</v>
      </c>
      <c r="H1063" t="s">
        <v>15</v>
      </c>
      <c r="I1063">
        <v>2013</v>
      </c>
      <c r="J1063" t="e">
        <f t="shared" si="16"/>
        <v>#VALUE!</v>
      </c>
      <c r="K1063" t="s">
        <v>2996</v>
      </c>
      <c r="L1063" t="s">
        <v>2997</v>
      </c>
    </row>
    <row r="1064" spans="1:12" x14ac:dyDescent="0.3">
      <c r="A1064" t="s">
        <v>2998</v>
      </c>
      <c r="B1064" t="s">
        <v>145</v>
      </c>
      <c r="C1064" s="1">
        <v>42289</v>
      </c>
      <c r="D1064" s="1" t="str">
        <f>TEXT(Table1[[#This Row],[Date Joined]],"YYYY")</f>
        <v>2015</v>
      </c>
      <c r="E1064" t="s">
        <v>26</v>
      </c>
      <c r="F1064" t="s">
        <v>13</v>
      </c>
      <c r="G1064" t="s">
        <v>14</v>
      </c>
      <c r="H1064" t="s">
        <v>15</v>
      </c>
      <c r="I1064">
        <v>2009</v>
      </c>
      <c r="J1064" t="e">
        <f t="shared" si="16"/>
        <v>#VALUE!</v>
      </c>
      <c r="K1064" t="s">
        <v>1104</v>
      </c>
      <c r="L1064" t="s">
        <v>2999</v>
      </c>
    </row>
    <row r="1065" spans="1:12" x14ac:dyDescent="0.3">
      <c r="A1065" t="s">
        <v>3000</v>
      </c>
      <c r="B1065" t="s">
        <v>145</v>
      </c>
      <c r="C1065" s="1">
        <v>44510</v>
      </c>
      <c r="D1065" s="1" t="str">
        <f>TEXT(Table1[[#This Row],[Date Joined]],"YYYY")</f>
        <v>2021</v>
      </c>
      <c r="E1065" t="s">
        <v>32</v>
      </c>
      <c r="F1065" t="s">
        <v>132</v>
      </c>
      <c r="G1065" t="s">
        <v>21</v>
      </c>
      <c r="H1065" t="s">
        <v>22</v>
      </c>
      <c r="I1065">
        <v>2018</v>
      </c>
      <c r="J1065" t="e">
        <f t="shared" si="16"/>
        <v>#VALUE!</v>
      </c>
      <c r="K1065" t="s">
        <v>1905</v>
      </c>
      <c r="L1065" t="s">
        <v>3001</v>
      </c>
    </row>
    <row r="1066" spans="1:12" x14ac:dyDescent="0.3">
      <c r="A1066" t="s">
        <v>3002</v>
      </c>
      <c r="B1066" t="s">
        <v>145</v>
      </c>
      <c r="C1066" s="1">
        <v>44453</v>
      </c>
      <c r="D1066" s="1" t="str">
        <f>TEXT(Table1[[#This Row],[Date Joined]],"YYYY")</f>
        <v>2021</v>
      </c>
      <c r="E1066" t="s">
        <v>32</v>
      </c>
      <c r="F1066" t="s">
        <v>92</v>
      </c>
      <c r="G1066" t="s">
        <v>93</v>
      </c>
      <c r="H1066" t="s">
        <v>15</v>
      </c>
      <c r="I1066">
        <v>2014</v>
      </c>
      <c r="J1066" t="e">
        <f t="shared" si="16"/>
        <v>#VALUE!</v>
      </c>
      <c r="K1066" t="s">
        <v>2204</v>
      </c>
      <c r="L1066" t="s">
        <v>3003</v>
      </c>
    </row>
    <row r="1067" spans="1:12" x14ac:dyDescent="0.3">
      <c r="A1067" t="s">
        <v>3004</v>
      </c>
      <c r="B1067" t="s">
        <v>145</v>
      </c>
      <c r="C1067" s="1">
        <v>44348</v>
      </c>
      <c r="D1067" s="1" t="str">
        <f>TEXT(Table1[[#This Row],[Date Joined]],"YYYY")</f>
        <v>2021</v>
      </c>
      <c r="E1067" t="s">
        <v>44</v>
      </c>
      <c r="F1067" t="s">
        <v>97</v>
      </c>
      <c r="G1067" t="s">
        <v>14</v>
      </c>
      <c r="H1067" t="s">
        <v>15</v>
      </c>
      <c r="I1067">
        <v>2015</v>
      </c>
      <c r="J1067" t="e">
        <f t="shared" si="16"/>
        <v>#VALUE!</v>
      </c>
      <c r="K1067" t="s">
        <v>951</v>
      </c>
      <c r="L1067" t="s">
        <v>3005</v>
      </c>
    </row>
    <row r="1068" spans="1:12" x14ac:dyDescent="0.3">
      <c r="A1068" t="s">
        <v>3006</v>
      </c>
      <c r="B1068" t="s">
        <v>145</v>
      </c>
      <c r="C1068" s="1">
        <v>42999</v>
      </c>
      <c r="D1068" s="1" t="str">
        <f>TEXT(Table1[[#This Row],[Date Joined]],"YYYY")</f>
        <v>2017</v>
      </c>
      <c r="E1068" t="s">
        <v>56</v>
      </c>
      <c r="F1068" t="s">
        <v>27</v>
      </c>
      <c r="G1068" t="s">
        <v>14</v>
      </c>
      <c r="H1068" t="s">
        <v>15</v>
      </c>
      <c r="I1068">
        <v>1997</v>
      </c>
      <c r="J1068" t="e">
        <f t="shared" si="16"/>
        <v>#VALUE!</v>
      </c>
      <c r="K1068" t="s">
        <v>2596</v>
      </c>
      <c r="L1068" t="s">
        <v>3007</v>
      </c>
    </row>
    <row r="1069" spans="1:12" x14ac:dyDescent="0.3">
      <c r="A1069" t="s">
        <v>3008</v>
      </c>
      <c r="B1069" t="s">
        <v>145</v>
      </c>
      <c r="C1069" s="1">
        <v>44536</v>
      </c>
      <c r="D1069" s="1" t="str">
        <f>TEXT(Table1[[#This Row],[Date Joined]],"YYYY")</f>
        <v>2021</v>
      </c>
      <c r="E1069" t="s">
        <v>44</v>
      </c>
      <c r="F1069" t="s">
        <v>132</v>
      </c>
      <c r="G1069" t="s">
        <v>21</v>
      </c>
      <c r="H1069" t="s">
        <v>22</v>
      </c>
      <c r="I1069">
        <v>2008</v>
      </c>
      <c r="J1069" t="e">
        <f t="shared" si="16"/>
        <v>#VALUE!</v>
      </c>
      <c r="K1069" t="s">
        <v>465</v>
      </c>
      <c r="L1069" t="s">
        <v>3009</v>
      </c>
    </row>
    <row r="1070" spans="1:12" x14ac:dyDescent="0.3">
      <c r="A1070" t="s">
        <v>3010</v>
      </c>
      <c r="B1070" t="s">
        <v>145</v>
      </c>
      <c r="C1070" s="1">
        <v>44284</v>
      </c>
      <c r="D1070" s="1" t="str">
        <f>TEXT(Table1[[#This Row],[Date Joined]],"YYYY")</f>
        <v>2021</v>
      </c>
      <c r="E1070" t="s">
        <v>86</v>
      </c>
      <c r="F1070" t="s">
        <v>577</v>
      </c>
      <c r="G1070" t="s">
        <v>14</v>
      </c>
      <c r="H1070" t="s">
        <v>15</v>
      </c>
      <c r="I1070">
        <v>2011</v>
      </c>
      <c r="J1070" t="e">
        <f t="shared" si="16"/>
        <v>#VALUE!</v>
      </c>
      <c r="K1070" t="s">
        <v>3011</v>
      </c>
      <c r="L1070" t="s">
        <v>3012</v>
      </c>
    </row>
    <row r="1071" spans="1:12" x14ac:dyDescent="0.3">
      <c r="A1071" t="s">
        <v>3013</v>
      </c>
      <c r="B1071" t="s">
        <v>145</v>
      </c>
      <c r="C1071" s="1">
        <v>42915</v>
      </c>
      <c r="D1071" s="1" t="str">
        <f>TEXT(Table1[[#This Row],[Date Joined]],"YYYY")</f>
        <v>2017</v>
      </c>
      <c r="E1071" t="s">
        <v>26</v>
      </c>
      <c r="F1071" t="s">
        <v>97</v>
      </c>
      <c r="G1071" t="s">
        <v>14</v>
      </c>
      <c r="H1071" t="s">
        <v>15</v>
      </c>
      <c r="I1071">
        <v>2012</v>
      </c>
      <c r="J1071" t="e">
        <f t="shared" si="16"/>
        <v>#VALUE!</v>
      </c>
      <c r="K1071" t="s">
        <v>697</v>
      </c>
      <c r="L1071" t="s">
        <v>3014</v>
      </c>
    </row>
    <row r="1072" spans="1:12" x14ac:dyDescent="0.3">
      <c r="A1072" t="s">
        <v>3015</v>
      </c>
      <c r="B1072" t="s">
        <v>145</v>
      </c>
      <c r="C1072" s="1">
        <v>42843</v>
      </c>
      <c r="D1072" s="1" t="str">
        <f>TEXT(Table1[[#This Row],[Date Joined]],"YYYY")</f>
        <v>2017</v>
      </c>
      <c r="E1072" t="s">
        <v>26</v>
      </c>
      <c r="F1072" t="s">
        <v>13</v>
      </c>
      <c r="G1072" t="s">
        <v>14</v>
      </c>
      <c r="H1072" t="s">
        <v>15</v>
      </c>
      <c r="I1072">
        <v>2015</v>
      </c>
      <c r="J1072" t="e">
        <f t="shared" si="16"/>
        <v>#VALUE!</v>
      </c>
      <c r="K1072" t="s">
        <v>3016</v>
      </c>
      <c r="L1072" t="s">
        <v>3017</v>
      </c>
    </row>
    <row r="1073" spans="1:12" x14ac:dyDescent="0.3">
      <c r="A1073" t="s">
        <v>3018</v>
      </c>
      <c r="B1073" t="s">
        <v>145</v>
      </c>
      <c r="C1073" s="1">
        <v>44322</v>
      </c>
      <c r="D1073" s="1" t="str">
        <f>TEXT(Table1[[#This Row],[Date Joined]],"YYYY")</f>
        <v>2021</v>
      </c>
      <c r="E1073" t="s">
        <v>61</v>
      </c>
      <c r="F1073" t="s">
        <v>1450</v>
      </c>
      <c r="G1073" t="s">
        <v>14</v>
      </c>
      <c r="H1073" t="s">
        <v>15</v>
      </c>
      <c r="I1073">
        <v>2018</v>
      </c>
      <c r="J1073" t="e">
        <f t="shared" si="16"/>
        <v>#VALUE!</v>
      </c>
      <c r="K1073" t="s">
        <v>3019</v>
      </c>
      <c r="L1073" t="s">
        <v>3020</v>
      </c>
    </row>
    <row r="1074" spans="1:12" x14ac:dyDescent="0.3">
      <c r="A1074" t="s">
        <v>3021</v>
      </c>
      <c r="B1074" t="s">
        <v>145</v>
      </c>
      <c r="C1074" s="1">
        <v>44488</v>
      </c>
      <c r="D1074" s="1" t="str">
        <f>TEXT(Table1[[#This Row],[Date Joined]],"YYYY")</f>
        <v>2021</v>
      </c>
      <c r="E1074" t="s">
        <v>32</v>
      </c>
      <c r="F1074" t="s">
        <v>51</v>
      </c>
      <c r="G1074" t="s">
        <v>52</v>
      </c>
      <c r="H1074" t="s">
        <v>39</v>
      </c>
      <c r="I1074">
        <v>2005</v>
      </c>
      <c r="J1074" t="e">
        <f t="shared" si="16"/>
        <v>#VALUE!</v>
      </c>
      <c r="K1074" t="s">
        <v>678</v>
      </c>
      <c r="L1074" t="s">
        <v>3022</v>
      </c>
    </row>
    <row r="1075" spans="1:12" x14ac:dyDescent="0.3">
      <c r="A1075" t="s">
        <v>3023</v>
      </c>
      <c r="B1075" t="s">
        <v>145</v>
      </c>
      <c r="C1075" s="1">
        <v>44090</v>
      </c>
      <c r="D1075" s="1" t="str">
        <f>TEXT(Table1[[#This Row],[Date Joined]],"YYYY")</f>
        <v>2020</v>
      </c>
      <c r="E1075" t="s">
        <v>26</v>
      </c>
      <c r="F1075" t="s">
        <v>2207</v>
      </c>
      <c r="G1075" t="s">
        <v>21</v>
      </c>
      <c r="H1075" t="s">
        <v>22</v>
      </c>
      <c r="I1075">
        <v>2014</v>
      </c>
      <c r="J1075" t="e">
        <f t="shared" si="16"/>
        <v>#VALUE!</v>
      </c>
      <c r="K1075" t="s">
        <v>3024</v>
      </c>
      <c r="L1075" t="s">
        <v>3025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27D5F-8EC6-4467-8E8D-5DCC4F044388}">
  <dimension ref="A2:B484"/>
  <sheetViews>
    <sheetView workbookViewId="0">
      <selection activeCell="A2" sqref="A2"/>
    </sheetView>
  </sheetViews>
  <sheetFormatPr defaultRowHeight="14.4" x14ac:dyDescent="0.3"/>
  <cols>
    <col min="1" max="1" width="34.44140625" bestFit="1" customWidth="1"/>
    <col min="2" max="2" width="18.5546875" bestFit="1" customWidth="1"/>
    <col min="3" max="5" width="16.44140625" bestFit="1" customWidth="1"/>
    <col min="6" max="6" width="17.33203125" bestFit="1" customWidth="1"/>
    <col min="7" max="7" width="32.109375" bestFit="1" customWidth="1"/>
    <col min="8" max="8" width="14.88671875" bestFit="1" customWidth="1"/>
    <col min="9" max="9" width="12.44140625" bestFit="1" customWidth="1"/>
    <col min="10" max="10" width="7" bestFit="1" customWidth="1"/>
    <col min="11" max="11" width="16.44140625" bestFit="1" customWidth="1"/>
    <col min="12" max="12" width="14.44140625" bestFit="1" customWidth="1"/>
    <col min="13" max="13" width="18.21875" bestFit="1" customWidth="1"/>
    <col min="14" max="14" width="18.6640625" bestFit="1" customWidth="1"/>
    <col min="15" max="15" width="17.33203125" bestFit="1" customWidth="1"/>
    <col min="16" max="16" width="32.109375" bestFit="1" customWidth="1"/>
    <col min="17" max="17" width="14.88671875" bestFit="1" customWidth="1"/>
    <col min="18" max="18" width="12.44140625" bestFit="1" customWidth="1"/>
    <col min="19" max="19" width="7" bestFit="1" customWidth="1"/>
    <col min="20" max="20" width="16.44140625" bestFit="1" customWidth="1"/>
    <col min="21" max="21" width="14.44140625" bestFit="1" customWidth="1"/>
    <col min="22" max="22" width="18.21875" bestFit="1" customWidth="1"/>
    <col min="23" max="23" width="18.6640625" bestFit="1" customWidth="1"/>
    <col min="24" max="24" width="17.33203125" bestFit="1" customWidth="1"/>
    <col min="25" max="25" width="32.109375" bestFit="1" customWidth="1"/>
    <col min="26" max="26" width="14.88671875" bestFit="1" customWidth="1"/>
    <col min="27" max="27" width="12.44140625" bestFit="1" customWidth="1"/>
    <col min="28" max="28" width="7" bestFit="1" customWidth="1"/>
    <col min="29" max="29" width="16.44140625" bestFit="1" customWidth="1"/>
    <col min="30" max="30" width="14.44140625" bestFit="1" customWidth="1"/>
    <col min="31" max="31" width="18.21875" bestFit="1" customWidth="1"/>
    <col min="32" max="32" width="18.6640625" bestFit="1" customWidth="1"/>
    <col min="33" max="33" width="17.33203125" bestFit="1" customWidth="1"/>
    <col min="34" max="34" width="32.109375" bestFit="1" customWidth="1"/>
    <col min="35" max="35" width="14.88671875" bestFit="1" customWidth="1"/>
    <col min="36" max="36" width="12.44140625" bestFit="1" customWidth="1"/>
    <col min="37" max="37" width="7" bestFit="1" customWidth="1"/>
    <col min="38" max="38" width="23.33203125" bestFit="1" customWidth="1"/>
    <col min="39" max="41" width="21.33203125" bestFit="1" customWidth="1"/>
  </cols>
  <sheetData>
    <row r="2" spans="1:2" x14ac:dyDescent="0.3">
      <c r="A2" t="s">
        <v>4454</v>
      </c>
    </row>
    <row r="3" spans="1:2" x14ac:dyDescent="0.3">
      <c r="A3" s="2" t="s">
        <v>3026</v>
      </c>
      <c r="B3" t="s">
        <v>4452</v>
      </c>
    </row>
    <row r="4" spans="1:2" x14ac:dyDescent="0.3">
      <c r="A4" s="3" t="s">
        <v>3071</v>
      </c>
      <c r="B4" s="8">
        <v>28</v>
      </c>
    </row>
    <row r="5" spans="1:2" x14ac:dyDescent="0.3">
      <c r="A5" s="3" t="s">
        <v>3051</v>
      </c>
      <c r="B5" s="8">
        <v>28</v>
      </c>
    </row>
    <row r="6" spans="1:2" x14ac:dyDescent="0.3">
      <c r="A6" s="3" t="s">
        <v>3093</v>
      </c>
      <c r="B6" s="8">
        <v>27</v>
      </c>
    </row>
    <row r="7" spans="1:2" x14ac:dyDescent="0.3">
      <c r="A7" s="3" t="s">
        <v>532</v>
      </c>
      <c r="B7" s="8">
        <v>20</v>
      </c>
    </row>
    <row r="8" spans="1:2" x14ac:dyDescent="0.3">
      <c r="A8" s="3" t="s">
        <v>3074</v>
      </c>
      <c r="B8" s="8">
        <v>15</v>
      </c>
    </row>
    <row r="9" spans="1:2" x14ac:dyDescent="0.3">
      <c r="A9" s="3" t="s">
        <v>3110</v>
      </c>
      <c r="B9" s="8">
        <v>15</v>
      </c>
    </row>
    <row r="10" spans="1:2" x14ac:dyDescent="0.3">
      <c r="A10" s="3" t="s">
        <v>722</v>
      </c>
      <c r="B10" s="8">
        <v>13</v>
      </c>
    </row>
    <row r="11" spans="1:2" x14ac:dyDescent="0.3">
      <c r="A11" s="3" t="s">
        <v>3107</v>
      </c>
      <c r="B11" s="8">
        <v>13</v>
      </c>
    </row>
    <row r="12" spans="1:2" x14ac:dyDescent="0.3">
      <c r="A12" s="3" t="s">
        <v>809</v>
      </c>
      <c r="B12" s="8">
        <v>11</v>
      </c>
    </row>
    <row r="13" spans="1:2" x14ac:dyDescent="0.3">
      <c r="A13" s="3" t="s">
        <v>63</v>
      </c>
      <c r="B13" s="8">
        <v>11</v>
      </c>
    </row>
    <row r="14" spans="1:2" x14ac:dyDescent="0.3">
      <c r="A14" s="3" t="s">
        <v>3202</v>
      </c>
      <c r="B14" s="8">
        <v>11</v>
      </c>
    </row>
    <row r="15" spans="1:2" x14ac:dyDescent="0.3">
      <c r="A15" s="3" t="s">
        <v>3158</v>
      </c>
      <c r="B15" s="8">
        <v>10</v>
      </c>
    </row>
    <row r="16" spans="1:2" x14ac:dyDescent="0.3">
      <c r="A16" s="3" t="s">
        <v>3076</v>
      </c>
      <c r="B16" s="8">
        <v>9</v>
      </c>
    </row>
    <row r="17" spans="1:2" x14ac:dyDescent="0.3">
      <c r="A17" s="3" t="s">
        <v>3117</v>
      </c>
      <c r="B17" s="8">
        <v>9</v>
      </c>
    </row>
    <row r="18" spans="1:2" x14ac:dyDescent="0.3">
      <c r="A18" s="3" t="s">
        <v>1153</v>
      </c>
      <c r="B18" s="8">
        <v>9</v>
      </c>
    </row>
    <row r="19" spans="1:2" x14ac:dyDescent="0.3">
      <c r="A19" s="3" t="s">
        <v>3262</v>
      </c>
      <c r="B19" s="8">
        <v>8</v>
      </c>
    </row>
    <row r="20" spans="1:2" x14ac:dyDescent="0.3">
      <c r="A20" s="3" t="s">
        <v>1588</v>
      </c>
      <c r="B20" s="8">
        <v>7</v>
      </c>
    </row>
    <row r="21" spans="1:2" x14ac:dyDescent="0.3">
      <c r="A21" s="3" t="s">
        <v>3090</v>
      </c>
      <c r="B21" s="8">
        <v>7</v>
      </c>
    </row>
    <row r="22" spans="1:2" x14ac:dyDescent="0.3">
      <c r="A22" s="3" t="s">
        <v>3276</v>
      </c>
      <c r="B22" s="8">
        <v>7</v>
      </c>
    </row>
    <row r="23" spans="1:2" x14ac:dyDescent="0.3">
      <c r="A23" s="3" t="s">
        <v>3127</v>
      </c>
      <c r="B23" s="8">
        <v>7</v>
      </c>
    </row>
    <row r="24" spans="1:2" x14ac:dyDescent="0.3">
      <c r="A24" s="3" t="s">
        <v>3267</v>
      </c>
      <c r="B24" s="8">
        <v>7</v>
      </c>
    </row>
    <row r="25" spans="1:2" x14ac:dyDescent="0.3">
      <c r="A25" s="3" t="s">
        <v>3169</v>
      </c>
      <c r="B25" s="8">
        <v>7</v>
      </c>
    </row>
    <row r="26" spans="1:2" x14ac:dyDescent="0.3">
      <c r="A26" s="3" t="s">
        <v>3176</v>
      </c>
      <c r="B26" s="8">
        <v>6</v>
      </c>
    </row>
    <row r="27" spans="1:2" x14ac:dyDescent="0.3">
      <c r="A27" s="3" t="s">
        <v>1948</v>
      </c>
      <c r="B27" s="8">
        <v>6</v>
      </c>
    </row>
    <row r="28" spans="1:2" x14ac:dyDescent="0.3">
      <c r="A28" s="3" t="s">
        <v>3325</v>
      </c>
      <c r="B28" s="8">
        <v>6</v>
      </c>
    </row>
    <row r="29" spans="1:2" x14ac:dyDescent="0.3">
      <c r="A29" s="3" t="s">
        <v>3130</v>
      </c>
      <c r="B29" s="8">
        <v>6</v>
      </c>
    </row>
    <row r="30" spans="1:2" x14ac:dyDescent="0.3">
      <c r="A30" s="3" t="s">
        <v>3235</v>
      </c>
      <c r="B30" s="8">
        <v>6</v>
      </c>
    </row>
    <row r="31" spans="1:2" x14ac:dyDescent="0.3">
      <c r="A31" s="3" t="s">
        <v>3152</v>
      </c>
      <c r="B31" s="8">
        <v>6</v>
      </c>
    </row>
    <row r="32" spans="1:2" x14ac:dyDescent="0.3">
      <c r="A32" s="3" t="s">
        <v>3353</v>
      </c>
      <c r="B32" s="8">
        <v>6</v>
      </c>
    </row>
    <row r="33" spans="1:2" x14ac:dyDescent="0.3">
      <c r="A33" s="3" t="s">
        <v>3810</v>
      </c>
      <c r="B33" s="8">
        <v>6</v>
      </c>
    </row>
    <row r="34" spans="1:2" x14ac:dyDescent="0.3">
      <c r="A34" s="3" t="s">
        <v>3205</v>
      </c>
      <c r="B34" s="8">
        <v>5</v>
      </c>
    </row>
    <row r="35" spans="1:2" x14ac:dyDescent="0.3">
      <c r="A35" s="3" t="s">
        <v>3055</v>
      </c>
      <c r="B35" s="8">
        <v>5</v>
      </c>
    </row>
    <row r="36" spans="1:2" x14ac:dyDescent="0.3">
      <c r="A36" s="3" t="s">
        <v>3230</v>
      </c>
      <c r="B36" s="8">
        <v>5</v>
      </c>
    </row>
    <row r="37" spans="1:2" x14ac:dyDescent="0.3">
      <c r="A37" s="3" t="s">
        <v>3571</v>
      </c>
      <c r="B37" s="8">
        <v>5</v>
      </c>
    </row>
    <row r="38" spans="1:2" x14ac:dyDescent="0.3">
      <c r="A38" s="3" t="s">
        <v>3322</v>
      </c>
      <c r="B38" s="8">
        <v>5</v>
      </c>
    </row>
    <row r="39" spans="1:2" x14ac:dyDescent="0.3">
      <c r="A39" s="3" t="s">
        <v>956</v>
      </c>
      <c r="B39" s="8">
        <v>5</v>
      </c>
    </row>
    <row r="40" spans="1:2" x14ac:dyDescent="0.3">
      <c r="A40" s="3" t="s">
        <v>3282</v>
      </c>
      <c r="B40" s="8">
        <v>4</v>
      </c>
    </row>
    <row r="41" spans="1:2" x14ac:dyDescent="0.3">
      <c r="A41" s="3" t="s">
        <v>3088</v>
      </c>
      <c r="B41" s="8">
        <v>4</v>
      </c>
    </row>
    <row r="42" spans="1:2" x14ac:dyDescent="0.3">
      <c r="A42" s="3" t="s">
        <v>3318</v>
      </c>
      <c r="B42" s="8">
        <v>4</v>
      </c>
    </row>
    <row r="43" spans="1:2" x14ac:dyDescent="0.3">
      <c r="A43" s="3" t="s">
        <v>3429</v>
      </c>
      <c r="B43" s="8">
        <v>4</v>
      </c>
    </row>
    <row r="44" spans="1:2" x14ac:dyDescent="0.3">
      <c r="A44" s="3" t="s">
        <v>3824</v>
      </c>
      <c r="B44" s="8">
        <v>4</v>
      </c>
    </row>
    <row r="45" spans="1:2" x14ac:dyDescent="0.3">
      <c r="A45" s="3" t="s">
        <v>3965</v>
      </c>
      <c r="B45" s="8">
        <v>4</v>
      </c>
    </row>
    <row r="46" spans="1:2" x14ac:dyDescent="0.3">
      <c r="A46" s="3" t="s">
        <v>3200</v>
      </c>
      <c r="B46" s="8">
        <v>4</v>
      </c>
    </row>
    <row r="47" spans="1:2" x14ac:dyDescent="0.3">
      <c r="A47" s="3" t="s">
        <v>3501</v>
      </c>
      <c r="B47" s="8">
        <v>4</v>
      </c>
    </row>
    <row r="48" spans="1:2" x14ac:dyDescent="0.3">
      <c r="A48" s="3" t="s">
        <v>3247</v>
      </c>
      <c r="B48" s="8">
        <v>4</v>
      </c>
    </row>
    <row r="49" spans="1:2" x14ac:dyDescent="0.3">
      <c r="A49" s="3" t="s">
        <v>3258</v>
      </c>
      <c r="B49" s="8">
        <v>4</v>
      </c>
    </row>
    <row r="50" spans="1:2" x14ac:dyDescent="0.3">
      <c r="A50" s="3" t="s">
        <v>3406</v>
      </c>
      <c r="B50" s="8">
        <v>4</v>
      </c>
    </row>
    <row r="51" spans="1:2" x14ac:dyDescent="0.3">
      <c r="A51" s="3" t="s">
        <v>3232</v>
      </c>
      <c r="B51" s="8">
        <v>4</v>
      </c>
    </row>
    <row r="52" spans="1:2" x14ac:dyDescent="0.3">
      <c r="A52" s="3" t="s">
        <v>3346</v>
      </c>
      <c r="B52" s="8">
        <v>4</v>
      </c>
    </row>
    <row r="53" spans="1:2" x14ac:dyDescent="0.3">
      <c r="A53" s="3" t="s">
        <v>3257</v>
      </c>
      <c r="B53" s="8">
        <v>4</v>
      </c>
    </row>
    <row r="54" spans="1:2" x14ac:dyDescent="0.3">
      <c r="A54" s="3" t="s">
        <v>3355</v>
      </c>
      <c r="B54" s="8">
        <v>4</v>
      </c>
    </row>
    <row r="55" spans="1:2" x14ac:dyDescent="0.3">
      <c r="A55" s="3" t="s">
        <v>3101</v>
      </c>
      <c r="B55" s="8">
        <v>4</v>
      </c>
    </row>
    <row r="56" spans="1:2" x14ac:dyDescent="0.3">
      <c r="A56" s="3" t="s">
        <v>3767</v>
      </c>
      <c r="B56" s="8">
        <v>3</v>
      </c>
    </row>
    <row r="57" spans="1:2" x14ac:dyDescent="0.3">
      <c r="A57" s="3" t="s">
        <v>3183</v>
      </c>
      <c r="B57" s="8">
        <v>3</v>
      </c>
    </row>
    <row r="58" spans="1:2" x14ac:dyDescent="0.3">
      <c r="A58" s="3" t="s">
        <v>3483</v>
      </c>
      <c r="B58" s="8">
        <v>3</v>
      </c>
    </row>
    <row r="59" spans="1:2" x14ac:dyDescent="0.3">
      <c r="A59" s="3" t="s">
        <v>3602</v>
      </c>
      <c r="B59" s="8">
        <v>3</v>
      </c>
    </row>
    <row r="60" spans="1:2" x14ac:dyDescent="0.3">
      <c r="A60" s="3" t="s">
        <v>3790</v>
      </c>
      <c r="B60" s="8">
        <v>3</v>
      </c>
    </row>
    <row r="61" spans="1:2" x14ac:dyDescent="0.3">
      <c r="A61" s="3" t="s">
        <v>3464</v>
      </c>
      <c r="B61" s="8">
        <v>3</v>
      </c>
    </row>
    <row r="62" spans="1:2" x14ac:dyDescent="0.3">
      <c r="A62" s="3" t="s">
        <v>3449</v>
      </c>
      <c r="B62" s="8">
        <v>3</v>
      </c>
    </row>
    <row r="63" spans="1:2" x14ac:dyDescent="0.3">
      <c r="A63" s="3" t="s">
        <v>1920</v>
      </c>
      <c r="B63" s="8">
        <v>3</v>
      </c>
    </row>
    <row r="64" spans="1:2" x14ac:dyDescent="0.3">
      <c r="A64" s="3" t="s">
        <v>3364</v>
      </c>
      <c r="B64" s="8">
        <v>3</v>
      </c>
    </row>
    <row r="65" spans="1:2" x14ac:dyDescent="0.3">
      <c r="A65" s="3" t="s">
        <v>2173</v>
      </c>
      <c r="B65" s="8">
        <v>3</v>
      </c>
    </row>
    <row r="66" spans="1:2" x14ac:dyDescent="0.3">
      <c r="A66" s="3" t="s">
        <v>3271</v>
      </c>
      <c r="B66" s="8">
        <v>3</v>
      </c>
    </row>
    <row r="67" spans="1:2" x14ac:dyDescent="0.3">
      <c r="A67" s="3" t="s">
        <v>3344</v>
      </c>
      <c r="B67" s="8">
        <v>3</v>
      </c>
    </row>
    <row r="68" spans="1:2" x14ac:dyDescent="0.3">
      <c r="A68" s="3" t="s">
        <v>3083</v>
      </c>
      <c r="B68" s="8">
        <v>3</v>
      </c>
    </row>
    <row r="69" spans="1:2" x14ac:dyDescent="0.3">
      <c r="A69" s="3" t="s">
        <v>3580</v>
      </c>
      <c r="B69" s="8">
        <v>3</v>
      </c>
    </row>
    <row r="70" spans="1:2" x14ac:dyDescent="0.3">
      <c r="A70" s="3" t="s">
        <v>3275</v>
      </c>
      <c r="B70" s="8">
        <v>3</v>
      </c>
    </row>
    <row r="71" spans="1:2" x14ac:dyDescent="0.3">
      <c r="A71" s="3" t="s">
        <v>3062</v>
      </c>
      <c r="B71" s="8">
        <v>3</v>
      </c>
    </row>
    <row r="72" spans="1:2" x14ac:dyDescent="0.3">
      <c r="A72" s="3" t="s">
        <v>3442</v>
      </c>
      <c r="B72" s="8">
        <v>3</v>
      </c>
    </row>
    <row r="73" spans="1:2" x14ac:dyDescent="0.3">
      <c r="A73" s="3" t="s">
        <v>3655</v>
      </c>
      <c r="B73" s="8">
        <v>3</v>
      </c>
    </row>
    <row r="74" spans="1:2" x14ac:dyDescent="0.3">
      <c r="A74" s="3" t="s">
        <v>3588</v>
      </c>
      <c r="B74" s="8">
        <v>2</v>
      </c>
    </row>
    <row r="75" spans="1:2" x14ac:dyDescent="0.3">
      <c r="A75" s="3" t="s">
        <v>3884</v>
      </c>
      <c r="B75" s="8">
        <v>2</v>
      </c>
    </row>
    <row r="76" spans="1:2" x14ac:dyDescent="0.3">
      <c r="A76" s="3" t="s">
        <v>4164</v>
      </c>
      <c r="B76" s="8">
        <v>2</v>
      </c>
    </row>
    <row r="77" spans="1:2" x14ac:dyDescent="0.3">
      <c r="A77" s="3" t="s">
        <v>3228</v>
      </c>
      <c r="B77" s="8">
        <v>2</v>
      </c>
    </row>
    <row r="78" spans="1:2" x14ac:dyDescent="0.3">
      <c r="A78" s="3" t="s">
        <v>3909</v>
      </c>
      <c r="B78" s="8">
        <v>2</v>
      </c>
    </row>
    <row r="79" spans="1:2" x14ac:dyDescent="0.3">
      <c r="A79" s="3" t="s">
        <v>3730</v>
      </c>
      <c r="B79" s="8">
        <v>2</v>
      </c>
    </row>
    <row r="80" spans="1:2" x14ac:dyDescent="0.3">
      <c r="A80" s="3" t="s">
        <v>3329</v>
      </c>
      <c r="B80" s="8">
        <v>2</v>
      </c>
    </row>
    <row r="81" spans="1:2" x14ac:dyDescent="0.3">
      <c r="A81" s="3" t="s">
        <v>3583</v>
      </c>
      <c r="B81" s="8">
        <v>2</v>
      </c>
    </row>
    <row r="82" spans="1:2" x14ac:dyDescent="0.3">
      <c r="A82" s="3" t="s">
        <v>3400</v>
      </c>
      <c r="B82" s="8">
        <v>2</v>
      </c>
    </row>
    <row r="83" spans="1:2" x14ac:dyDescent="0.3">
      <c r="A83" s="3" t="s">
        <v>3309</v>
      </c>
      <c r="B83" s="8">
        <v>2</v>
      </c>
    </row>
    <row r="84" spans="1:2" x14ac:dyDescent="0.3">
      <c r="A84" s="3" t="s">
        <v>3632</v>
      </c>
      <c r="B84" s="8">
        <v>2</v>
      </c>
    </row>
    <row r="85" spans="1:2" x14ac:dyDescent="0.3">
      <c r="A85" s="3" t="s">
        <v>3375</v>
      </c>
      <c r="B85" s="8">
        <v>2</v>
      </c>
    </row>
    <row r="86" spans="1:2" x14ac:dyDescent="0.3">
      <c r="A86" s="3" t="s">
        <v>3496</v>
      </c>
      <c r="B86" s="8">
        <v>2</v>
      </c>
    </row>
    <row r="87" spans="1:2" x14ac:dyDescent="0.3">
      <c r="A87" s="3" t="s">
        <v>4138</v>
      </c>
      <c r="B87" s="8">
        <v>2</v>
      </c>
    </row>
    <row r="88" spans="1:2" x14ac:dyDescent="0.3">
      <c r="A88" s="3" t="s">
        <v>3415</v>
      </c>
      <c r="B88" s="8">
        <v>2</v>
      </c>
    </row>
    <row r="89" spans="1:2" x14ac:dyDescent="0.3">
      <c r="A89" s="3" t="s">
        <v>388</v>
      </c>
      <c r="B89" s="8">
        <v>2</v>
      </c>
    </row>
    <row r="90" spans="1:2" x14ac:dyDescent="0.3">
      <c r="A90" s="3" t="s">
        <v>4111</v>
      </c>
      <c r="B90" s="8">
        <v>2</v>
      </c>
    </row>
    <row r="91" spans="1:2" x14ac:dyDescent="0.3">
      <c r="A91" s="3" t="s">
        <v>3707</v>
      </c>
      <c r="B91" s="8">
        <v>2</v>
      </c>
    </row>
    <row r="92" spans="1:2" x14ac:dyDescent="0.3">
      <c r="A92" s="3" t="s">
        <v>3635</v>
      </c>
      <c r="B92" s="8">
        <v>2</v>
      </c>
    </row>
    <row r="93" spans="1:2" x14ac:dyDescent="0.3">
      <c r="A93" s="3" t="s">
        <v>3098</v>
      </c>
      <c r="B93" s="8">
        <v>2</v>
      </c>
    </row>
    <row r="94" spans="1:2" x14ac:dyDescent="0.3">
      <c r="A94" s="3" t="s">
        <v>3986</v>
      </c>
      <c r="B94" s="8">
        <v>2</v>
      </c>
    </row>
    <row r="95" spans="1:2" x14ac:dyDescent="0.3">
      <c r="A95" s="3" t="s">
        <v>4092</v>
      </c>
      <c r="B95" s="8">
        <v>2</v>
      </c>
    </row>
    <row r="96" spans="1:2" x14ac:dyDescent="0.3">
      <c r="A96" s="3" t="s">
        <v>4039</v>
      </c>
      <c r="B96" s="8">
        <v>2</v>
      </c>
    </row>
    <row r="97" spans="1:2" x14ac:dyDescent="0.3">
      <c r="A97" s="3" t="s">
        <v>3704</v>
      </c>
      <c r="B97" s="8">
        <v>2</v>
      </c>
    </row>
    <row r="98" spans="1:2" x14ac:dyDescent="0.3">
      <c r="A98" s="3" t="s">
        <v>3307</v>
      </c>
      <c r="B98" s="8">
        <v>2</v>
      </c>
    </row>
    <row r="99" spans="1:2" x14ac:dyDescent="0.3">
      <c r="A99" s="3" t="s">
        <v>3206</v>
      </c>
      <c r="B99" s="8">
        <v>2</v>
      </c>
    </row>
    <row r="100" spans="1:2" x14ac:dyDescent="0.3">
      <c r="A100" s="3" t="s">
        <v>3872</v>
      </c>
      <c r="B100" s="8">
        <v>2</v>
      </c>
    </row>
    <row r="101" spans="1:2" x14ac:dyDescent="0.3">
      <c r="A101" s="3" t="s">
        <v>3612</v>
      </c>
      <c r="B101" s="8">
        <v>2</v>
      </c>
    </row>
    <row r="102" spans="1:2" x14ac:dyDescent="0.3">
      <c r="A102" s="3" t="s">
        <v>3670</v>
      </c>
      <c r="B102" s="8">
        <v>2</v>
      </c>
    </row>
    <row r="103" spans="1:2" x14ac:dyDescent="0.3">
      <c r="A103" s="3" t="s">
        <v>3456</v>
      </c>
      <c r="B103" s="8">
        <v>2</v>
      </c>
    </row>
    <row r="104" spans="1:2" x14ac:dyDescent="0.3">
      <c r="A104" s="3" t="s">
        <v>4259</v>
      </c>
      <c r="B104" s="8">
        <v>2</v>
      </c>
    </row>
    <row r="105" spans="1:2" x14ac:dyDescent="0.3">
      <c r="A105" s="3" t="s">
        <v>3439</v>
      </c>
      <c r="B105" s="8">
        <v>2</v>
      </c>
    </row>
    <row r="106" spans="1:2" x14ac:dyDescent="0.3">
      <c r="A106" s="3" t="s">
        <v>3470</v>
      </c>
      <c r="B106" s="8">
        <v>2</v>
      </c>
    </row>
    <row r="107" spans="1:2" x14ac:dyDescent="0.3">
      <c r="A107" s="3" t="s">
        <v>3190</v>
      </c>
      <c r="B107" s="8">
        <v>2</v>
      </c>
    </row>
    <row r="108" spans="1:2" x14ac:dyDescent="0.3">
      <c r="A108" s="3" t="s">
        <v>3731</v>
      </c>
      <c r="B108" s="8">
        <v>2</v>
      </c>
    </row>
    <row r="109" spans="1:2" x14ac:dyDescent="0.3">
      <c r="A109" s="3" t="s">
        <v>3404</v>
      </c>
      <c r="B109" s="8">
        <v>2</v>
      </c>
    </row>
    <row r="110" spans="1:2" x14ac:dyDescent="0.3">
      <c r="A110" s="3" t="s">
        <v>3433</v>
      </c>
      <c r="B110" s="8">
        <v>2</v>
      </c>
    </row>
    <row r="111" spans="1:2" x14ac:dyDescent="0.3">
      <c r="A111" s="3" t="s">
        <v>3647</v>
      </c>
      <c r="B111" s="8">
        <v>2</v>
      </c>
    </row>
    <row r="112" spans="1:2" x14ac:dyDescent="0.3">
      <c r="A112" s="3" t="s">
        <v>3537</v>
      </c>
      <c r="B112" s="8">
        <v>2</v>
      </c>
    </row>
    <row r="113" spans="1:2" x14ac:dyDescent="0.3">
      <c r="A113" s="3" t="s">
        <v>4041</v>
      </c>
      <c r="B113" s="8">
        <v>2</v>
      </c>
    </row>
    <row r="114" spans="1:2" x14ac:dyDescent="0.3">
      <c r="A114" s="3" t="s">
        <v>3124</v>
      </c>
      <c r="B114" s="8">
        <v>2</v>
      </c>
    </row>
    <row r="115" spans="1:2" x14ac:dyDescent="0.3">
      <c r="A115" s="3" t="s">
        <v>3296</v>
      </c>
      <c r="B115" s="8">
        <v>2</v>
      </c>
    </row>
    <row r="116" spans="1:2" x14ac:dyDescent="0.3">
      <c r="A116" s="3" t="s">
        <v>1748</v>
      </c>
      <c r="B116" s="8">
        <v>2</v>
      </c>
    </row>
    <row r="117" spans="1:2" x14ac:dyDescent="0.3">
      <c r="A117" s="3" t="s">
        <v>3856</v>
      </c>
      <c r="B117" s="8">
        <v>2</v>
      </c>
    </row>
    <row r="118" spans="1:2" x14ac:dyDescent="0.3">
      <c r="A118" s="3" t="s">
        <v>3293</v>
      </c>
      <c r="B118" s="8">
        <v>2</v>
      </c>
    </row>
    <row r="119" spans="1:2" x14ac:dyDescent="0.3">
      <c r="A119" s="3" t="s">
        <v>3926</v>
      </c>
      <c r="B119" s="8">
        <v>2</v>
      </c>
    </row>
    <row r="120" spans="1:2" x14ac:dyDescent="0.3">
      <c r="A120" s="3" t="s">
        <v>3736</v>
      </c>
      <c r="B120" s="8">
        <v>2</v>
      </c>
    </row>
    <row r="121" spans="1:2" x14ac:dyDescent="0.3">
      <c r="A121" s="3" t="s">
        <v>3212</v>
      </c>
      <c r="B121" s="8">
        <v>2</v>
      </c>
    </row>
    <row r="122" spans="1:2" x14ac:dyDescent="0.3">
      <c r="A122" s="3" t="s">
        <v>3560</v>
      </c>
      <c r="B122" s="8">
        <v>2</v>
      </c>
    </row>
    <row r="123" spans="1:2" x14ac:dyDescent="0.3">
      <c r="A123" s="3" t="s">
        <v>3644</v>
      </c>
      <c r="B123" s="8">
        <v>2</v>
      </c>
    </row>
    <row r="124" spans="1:2" x14ac:dyDescent="0.3">
      <c r="A124" s="3" t="s">
        <v>3319</v>
      </c>
      <c r="B124" s="8">
        <v>2</v>
      </c>
    </row>
    <row r="125" spans="1:2" x14ac:dyDescent="0.3">
      <c r="A125" s="3" t="s">
        <v>3395</v>
      </c>
      <c r="B125" s="8">
        <v>2</v>
      </c>
    </row>
    <row r="126" spans="1:2" x14ac:dyDescent="0.3">
      <c r="A126" s="3" t="s">
        <v>3732</v>
      </c>
      <c r="B126" s="8">
        <v>2</v>
      </c>
    </row>
    <row r="127" spans="1:2" x14ac:dyDescent="0.3">
      <c r="A127" s="3" t="s">
        <v>3797</v>
      </c>
      <c r="B127" s="8">
        <v>2</v>
      </c>
    </row>
    <row r="128" spans="1:2" x14ac:dyDescent="0.3">
      <c r="A128" s="3" t="s">
        <v>3259</v>
      </c>
      <c r="B128" s="8">
        <v>2</v>
      </c>
    </row>
    <row r="129" spans="1:2" x14ac:dyDescent="0.3">
      <c r="A129" s="3" t="s">
        <v>3605</v>
      </c>
      <c r="B129" s="8">
        <v>2</v>
      </c>
    </row>
    <row r="130" spans="1:2" x14ac:dyDescent="0.3">
      <c r="A130" s="3" t="s">
        <v>3802</v>
      </c>
      <c r="B130" s="8">
        <v>2</v>
      </c>
    </row>
    <row r="131" spans="1:2" x14ac:dyDescent="0.3">
      <c r="A131" s="3" t="s">
        <v>3720</v>
      </c>
      <c r="B131" s="8">
        <v>2</v>
      </c>
    </row>
    <row r="132" spans="1:2" x14ac:dyDescent="0.3">
      <c r="A132" s="3" t="s">
        <v>4023</v>
      </c>
      <c r="B132" s="8">
        <v>2</v>
      </c>
    </row>
    <row r="133" spans="1:2" x14ac:dyDescent="0.3">
      <c r="A133" s="3" t="s">
        <v>4101</v>
      </c>
      <c r="B133" s="8">
        <v>2</v>
      </c>
    </row>
    <row r="134" spans="1:2" x14ac:dyDescent="0.3">
      <c r="A134" s="3" t="s">
        <v>3946</v>
      </c>
      <c r="B134" s="8">
        <v>1</v>
      </c>
    </row>
    <row r="135" spans="1:2" x14ac:dyDescent="0.3">
      <c r="A135" s="3" t="s">
        <v>4343</v>
      </c>
      <c r="B135" s="8">
        <v>1</v>
      </c>
    </row>
    <row r="136" spans="1:2" x14ac:dyDescent="0.3">
      <c r="A136" s="3" t="s">
        <v>3692</v>
      </c>
      <c r="B136" s="8">
        <v>1</v>
      </c>
    </row>
    <row r="137" spans="1:2" x14ac:dyDescent="0.3">
      <c r="A137" s="3" t="s">
        <v>4373</v>
      </c>
      <c r="B137" s="8">
        <v>1</v>
      </c>
    </row>
    <row r="138" spans="1:2" x14ac:dyDescent="0.3">
      <c r="A138" s="3" t="s">
        <v>3136</v>
      </c>
      <c r="B138" s="8">
        <v>1</v>
      </c>
    </row>
    <row r="139" spans="1:2" x14ac:dyDescent="0.3">
      <c r="A139" s="3" t="s">
        <v>3768</v>
      </c>
      <c r="B139" s="8">
        <v>1</v>
      </c>
    </row>
    <row r="140" spans="1:2" x14ac:dyDescent="0.3">
      <c r="A140" s="3" t="s">
        <v>4176</v>
      </c>
      <c r="B140" s="8">
        <v>1</v>
      </c>
    </row>
    <row r="141" spans="1:2" x14ac:dyDescent="0.3">
      <c r="A141" s="3" t="s">
        <v>4026</v>
      </c>
      <c r="B141" s="8">
        <v>1</v>
      </c>
    </row>
    <row r="142" spans="1:2" x14ac:dyDescent="0.3">
      <c r="A142" s="3" t="s">
        <v>4003</v>
      </c>
      <c r="B142" s="8">
        <v>1</v>
      </c>
    </row>
    <row r="143" spans="1:2" x14ac:dyDescent="0.3">
      <c r="A143" s="3" t="s">
        <v>3941</v>
      </c>
      <c r="B143" s="8">
        <v>1</v>
      </c>
    </row>
    <row r="144" spans="1:2" x14ac:dyDescent="0.3">
      <c r="A144" s="3" t="s">
        <v>3795</v>
      </c>
      <c r="B144" s="8">
        <v>1</v>
      </c>
    </row>
    <row r="145" spans="1:2" x14ac:dyDescent="0.3">
      <c r="A145" s="3" t="s">
        <v>3678</v>
      </c>
      <c r="B145" s="8">
        <v>1</v>
      </c>
    </row>
    <row r="146" spans="1:2" x14ac:dyDescent="0.3">
      <c r="A146" s="3" t="s">
        <v>3717</v>
      </c>
      <c r="B146" s="8">
        <v>1</v>
      </c>
    </row>
    <row r="147" spans="1:2" x14ac:dyDescent="0.3">
      <c r="A147" s="3" t="s">
        <v>3773</v>
      </c>
      <c r="B147" s="8">
        <v>1</v>
      </c>
    </row>
    <row r="148" spans="1:2" x14ac:dyDescent="0.3">
      <c r="A148" s="3" t="s">
        <v>3813</v>
      </c>
      <c r="B148" s="8">
        <v>1</v>
      </c>
    </row>
    <row r="149" spans="1:2" x14ac:dyDescent="0.3">
      <c r="A149" s="3" t="s">
        <v>3187</v>
      </c>
      <c r="B149" s="8">
        <v>1</v>
      </c>
    </row>
    <row r="150" spans="1:2" x14ac:dyDescent="0.3">
      <c r="A150" s="3" t="s">
        <v>3341</v>
      </c>
      <c r="B150" s="8">
        <v>1</v>
      </c>
    </row>
    <row r="151" spans="1:2" x14ac:dyDescent="0.3">
      <c r="A151" s="3" t="s">
        <v>4441</v>
      </c>
      <c r="B151" s="8">
        <v>1</v>
      </c>
    </row>
    <row r="152" spans="1:2" x14ac:dyDescent="0.3">
      <c r="A152" s="3" t="s">
        <v>4349</v>
      </c>
      <c r="B152" s="8">
        <v>1</v>
      </c>
    </row>
    <row r="153" spans="1:2" x14ac:dyDescent="0.3">
      <c r="A153" s="3" t="s">
        <v>4171</v>
      </c>
      <c r="B153" s="8">
        <v>1</v>
      </c>
    </row>
    <row r="154" spans="1:2" x14ac:dyDescent="0.3">
      <c r="A154" s="3" t="s">
        <v>4344</v>
      </c>
      <c r="B154" s="8">
        <v>1</v>
      </c>
    </row>
    <row r="155" spans="1:2" x14ac:dyDescent="0.3">
      <c r="A155" s="3" t="s">
        <v>3924</v>
      </c>
      <c r="B155" s="8">
        <v>1</v>
      </c>
    </row>
    <row r="156" spans="1:2" x14ac:dyDescent="0.3">
      <c r="A156" s="3" t="s">
        <v>3793</v>
      </c>
      <c r="B156" s="8">
        <v>1</v>
      </c>
    </row>
    <row r="157" spans="1:2" x14ac:dyDescent="0.3">
      <c r="A157" s="3" t="s">
        <v>3243</v>
      </c>
      <c r="B157" s="8">
        <v>1</v>
      </c>
    </row>
    <row r="158" spans="1:2" x14ac:dyDescent="0.3">
      <c r="A158" s="3" t="s">
        <v>4191</v>
      </c>
      <c r="B158" s="8">
        <v>1</v>
      </c>
    </row>
    <row r="159" spans="1:2" x14ac:dyDescent="0.3">
      <c r="A159" s="3" t="s">
        <v>4378</v>
      </c>
      <c r="B159" s="8">
        <v>1</v>
      </c>
    </row>
    <row r="160" spans="1:2" x14ac:dyDescent="0.3">
      <c r="A160" s="3" t="s">
        <v>3841</v>
      </c>
      <c r="B160" s="8">
        <v>1</v>
      </c>
    </row>
    <row r="161" spans="1:2" x14ac:dyDescent="0.3">
      <c r="A161" s="3" t="s">
        <v>4055</v>
      </c>
      <c r="B161" s="8">
        <v>1</v>
      </c>
    </row>
    <row r="162" spans="1:2" x14ac:dyDescent="0.3">
      <c r="A162" s="3" t="s">
        <v>3551</v>
      </c>
      <c r="B162" s="8">
        <v>1</v>
      </c>
    </row>
    <row r="163" spans="1:2" x14ac:dyDescent="0.3">
      <c r="A163" s="3" t="s">
        <v>4290</v>
      </c>
      <c r="B163" s="8">
        <v>1</v>
      </c>
    </row>
    <row r="164" spans="1:2" x14ac:dyDescent="0.3">
      <c r="A164" s="3" t="s">
        <v>4322</v>
      </c>
      <c r="B164" s="8">
        <v>1</v>
      </c>
    </row>
    <row r="165" spans="1:2" x14ac:dyDescent="0.3">
      <c r="A165" s="3" t="s">
        <v>4174</v>
      </c>
      <c r="B165" s="8">
        <v>1</v>
      </c>
    </row>
    <row r="166" spans="1:2" x14ac:dyDescent="0.3">
      <c r="A166" s="3" t="s">
        <v>4037</v>
      </c>
      <c r="B166" s="8">
        <v>1</v>
      </c>
    </row>
    <row r="167" spans="1:2" x14ac:dyDescent="0.3">
      <c r="A167" s="3" t="s">
        <v>4410</v>
      </c>
      <c r="B167" s="8">
        <v>1</v>
      </c>
    </row>
    <row r="168" spans="1:2" x14ac:dyDescent="0.3">
      <c r="A168" s="3" t="s">
        <v>4233</v>
      </c>
      <c r="B168" s="8">
        <v>1</v>
      </c>
    </row>
    <row r="169" spans="1:2" x14ac:dyDescent="0.3">
      <c r="A169" s="3" t="s">
        <v>4274</v>
      </c>
      <c r="B169" s="8">
        <v>1</v>
      </c>
    </row>
    <row r="170" spans="1:2" x14ac:dyDescent="0.3">
      <c r="A170" s="3" t="s">
        <v>4001</v>
      </c>
      <c r="B170" s="8">
        <v>1</v>
      </c>
    </row>
    <row r="171" spans="1:2" x14ac:dyDescent="0.3">
      <c r="A171" s="3" t="s">
        <v>3475</v>
      </c>
      <c r="B171" s="8">
        <v>1</v>
      </c>
    </row>
    <row r="172" spans="1:2" x14ac:dyDescent="0.3">
      <c r="A172" s="3" t="s">
        <v>3748</v>
      </c>
      <c r="B172" s="8">
        <v>1</v>
      </c>
    </row>
    <row r="173" spans="1:2" x14ac:dyDescent="0.3">
      <c r="A173" s="3" t="s">
        <v>4121</v>
      </c>
      <c r="B173" s="8">
        <v>1</v>
      </c>
    </row>
    <row r="174" spans="1:2" x14ac:dyDescent="0.3">
      <c r="A174" s="3" t="s">
        <v>4321</v>
      </c>
      <c r="B174" s="8">
        <v>1</v>
      </c>
    </row>
    <row r="175" spans="1:2" x14ac:dyDescent="0.3">
      <c r="A175" s="3" t="s">
        <v>4081</v>
      </c>
      <c r="B175" s="8">
        <v>1</v>
      </c>
    </row>
    <row r="176" spans="1:2" x14ac:dyDescent="0.3">
      <c r="A176" s="3" t="s">
        <v>4419</v>
      </c>
      <c r="B176" s="8">
        <v>1</v>
      </c>
    </row>
    <row r="177" spans="1:2" x14ac:dyDescent="0.3">
      <c r="A177" s="3" t="s">
        <v>3812</v>
      </c>
      <c r="B177" s="8">
        <v>1</v>
      </c>
    </row>
    <row r="178" spans="1:2" x14ac:dyDescent="0.3">
      <c r="A178" s="3" t="s">
        <v>3362</v>
      </c>
      <c r="B178" s="8">
        <v>1</v>
      </c>
    </row>
    <row r="179" spans="1:2" x14ac:dyDescent="0.3">
      <c r="A179" s="3" t="s">
        <v>3249</v>
      </c>
      <c r="B179" s="8">
        <v>1</v>
      </c>
    </row>
    <row r="180" spans="1:2" x14ac:dyDescent="0.3">
      <c r="A180" s="3" t="s">
        <v>4392</v>
      </c>
      <c r="B180" s="8">
        <v>1</v>
      </c>
    </row>
    <row r="181" spans="1:2" x14ac:dyDescent="0.3">
      <c r="A181" s="3" t="s">
        <v>3870</v>
      </c>
      <c r="B181" s="8">
        <v>1</v>
      </c>
    </row>
    <row r="182" spans="1:2" x14ac:dyDescent="0.3">
      <c r="A182" s="3" t="s">
        <v>3360</v>
      </c>
      <c r="B182" s="8">
        <v>1</v>
      </c>
    </row>
    <row r="183" spans="1:2" x14ac:dyDescent="0.3">
      <c r="A183" s="3" t="s">
        <v>3280</v>
      </c>
      <c r="B183" s="8">
        <v>1</v>
      </c>
    </row>
    <row r="184" spans="1:2" x14ac:dyDescent="0.3">
      <c r="A184" s="3" t="s">
        <v>4152</v>
      </c>
      <c r="B184" s="8">
        <v>1</v>
      </c>
    </row>
    <row r="185" spans="1:2" x14ac:dyDescent="0.3">
      <c r="A185" s="3" t="s">
        <v>3219</v>
      </c>
      <c r="B185" s="8">
        <v>1</v>
      </c>
    </row>
    <row r="186" spans="1:2" x14ac:dyDescent="0.3">
      <c r="A186" s="3" t="s">
        <v>3170</v>
      </c>
      <c r="B186" s="8">
        <v>1</v>
      </c>
    </row>
    <row r="187" spans="1:2" x14ac:dyDescent="0.3">
      <c r="A187" s="3" t="s">
        <v>4364</v>
      </c>
      <c r="B187" s="8">
        <v>1</v>
      </c>
    </row>
    <row r="188" spans="1:2" x14ac:dyDescent="0.3">
      <c r="A188" s="3" t="s">
        <v>4272</v>
      </c>
      <c r="B188" s="8">
        <v>1</v>
      </c>
    </row>
    <row r="189" spans="1:2" x14ac:dyDescent="0.3">
      <c r="A189" s="3" t="s">
        <v>4136</v>
      </c>
      <c r="B189" s="8">
        <v>1</v>
      </c>
    </row>
    <row r="190" spans="1:2" x14ac:dyDescent="0.3">
      <c r="A190" s="3" t="s">
        <v>3992</v>
      </c>
      <c r="B190" s="8">
        <v>1</v>
      </c>
    </row>
    <row r="191" spans="1:2" x14ac:dyDescent="0.3">
      <c r="A191" s="3" t="s">
        <v>3741</v>
      </c>
      <c r="B191" s="8">
        <v>1</v>
      </c>
    </row>
    <row r="192" spans="1:2" x14ac:dyDescent="0.3">
      <c r="A192" s="3" t="s">
        <v>4268</v>
      </c>
      <c r="B192" s="8">
        <v>1</v>
      </c>
    </row>
    <row r="193" spans="1:2" x14ac:dyDescent="0.3">
      <c r="A193" s="3" t="s">
        <v>4301</v>
      </c>
      <c r="B193" s="8">
        <v>1</v>
      </c>
    </row>
    <row r="194" spans="1:2" x14ac:dyDescent="0.3">
      <c r="A194" s="3" t="s">
        <v>3913</v>
      </c>
      <c r="B194" s="8">
        <v>1</v>
      </c>
    </row>
    <row r="195" spans="1:2" x14ac:dyDescent="0.3">
      <c r="A195" s="3" t="s">
        <v>4283</v>
      </c>
      <c r="B195" s="8">
        <v>1</v>
      </c>
    </row>
    <row r="196" spans="1:2" x14ac:dyDescent="0.3">
      <c r="A196" s="3" t="s">
        <v>4416</v>
      </c>
      <c r="B196" s="8">
        <v>1</v>
      </c>
    </row>
    <row r="197" spans="1:2" x14ac:dyDescent="0.3">
      <c r="A197" s="3" t="s">
        <v>4360</v>
      </c>
      <c r="B197" s="8">
        <v>1</v>
      </c>
    </row>
    <row r="198" spans="1:2" x14ac:dyDescent="0.3">
      <c r="A198" s="3" t="s">
        <v>3326</v>
      </c>
      <c r="B198" s="8">
        <v>1</v>
      </c>
    </row>
    <row r="199" spans="1:2" x14ac:dyDescent="0.3">
      <c r="A199" s="3" t="s">
        <v>4187</v>
      </c>
      <c r="B199" s="8">
        <v>1</v>
      </c>
    </row>
    <row r="200" spans="1:2" x14ac:dyDescent="0.3">
      <c r="A200" s="3" t="s">
        <v>3867</v>
      </c>
      <c r="B200" s="8">
        <v>1</v>
      </c>
    </row>
    <row r="201" spans="1:2" x14ac:dyDescent="0.3">
      <c r="A201" s="3" t="s">
        <v>4331</v>
      </c>
      <c r="B201" s="8">
        <v>1</v>
      </c>
    </row>
    <row r="202" spans="1:2" x14ac:dyDescent="0.3">
      <c r="A202" s="3" t="s">
        <v>4050</v>
      </c>
      <c r="B202" s="8">
        <v>1</v>
      </c>
    </row>
    <row r="203" spans="1:2" x14ac:dyDescent="0.3">
      <c r="A203" s="3" t="s">
        <v>3713</v>
      </c>
      <c r="B203" s="8">
        <v>1</v>
      </c>
    </row>
    <row r="204" spans="1:2" x14ac:dyDescent="0.3">
      <c r="A204" s="3" t="s">
        <v>3723</v>
      </c>
      <c r="B204" s="8">
        <v>1</v>
      </c>
    </row>
    <row r="205" spans="1:2" x14ac:dyDescent="0.3">
      <c r="A205" s="3" t="s">
        <v>4276</v>
      </c>
      <c r="B205" s="8">
        <v>1</v>
      </c>
    </row>
    <row r="206" spans="1:2" x14ac:dyDescent="0.3">
      <c r="A206" s="3" t="s">
        <v>4433</v>
      </c>
      <c r="B206" s="8">
        <v>1</v>
      </c>
    </row>
    <row r="207" spans="1:2" x14ac:dyDescent="0.3">
      <c r="A207" s="3" t="s">
        <v>3597</v>
      </c>
      <c r="B207" s="8">
        <v>1</v>
      </c>
    </row>
    <row r="208" spans="1:2" x14ac:dyDescent="0.3">
      <c r="A208" s="3" t="s">
        <v>4185</v>
      </c>
      <c r="B208" s="8">
        <v>1</v>
      </c>
    </row>
    <row r="209" spans="1:2" x14ac:dyDescent="0.3">
      <c r="A209" s="3" t="s">
        <v>3889</v>
      </c>
      <c r="B209" s="8">
        <v>1</v>
      </c>
    </row>
    <row r="210" spans="1:2" x14ac:dyDescent="0.3">
      <c r="A210" s="3" t="s">
        <v>4425</v>
      </c>
      <c r="B210" s="8">
        <v>1</v>
      </c>
    </row>
    <row r="211" spans="1:2" x14ac:dyDescent="0.3">
      <c r="A211" s="3" t="s">
        <v>3980</v>
      </c>
      <c r="B211" s="8">
        <v>1</v>
      </c>
    </row>
    <row r="212" spans="1:2" x14ac:dyDescent="0.3">
      <c r="A212" s="3" t="s">
        <v>3523</v>
      </c>
      <c r="B212" s="8">
        <v>1</v>
      </c>
    </row>
    <row r="213" spans="1:2" x14ac:dyDescent="0.3">
      <c r="A213" s="3" t="s">
        <v>3652</v>
      </c>
      <c r="B213" s="8">
        <v>1</v>
      </c>
    </row>
    <row r="214" spans="1:2" x14ac:dyDescent="0.3">
      <c r="A214" s="3" t="s">
        <v>3363</v>
      </c>
      <c r="B214" s="8">
        <v>1</v>
      </c>
    </row>
    <row r="215" spans="1:2" x14ac:dyDescent="0.3">
      <c r="A215" s="3" t="s">
        <v>4445</v>
      </c>
      <c r="B215" s="8">
        <v>1</v>
      </c>
    </row>
    <row r="216" spans="1:2" x14ac:dyDescent="0.3">
      <c r="A216" s="3" t="s">
        <v>4260</v>
      </c>
      <c r="B216" s="8">
        <v>1</v>
      </c>
    </row>
    <row r="217" spans="1:2" x14ac:dyDescent="0.3">
      <c r="A217" s="3" t="s">
        <v>3641</v>
      </c>
      <c r="B217" s="8">
        <v>1</v>
      </c>
    </row>
    <row r="218" spans="1:2" x14ac:dyDescent="0.3">
      <c r="A218" s="3" t="s">
        <v>3590</v>
      </c>
      <c r="B218" s="8">
        <v>1</v>
      </c>
    </row>
    <row r="219" spans="1:2" x14ac:dyDescent="0.3">
      <c r="A219" s="3" t="s">
        <v>4245</v>
      </c>
      <c r="B219" s="8">
        <v>1</v>
      </c>
    </row>
    <row r="220" spans="1:2" x14ac:dyDescent="0.3">
      <c r="A220" s="3" t="s">
        <v>4211</v>
      </c>
      <c r="B220" s="8">
        <v>1</v>
      </c>
    </row>
    <row r="221" spans="1:2" x14ac:dyDescent="0.3">
      <c r="A221" s="3" t="s">
        <v>3760</v>
      </c>
      <c r="B221" s="8">
        <v>1</v>
      </c>
    </row>
    <row r="222" spans="1:2" x14ac:dyDescent="0.3">
      <c r="A222" s="3" t="s">
        <v>3548</v>
      </c>
      <c r="B222" s="8">
        <v>1</v>
      </c>
    </row>
    <row r="223" spans="1:2" x14ac:dyDescent="0.3">
      <c r="A223" s="3" t="s">
        <v>3851</v>
      </c>
      <c r="B223" s="8">
        <v>1</v>
      </c>
    </row>
    <row r="224" spans="1:2" x14ac:dyDescent="0.3">
      <c r="A224" s="3" t="s">
        <v>4124</v>
      </c>
      <c r="B224" s="8">
        <v>1</v>
      </c>
    </row>
    <row r="225" spans="1:2" x14ac:dyDescent="0.3">
      <c r="A225" s="3" t="s">
        <v>3192</v>
      </c>
      <c r="B225" s="8">
        <v>1</v>
      </c>
    </row>
    <row r="226" spans="1:2" x14ac:dyDescent="0.3">
      <c r="A226" s="3" t="s">
        <v>3686</v>
      </c>
      <c r="B226" s="8">
        <v>1</v>
      </c>
    </row>
    <row r="227" spans="1:2" x14ac:dyDescent="0.3">
      <c r="A227" s="3" t="s">
        <v>4339</v>
      </c>
      <c r="B227" s="8">
        <v>1</v>
      </c>
    </row>
    <row r="228" spans="1:2" x14ac:dyDescent="0.3">
      <c r="A228" s="3" t="s">
        <v>3457</v>
      </c>
      <c r="B228" s="8">
        <v>1</v>
      </c>
    </row>
    <row r="229" spans="1:2" x14ac:dyDescent="0.3">
      <c r="A229" s="3" t="s">
        <v>4325</v>
      </c>
      <c r="B229" s="8">
        <v>1</v>
      </c>
    </row>
    <row r="230" spans="1:2" x14ac:dyDescent="0.3">
      <c r="A230" s="3" t="s">
        <v>3461</v>
      </c>
      <c r="B230" s="8">
        <v>1</v>
      </c>
    </row>
    <row r="231" spans="1:2" x14ac:dyDescent="0.3">
      <c r="A231" s="3" t="s">
        <v>3224</v>
      </c>
      <c r="B231" s="8">
        <v>1</v>
      </c>
    </row>
    <row r="232" spans="1:2" x14ac:dyDescent="0.3">
      <c r="A232" s="3" t="s">
        <v>4434</v>
      </c>
      <c r="B232" s="8">
        <v>1</v>
      </c>
    </row>
    <row r="233" spans="1:2" x14ac:dyDescent="0.3">
      <c r="A233" s="3" t="s">
        <v>3935</v>
      </c>
      <c r="B233" s="8">
        <v>1</v>
      </c>
    </row>
    <row r="234" spans="1:2" x14ac:dyDescent="0.3">
      <c r="A234" s="3" t="s">
        <v>4168</v>
      </c>
      <c r="B234" s="8">
        <v>1</v>
      </c>
    </row>
    <row r="235" spans="1:2" x14ac:dyDescent="0.3">
      <c r="A235" s="3" t="s">
        <v>4406</v>
      </c>
      <c r="B235" s="8">
        <v>1</v>
      </c>
    </row>
    <row r="236" spans="1:2" x14ac:dyDescent="0.3">
      <c r="A236" s="3" t="s">
        <v>4375</v>
      </c>
      <c r="B236" s="8">
        <v>1</v>
      </c>
    </row>
    <row r="237" spans="1:2" x14ac:dyDescent="0.3">
      <c r="A237" s="3" t="s">
        <v>4279</v>
      </c>
      <c r="B237" s="8">
        <v>1</v>
      </c>
    </row>
    <row r="238" spans="1:2" x14ac:dyDescent="0.3">
      <c r="A238" s="3" t="s">
        <v>3566</v>
      </c>
      <c r="B238" s="8">
        <v>1</v>
      </c>
    </row>
    <row r="239" spans="1:2" x14ac:dyDescent="0.3">
      <c r="A239" s="3" t="s">
        <v>3370</v>
      </c>
      <c r="B239" s="8">
        <v>1</v>
      </c>
    </row>
    <row r="240" spans="1:2" x14ac:dyDescent="0.3">
      <c r="A240" s="3" t="s">
        <v>3948</v>
      </c>
      <c r="B240" s="8">
        <v>1</v>
      </c>
    </row>
    <row r="241" spans="1:2" x14ac:dyDescent="0.3">
      <c r="A241" s="3" t="s">
        <v>4133</v>
      </c>
      <c r="B241" s="8">
        <v>1</v>
      </c>
    </row>
    <row r="242" spans="1:2" x14ac:dyDescent="0.3">
      <c r="A242" s="3" t="s">
        <v>4095</v>
      </c>
      <c r="B242" s="8">
        <v>1</v>
      </c>
    </row>
    <row r="243" spans="1:2" x14ac:dyDescent="0.3">
      <c r="A243" s="3" t="s">
        <v>4034</v>
      </c>
      <c r="B243" s="8">
        <v>1</v>
      </c>
    </row>
    <row r="244" spans="1:2" x14ac:dyDescent="0.3">
      <c r="A244" s="3" t="s">
        <v>3931</v>
      </c>
      <c r="B244" s="8">
        <v>1</v>
      </c>
    </row>
    <row r="245" spans="1:2" x14ac:dyDescent="0.3">
      <c r="A245" s="3" t="s">
        <v>4335</v>
      </c>
      <c r="B245" s="8">
        <v>1</v>
      </c>
    </row>
    <row r="246" spans="1:2" x14ac:dyDescent="0.3">
      <c r="A246" s="3" t="s">
        <v>3805</v>
      </c>
      <c r="B246" s="8">
        <v>1</v>
      </c>
    </row>
    <row r="247" spans="1:2" x14ac:dyDescent="0.3">
      <c r="A247" s="3" t="s">
        <v>4308</v>
      </c>
      <c r="B247" s="8">
        <v>1</v>
      </c>
    </row>
    <row r="248" spans="1:2" x14ac:dyDescent="0.3">
      <c r="A248" s="3" t="s">
        <v>3751</v>
      </c>
      <c r="B248" s="8">
        <v>1</v>
      </c>
    </row>
    <row r="249" spans="1:2" x14ac:dyDescent="0.3">
      <c r="A249" s="3" t="s">
        <v>3995</v>
      </c>
      <c r="B249" s="8">
        <v>1</v>
      </c>
    </row>
    <row r="250" spans="1:2" x14ac:dyDescent="0.3">
      <c r="A250" s="3" t="s">
        <v>3215</v>
      </c>
      <c r="B250" s="8">
        <v>1</v>
      </c>
    </row>
    <row r="251" spans="1:2" x14ac:dyDescent="0.3">
      <c r="A251" s="3" t="s">
        <v>3977</v>
      </c>
      <c r="B251" s="8">
        <v>1</v>
      </c>
    </row>
    <row r="252" spans="1:2" x14ac:dyDescent="0.3">
      <c r="A252" s="3" t="s">
        <v>3310</v>
      </c>
      <c r="B252" s="8">
        <v>1</v>
      </c>
    </row>
    <row r="253" spans="1:2" x14ac:dyDescent="0.3">
      <c r="A253" s="3" t="s">
        <v>4243</v>
      </c>
      <c r="B253" s="8">
        <v>1</v>
      </c>
    </row>
    <row r="254" spans="1:2" x14ac:dyDescent="0.3">
      <c r="A254" s="3" t="s">
        <v>4108</v>
      </c>
      <c r="B254" s="8">
        <v>1</v>
      </c>
    </row>
    <row r="255" spans="1:2" x14ac:dyDescent="0.3">
      <c r="A255" s="3" t="s">
        <v>4270</v>
      </c>
      <c r="B255" s="8">
        <v>1</v>
      </c>
    </row>
    <row r="256" spans="1:2" x14ac:dyDescent="0.3">
      <c r="A256" s="3" t="s">
        <v>3289</v>
      </c>
      <c r="B256" s="8">
        <v>1</v>
      </c>
    </row>
    <row r="257" spans="1:2" x14ac:dyDescent="0.3">
      <c r="A257" s="3" t="s">
        <v>3539</v>
      </c>
      <c r="B257" s="8">
        <v>1</v>
      </c>
    </row>
    <row r="258" spans="1:2" x14ac:dyDescent="0.3">
      <c r="A258" s="3" t="s">
        <v>3808</v>
      </c>
      <c r="B258" s="8">
        <v>1</v>
      </c>
    </row>
    <row r="259" spans="1:2" x14ac:dyDescent="0.3">
      <c r="A259" s="3" t="s">
        <v>2794</v>
      </c>
      <c r="B259" s="8">
        <v>1</v>
      </c>
    </row>
    <row r="260" spans="1:2" x14ac:dyDescent="0.3">
      <c r="A260" s="3" t="s">
        <v>3409</v>
      </c>
      <c r="B260" s="8">
        <v>1</v>
      </c>
    </row>
    <row r="261" spans="1:2" x14ac:dyDescent="0.3">
      <c r="A261" s="3" t="s">
        <v>4075</v>
      </c>
      <c r="B261" s="8">
        <v>1</v>
      </c>
    </row>
    <row r="262" spans="1:2" x14ac:dyDescent="0.3">
      <c r="A262" s="3" t="s">
        <v>3623</v>
      </c>
      <c r="B262" s="8">
        <v>1</v>
      </c>
    </row>
    <row r="263" spans="1:2" x14ac:dyDescent="0.3">
      <c r="A263" s="3" t="s">
        <v>4338</v>
      </c>
      <c r="B263" s="8">
        <v>1</v>
      </c>
    </row>
    <row r="264" spans="1:2" x14ac:dyDescent="0.3">
      <c r="A264" s="3" t="s">
        <v>3301</v>
      </c>
      <c r="B264" s="8">
        <v>1</v>
      </c>
    </row>
    <row r="265" spans="1:2" x14ac:dyDescent="0.3">
      <c r="A265" s="3" t="s">
        <v>3240</v>
      </c>
      <c r="B265" s="8">
        <v>1</v>
      </c>
    </row>
    <row r="266" spans="1:2" x14ac:dyDescent="0.3">
      <c r="A266" s="3" t="s">
        <v>4028</v>
      </c>
      <c r="B266" s="8">
        <v>1</v>
      </c>
    </row>
    <row r="267" spans="1:2" x14ac:dyDescent="0.3">
      <c r="A267" s="3" t="s">
        <v>3505</v>
      </c>
      <c r="B267" s="8">
        <v>1</v>
      </c>
    </row>
    <row r="268" spans="1:2" x14ac:dyDescent="0.3">
      <c r="A268" s="3" t="s">
        <v>4422</v>
      </c>
      <c r="B268" s="8">
        <v>1</v>
      </c>
    </row>
    <row r="269" spans="1:2" x14ac:dyDescent="0.3">
      <c r="A269" s="3" t="s">
        <v>3664</v>
      </c>
      <c r="B269" s="8">
        <v>1</v>
      </c>
    </row>
    <row r="270" spans="1:2" x14ac:dyDescent="0.3">
      <c r="A270" s="3" t="s">
        <v>3255</v>
      </c>
      <c r="B270" s="8">
        <v>1</v>
      </c>
    </row>
    <row r="271" spans="1:2" x14ac:dyDescent="0.3">
      <c r="A271" s="3" t="s">
        <v>3543</v>
      </c>
      <c r="B271" s="8">
        <v>1</v>
      </c>
    </row>
    <row r="272" spans="1:2" x14ac:dyDescent="0.3">
      <c r="A272" s="3" t="s">
        <v>3989</v>
      </c>
      <c r="B272" s="8">
        <v>1</v>
      </c>
    </row>
    <row r="273" spans="1:2" x14ac:dyDescent="0.3">
      <c r="A273" s="3" t="s">
        <v>3754</v>
      </c>
      <c r="B273" s="8">
        <v>1</v>
      </c>
    </row>
    <row r="274" spans="1:2" x14ac:dyDescent="0.3">
      <c r="A274" s="3" t="s">
        <v>3486</v>
      </c>
      <c r="B274" s="8">
        <v>1</v>
      </c>
    </row>
    <row r="275" spans="1:2" x14ac:dyDescent="0.3">
      <c r="A275" s="3" t="s">
        <v>3636</v>
      </c>
      <c r="B275" s="8">
        <v>1</v>
      </c>
    </row>
    <row r="276" spans="1:2" x14ac:dyDescent="0.3">
      <c r="A276" s="3" t="s">
        <v>3574</v>
      </c>
      <c r="B276" s="8">
        <v>1</v>
      </c>
    </row>
    <row r="277" spans="1:2" x14ac:dyDescent="0.3">
      <c r="A277" s="3" t="s">
        <v>3166</v>
      </c>
      <c r="B277" s="8">
        <v>1</v>
      </c>
    </row>
    <row r="278" spans="1:2" x14ac:dyDescent="0.3">
      <c r="A278" s="3" t="s">
        <v>3179</v>
      </c>
      <c r="B278" s="8">
        <v>1</v>
      </c>
    </row>
    <row r="279" spans="1:2" x14ac:dyDescent="0.3">
      <c r="A279" s="3" t="s">
        <v>4067</v>
      </c>
      <c r="B279" s="8">
        <v>1</v>
      </c>
    </row>
    <row r="280" spans="1:2" x14ac:dyDescent="0.3">
      <c r="A280" s="3" t="s">
        <v>4198</v>
      </c>
      <c r="B280" s="8">
        <v>1</v>
      </c>
    </row>
    <row r="281" spans="1:2" x14ac:dyDescent="0.3">
      <c r="A281" s="3" t="s">
        <v>3880</v>
      </c>
      <c r="B281" s="8">
        <v>1</v>
      </c>
    </row>
    <row r="282" spans="1:2" x14ac:dyDescent="0.3">
      <c r="A282" s="3" t="s">
        <v>4210</v>
      </c>
      <c r="B282" s="8">
        <v>1</v>
      </c>
    </row>
    <row r="283" spans="1:2" x14ac:dyDescent="0.3">
      <c r="A283" s="3" t="s">
        <v>3173</v>
      </c>
      <c r="B283" s="8">
        <v>1</v>
      </c>
    </row>
    <row r="284" spans="1:2" x14ac:dyDescent="0.3">
      <c r="A284" s="3" t="s">
        <v>4377</v>
      </c>
      <c r="B284" s="8">
        <v>1</v>
      </c>
    </row>
    <row r="285" spans="1:2" x14ac:dyDescent="0.3">
      <c r="A285" s="3" t="s">
        <v>3542</v>
      </c>
      <c r="B285" s="8">
        <v>1</v>
      </c>
    </row>
    <row r="286" spans="1:2" x14ac:dyDescent="0.3">
      <c r="A286" s="3" t="s">
        <v>4141</v>
      </c>
      <c r="B286" s="8">
        <v>1</v>
      </c>
    </row>
    <row r="287" spans="1:2" x14ac:dyDescent="0.3">
      <c r="A287" s="3" t="s">
        <v>4292</v>
      </c>
      <c r="B287" s="8">
        <v>1</v>
      </c>
    </row>
    <row r="288" spans="1:2" x14ac:dyDescent="0.3">
      <c r="A288" s="3" t="s">
        <v>3521</v>
      </c>
      <c r="B288" s="8">
        <v>1</v>
      </c>
    </row>
    <row r="289" spans="1:2" x14ac:dyDescent="0.3">
      <c r="A289" s="3" t="s">
        <v>4017</v>
      </c>
      <c r="B289" s="8">
        <v>1</v>
      </c>
    </row>
    <row r="290" spans="1:2" x14ac:dyDescent="0.3">
      <c r="A290" s="3" t="s">
        <v>3425</v>
      </c>
      <c r="B290" s="8">
        <v>1</v>
      </c>
    </row>
    <row r="291" spans="1:2" x14ac:dyDescent="0.3">
      <c r="A291" s="3" t="s">
        <v>3332</v>
      </c>
      <c r="B291" s="8">
        <v>1</v>
      </c>
    </row>
    <row r="292" spans="1:2" x14ac:dyDescent="0.3">
      <c r="A292" s="3" t="s">
        <v>4257</v>
      </c>
      <c r="B292" s="8">
        <v>1</v>
      </c>
    </row>
    <row r="293" spans="1:2" x14ac:dyDescent="0.3">
      <c r="A293" s="3" t="s">
        <v>4298</v>
      </c>
      <c r="B293" s="8">
        <v>1</v>
      </c>
    </row>
    <row r="294" spans="1:2" x14ac:dyDescent="0.3">
      <c r="A294" s="3" t="s">
        <v>3860</v>
      </c>
      <c r="B294" s="8">
        <v>1</v>
      </c>
    </row>
    <row r="295" spans="1:2" x14ac:dyDescent="0.3">
      <c r="A295" s="3" t="s">
        <v>30</v>
      </c>
      <c r="B295" s="8">
        <v>1</v>
      </c>
    </row>
    <row r="296" spans="1:2" x14ac:dyDescent="0.3">
      <c r="A296" s="3" t="s">
        <v>4438</v>
      </c>
      <c r="B296" s="8">
        <v>1</v>
      </c>
    </row>
    <row r="297" spans="1:2" x14ac:dyDescent="0.3">
      <c r="A297" s="3" t="s">
        <v>4061</v>
      </c>
      <c r="B297" s="8">
        <v>1</v>
      </c>
    </row>
    <row r="298" spans="1:2" x14ac:dyDescent="0.3">
      <c r="A298" s="3" t="s">
        <v>4118</v>
      </c>
      <c r="B298" s="8">
        <v>1</v>
      </c>
    </row>
    <row r="299" spans="1:2" x14ac:dyDescent="0.3">
      <c r="A299" s="3" t="s">
        <v>4408</v>
      </c>
      <c r="B299" s="8">
        <v>1</v>
      </c>
    </row>
    <row r="300" spans="1:2" x14ac:dyDescent="0.3">
      <c r="A300" s="3" t="s">
        <v>3357</v>
      </c>
      <c r="B300" s="8">
        <v>1</v>
      </c>
    </row>
    <row r="301" spans="1:2" x14ac:dyDescent="0.3">
      <c r="A301" s="3" t="s">
        <v>3971</v>
      </c>
      <c r="B301" s="8">
        <v>1</v>
      </c>
    </row>
    <row r="302" spans="1:2" x14ac:dyDescent="0.3">
      <c r="A302" s="3" t="s">
        <v>3775</v>
      </c>
      <c r="B302" s="8">
        <v>1</v>
      </c>
    </row>
    <row r="303" spans="1:2" x14ac:dyDescent="0.3">
      <c r="A303" s="3" t="s">
        <v>4192</v>
      </c>
      <c r="B303" s="8">
        <v>1</v>
      </c>
    </row>
    <row r="304" spans="1:2" x14ac:dyDescent="0.3">
      <c r="A304" s="3" t="s">
        <v>3165</v>
      </c>
      <c r="B304" s="8">
        <v>1</v>
      </c>
    </row>
    <row r="305" spans="1:2" x14ac:dyDescent="0.3">
      <c r="A305" s="3" t="s">
        <v>3514</v>
      </c>
      <c r="B305" s="8">
        <v>1</v>
      </c>
    </row>
    <row r="306" spans="1:2" x14ac:dyDescent="0.3">
      <c r="A306" s="3" t="s">
        <v>4361</v>
      </c>
      <c r="B306" s="8">
        <v>1</v>
      </c>
    </row>
    <row r="307" spans="1:2" x14ac:dyDescent="0.3">
      <c r="A307" s="3" t="s">
        <v>3844</v>
      </c>
      <c r="B307" s="8">
        <v>1</v>
      </c>
    </row>
    <row r="308" spans="1:2" x14ac:dyDescent="0.3">
      <c r="A308" s="3" t="s">
        <v>3921</v>
      </c>
      <c r="B308" s="8">
        <v>1</v>
      </c>
    </row>
    <row r="309" spans="1:2" x14ac:dyDescent="0.3">
      <c r="A309" s="3" t="s">
        <v>4265</v>
      </c>
      <c r="B309" s="8">
        <v>1</v>
      </c>
    </row>
    <row r="310" spans="1:2" x14ac:dyDescent="0.3">
      <c r="A310" s="3" t="s">
        <v>4249</v>
      </c>
      <c r="B310" s="8">
        <v>1</v>
      </c>
    </row>
    <row r="311" spans="1:2" x14ac:dyDescent="0.3">
      <c r="A311" s="3" t="s">
        <v>4165</v>
      </c>
      <c r="B311" s="8">
        <v>1</v>
      </c>
    </row>
    <row r="312" spans="1:2" x14ac:dyDescent="0.3">
      <c r="A312" s="3" t="s">
        <v>3487</v>
      </c>
      <c r="B312" s="8">
        <v>1</v>
      </c>
    </row>
    <row r="313" spans="1:2" x14ac:dyDescent="0.3">
      <c r="A313" s="3" t="s">
        <v>3530</v>
      </c>
      <c r="B313" s="8">
        <v>1</v>
      </c>
    </row>
    <row r="314" spans="1:2" x14ac:dyDescent="0.3">
      <c r="A314" s="3" t="s">
        <v>4305</v>
      </c>
      <c r="B314" s="8">
        <v>1</v>
      </c>
    </row>
    <row r="315" spans="1:2" x14ac:dyDescent="0.3">
      <c r="A315" s="3" t="s">
        <v>3133</v>
      </c>
      <c r="B315" s="8">
        <v>1</v>
      </c>
    </row>
    <row r="316" spans="1:2" x14ac:dyDescent="0.3">
      <c r="A316" s="3" t="s">
        <v>4337</v>
      </c>
      <c r="B316" s="8">
        <v>1</v>
      </c>
    </row>
    <row r="317" spans="1:2" x14ac:dyDescent="0.3">
      <c r="A317" s="3" t="s">
        <v>4130</v>
      </c>
      <c r="B317" s="8">
        <v>1</v>
      </c>
    </row>
    <row r="318" spans="1:2" x14ac:dyDescent="0.3">
      <c r="A318" s="3" t="s">
        <v>4080</v>
      </c>
      <c r="B318" s="8">
        <v>1</v>
      </c>
    </row>
    <row r="319" spans="1:2" x14ac:dyDescent="0.3">
      <c r="A319" s="3" t="s">
        <v>3832</v>
      </c>
      <c r="B319" s="8">
        <v>1</v>
      </c>
    </row>
    <row r="320" spans="1:2" x14ac:dyDescent="0.3">
      <c r="A320" s="3" t="s">
        <v>4196</v>
      </c>
      <c r="B320" s="8">
        <v>1</v>
      </c>
    </row>
    <row r="321" spans="1:2" x14ac:dyDescent="0.3">
      <c r="A321" s="3" t="s">
        <v>4183</v>
      </c>
      <c r="B321" s="8">
        <v>1</v>
      </c>
    </row>
    <row r="322" spans="1:2" x14ac:dyDescent="0.3">
      <c r="A322" s="3" t="s">
        <v>4032</v>
      </c>
      <c r="B322" s="8">
        <v>1</v>
      </c>
    </row>
    <row r="323" spans="1:2" x14ac:dyDescent="0.3">
      <c r="A323" s="3" t="s">
        <v>3155</v>
      </c>
      <c r="B323" s="8">
        <v>1</v>
      </c>
    </row>
    <row r="324" spans="1:2" x14ac:dyDescent="0.3">
      <c r="A324" s="3" t="s">
        <v>3658</v>
      </c>
      <c r="B324" s="8">
        <v>1</v>
      </c>
    </row>
    <row r="325" spans="1:2" x14ac:dyDescent="0.3">
      <c r="A325" s="3" t="s">
        <v>3610</v>
      </c>
      <c r="B325" s="8">
        <v>1</v>
      </c>
    </row>
    <row r="326" spans="1:2" x14ac:dyDescent="0.3">
      <c r="A326" s="3" t="s">
        <v>3799</v>
      </c>
      <c r="B326" s="8">
        <v>1</v>
      </c>
    </row>
    <row r="327" spans="1:2" x14ac:dyDescent="0.3">
      <c r="A327" s="3" t="s">
        <v>3899</v>
      </c>
      <c r="B327" s="8">
        <v>1</v>
      </c>
    </row>
    <row r="328" spans="1:2" x14ac:dyDescent="0.3">
      <c r="A328" s="3" t="s">
        <v>3285</v>
      </c>
      <c r="B328" s="8">
        <v>1</v>
      </c>
    </row>
    <row r="329" spans="1:2" x14ac:dyDescent="0.3">
      <c r="A329" s="3" t="s">
        <v>4226</v>
      </c>
      <c r="B329" s="8">
        <v>1</v>
      </c>
    </row>
    <row r="330" spans="1:2" x14ac:dyDescent="0.3">
      <c r="A330" s="3" t="s">
        <v>3957</v>
      </c>
      <c r="B330" s="8">
        <v>1</v>
      </c>
    </row>
    <row r="331" spans="1:2" x14ac:dyDescent="0.3">
      <c r="A331" s="3" t="s">
        <v>4228</v>
      </c>
      <c r="B331" s="8">
        <v>1</v>
      </c>
    </row>
    <row r="332" spans="1:2" x14ac:dyDescent="0.3">
      <c r="A332" s="3" t="s">
        <v>3764</v>
      </c>
      <c r="B332" s="8">
        <v>1</v>
      </c>
    </row>
    <row r="333" spans="1:2" x14ac:dyDescent="0.3">
      <c r="A333" s="3" t="s">
        <v>4016</v>
      </c>
      <c r="B333" s="8">
        <v>1</v>
      </c>
    </row>
    <row r="334" spans="1:2" x14ac:dyDescent="0.3">
      <c r="A334" s="3" t="s">
        <v>3498</v>
      </c>
      <c r="B334" s="8">
        <v>1</v>
      </c>
    </row>
    <row r="335" spans="1:2" x14ac:dyDescent="0.3">
      <c r="A335" s="3" t="s">
        <v>3576</v>
      </c>
      <c r="B335" s="8">
        <v>1</v>
      </c>
    </row>
    <row r="336" spans="1:2" x14ac:dyDescent="0.3">
      <c r="A336" s="3" t="s">
        <v>3534</v>
      </c>
      <c r="B336" s="8">
        <v>1</v>
      </c>
    </row>
    <row r="337" spans="1:2" x14ac:dyDescent="0.3">
      <c r="A337" s="3" t="s">
        <v>4366</v>
      </c>
      <c r="B337" s="8">
        <v>1</v>
      </c>
    </row>
    <row r="338" spans="1:2" x14ac:dyDescent="0.3">
      <c r="A338" s="3" t="s">
        <v>4414</v>
      </c>
      <c r="B338" s="8">
        <v>1</v>
      </c>
    </row>
    <row r="339" spans="1:2" x14ac:dyDescent="0.3">
      <c r="A339" s="3" t="s">
        <v>3875</v>
      </c>
      <c r="B339" s="8">
        <v>1</v>
      </c>
    </row>
    <row r="340" spans="1:2" x14ac:dyDescent="0.3">
      <c r="A340" s="3" t="s">
        <v>3981</v>
      </c>
      <c r="B340" s="8">
        <v>1</v>
      </c>
    </row>
    <row r="341" spans="1:2" x14ac:dyDescent="0.3">
      <c r="A341" s="3" t="s">
        <v>4311</v>
      </c>
      <c r="B341" s="8">
        <v>1</v>
      </c>
    </row>
    <row r="342" spans="1:2" x14ac:dyDescent="0.3">
      <c r="A342" s="3" t="s">
        <v>3815</v>
      </c>
      <c r="B342" s="8">
        <v>1</v>
      </c>
    </row>
    <row r="343" spans="1:2" x14ac:dyDescent="0.3">
      <c r="A343" s="3" t="s">
        <v>3778</v>
      </c>
      <c r="B343" s="8">
        <v>1</v>
      </c>
    </row>
    <row r="344" spans="1:2" x14ac:dyDescent="0.3">
      <c r="A344" s="3" t="s">
        <v>3969</v>
      </c>
      <c r="B344" s="8">
        <v>1</v>
      </c>
    </row>
    <row r="345" spans="1:2" x14ac:dyDescent="0.3">
      <c r="A345" s="3" t="s">
        <v>4382</v>
      </c>
      <c r="B345" s="8">
        <v>1</v>
      </c>
    </row>
    <row r="346" spans="1:2" x14ac:dyDescent="0.3">
      <c r="A346" s="3" t="s">
        <v>3431</v>
      </c>
      <c r="B346" s="8">
        <v>1</v>
      </c>
    </row>
    <row r="347" spans="1:2" x14ac:dyDescent="0.3">
      <c r="A347" s="3" t="s">
        <v>4381</v>
      </c>
      <c r="B347" s="8">
        <v>1</v>
      </c>
    </row>
    <row r="348" spans="1:2" x14ac:dyDescent="0.3">
      <c r="A348" s="3" t="s">
        <v>4209</v>
      </c>
      <c r="B348" s="8">
        <v>1</v>
      </c>
    </row>
    <row r="349" spans="1:2" x14ac:dyDescent="0.3">
      <c r="A349" s="3" t="s">
        <v>3509</v>
      </c>
      <c r="B349" s="8">
        <v>1</v>
      </c>
    </row>
    <row r="350" spans="1:2" x14ac:dyDescent="0.3">
      <c r="A350" s="3" t="s">
        <v>3468</v>
      </c>
      <c r="B350" s="8">
        <v>1</v>
      </c>
    </row>
    <row r="351" spans="1:2" x14ac:dyDescent="0.3">
      <c r="A351" s="3" t="s">
        <v>4160</v>
      </c>
      <c r="B351" s="8">
        <v>1</v>
      </c>
    </row>
    <row r="352" spans="1:2" x14ac:dyDescent="0.3">
      <c r="A352" s="3" t="s">
        <v>3954</v>
      </c>
      <c r="B352" s="8">
        <v>1</v>
      </c>
    </row>
    <row r="353" spans="1:2" x14ac:dyDescent="0.3">
      <c r="A353" s="3" t="s">
        <v>3208</v>
      </c>
      <c r="B353" s="8">
        <v>1</v>
      </c>
    </row>
    <row r="354" spans="1:2" x14ac:dyDescent="0.3">
      <c r="A354" s="3" t="s">
        <v>213</v>
      </c>
      <c r="B354" s="8">
        <v>1</v>
      </c>
    </row>
    <row r="355" spans="1:2" x14ac:dyDescent="0.3">
      <c r="A355" s="3" t="s">
        <v>4105</v>
      </c>
      <c r="B355" s="8">
        <v>1</v>
      </c>
    </row>
    <row r="356" spans="1:2" x14ac:dyDescent="0.3">
      <c r="A356" s="3" t="s">
        <v>3160</v>
      </c>
      <c r="B356" s="8">
        <v>1</v>
      </c>
    </row>
    <row r="357" spans="1:2" x14ac:dyDescent="0.3">
      <c r="A357" s="3" t="s">
        <v>3336</v>
      </c>
      <c r="B357" s="8">
        <v>1</v>
      </c>
    </row>
    <row r="358" spans="1:2" x14ac:dyDescent="0.3">
      <c r="A358" s="3" t="s">
        <v>3520</v>
      </c>
      <c r="B358" s="8">
        <v>1</v>
      </c>
    </row>
    <row r="359" spans="1:2" x14ac:dyDescent="0.3">
      <c r="A359" s="3" t="s">
        <v>3660</v>
      </c>
      <c r="B359" s="8">
        <v>1</v>
      </c>
    </row>
    <row r="360" spans="1:2" x14ac:dyDescent="0.3">
      <c r="A360" s="3" t="s">
        <v>3594</v>
      </c>
      <c r="B360" s="8">
        <v>1</v>
      </c>
    </row>
    <row r="361" spans="1:2" x14ac:dyDescent="0.3">
      <c r="A361" s="3" t="s">
        <v>3198</v>
      </c>
      <c r="B361" s="8">
        <v>1</v>
      </c>
    </row>
    <row r="362" spans="1:2" x14ac:dyDescent="0.3">
      <c r="A362" s="3" t="s">
        <v>3854</v>
      </c>
      <c r="B362" s="8">
        <v>1</v>
      </c>
    </row>
    <row r="363" spans="1:2" x14ac:dyDescent="0.3">
      <c r="A363" s="3" t="s">
        <v>3866</v>
      </c>
      <c r="B363" s="8">
        <v>1</v>
      </c>
    </row>
    <row r="364" spans="1:2" x14ac:dyDescent="0.3">
      <c r="A364" s="3" t="s">
        <v>3448</v>
      </c>
      <c r="B364" s="8">
        <v>1</v>
      </c>
    </row>
    <row r="365" spans="1:2" x14ac:dyDescent="0.3">
      <c r="A365" s="3" t="s">
        <v>3606</v>
      </c>
      <c r="B365" s="8">
        <v>1</v>
      </c>
    </row>
    <row r="366" spans="1:2" x14ac:dyDescent="0.3">
      <c r="A366" s="3" t="s">
        <v>3516</v>
      </c>
      <c r="B366" s="8">
        <v>1</v>
      </c>
    </row>
    <row r="367" spans="1:2" x14ac:dyDescent="0.3">
      <c r="A367" s="3" t="s">
        <v>4440</v>
      </c>
      <c r="B367" s="8">
        <v>1</v>
      </c>
    </row>
    <row r="368" spans="1:2" x14ac:dyDescent="0.3">
      <c r="A368" s="3" t="s">
        <v>4354</v>
      </c>
      <c r="B368" s="8">
        <v>1</v>
      </c>
    </row>
    <row r="369" spans="1:2" x14ac:dyDescent="0.3">
      <c r="A369" s="3" t="s">
        <v>3578</v>
      </c>
      <c r="B369" s="8">
        <v>1</v>
      </c>
    </row>
    <row r="370" spans="1:2" x14ac:dyDescent="0.3">
      <c r="A370" s="3" t="s">
        <v>3738</v>
      </c>
      <c r="B370" s="8">
        <v>1</v>
      </c>
    </row>
    <row r="371" spans="1:2" x14ac:dyDescent="0.3">
      <c r="A371" s="3" t="s">
        <v>3834</v>
      </c>
      <c r="B371" s="8">
        <v>1</v>
      </c>
    </row>
    <row r="372" spans="1:2" x14ac:dyDescent="0.3">
      <c r="A372" s="3" t="s">
        <v>3939</v>
      </c>
      <c r="B372" s="8">
        <v>1</v>
      </c>
    </row>
    <row r="373" spans="1:2" x14ac:dyDescent="0.3">
      <c r="A373" s="3" t="s">
        <v>4357</v>
      </c>
      <c r="B373" s="8">
        <v>1</v>
      </c>
    </row>
    <row r="374" spans="1:2" x14ac:dyDescent="0.3">
      <c r="A374" s="3" t="s">
        <v>4112</v>
      </c>
      <c r="B374" s="8">
        <v>1</v>
      </c>
    </row>
    <row r="375" spans="1:2" x14ac:dyDescent="0.3">
      <c r="A375" s="3" t="s">
        <v>3787</v>
      </c>
      <c r="B375" s="8">
        <v>1</v>
      </c>
    </row>
    <row r="376" spans="1:2" x14ac:dyDescent="0.3">
      <c r="A376" s="3" t="s">
        <v>4114</v>
      </c>
      <c r="B376" s="8">
        <v>1</v>
      </c>
    </row>
    <row r="377" spans="1:2" x14ac:dyDescent="0.3">
      <c r="A377" s="3" t="s">
        <v>4007</v>
      </c>
      <c r="B377" s="8">
        <v>1</v>
      </c>
    </row>
    <row r="378" spans="1:2" x14ac:dyDescent="0.3">
      <c r="A378" s="3" t="s">
        <v>3492</v>
      </c>
      <c r="B378" s="8">
        <v>1</v>
      </c>
    </row>
    <row r="379" spans="1:2" x14ac:dyDescent="0.3">
      <c r="A379" s="3" t="s">
        <v>3916</v>
      </c>
      <c r="B379" s="8">
        <v>1</v>
      </c>
    </row>
    <row r="380" spans="1:2" x14ac:dyDescent="0.3">
      <c r="A380" s="3" t="s">
        <v>3473</v>
      </c>
      <c r="B380" s="8">
        <v>1</v>
      </c>
    </row>
    <row r="381" spans="1:2" x14ac:dyDescent="0.3">
      <c r="A381" s="3" t="s">
        <v>3139</v>
      </c>
      <c r="B381" s="8">
        <v>1</v>
      </c>
    </row>
    <row r="382" spans="1:2" x14ac:dyDescent="0.3">
      <c r="A382" s="3" t="s">
        <v>3445</v>
      </c>
      <c r="B382" s="8">
        <v>1</v>
      </c>
    </row>
    <row r="383" spans="1:2" x14ac:dyDescent="0.3">
      <c r="A383" s="3" t="s">
        <v>4253</v>
      </c>
      <c r="B383" s="8">
        <v>1</v>
      </c>
    </row>
    <row r="384" spans="1:2" x14ac:dyDescent="0.3">
      <c r="A384" s="3" t="s">
        <v>4087</v>
      </c>
      <c r="B384" s="8">
        <v>1</v>
      </c>
    </row>
    <row r="385" spans="1:2" x14ac:dyDescent="0.3">
      <c r="A385" s="3" t="s">
        <v>3804</v>
      </c>
      <c r="B385" s="8">
        <v>1</v>
      </c>
    </row>
    <row r="386" spans="1:2" x14ac:dyDescent="0.3">
      <c r="A386" s="3" t="s">
        <v>4154</v>
      </c>
      <c r="B386" s="8">
        <v>1</v>
      </c>
    </row>
    <row r="387" spans="1:2" x14ac:dyDescent="0.3">
      <c r="A387" s="3" t="s">
        <v>4012</v>
      </c>
      <c r="B387" s="8">
        <v>1</v>
      </c>
    </row>
    <row r="388" spans="1:2" x14ac:dyDescent="0.3">
      <c r="A388" s="3" t="s">
        <v>3338</v>
      </c>
      <c r="B388" s="8">
        <v>1</v>
      </c>
    </row>
    <row r="389" spans="1:2" x14ac:dyDescent="0.3">
      <c r="A389" s="3" t="s">
        <v>4221</v>
      </c>
      <c r="B389" s="8">
        <v>1</v>
      </c>
    </row>
    <row r="390" spans="1:2" x14ac:dyDescent="0.3">
      <c r="A390" s="3" t="s">
        <v>3314</v>
      </c>
      <c r="B390" s="8">
        <v>1</v>
      </c>
    </row>
    <row r="391" spans="1:2" x14ac:dyDescent="0.3">
      <c r="A391" s="3" t="s">
        <v>4157</v>
      </c>
      <c r="B391" s="8">
        <v>1</v>
      </c>
    </row>
    <row r="392" spans="1:2" x14ac:dyDescent="0.3">
      <c r="A392" s="3" t="s">
        <v>3966</v>
      </c>
      <c r="B392" s="8">
        <v>1</v>
      </c>
    </row>
    <row r="393" spans="1:2" x14ac:dyDescent="0.3">
      <c r="A393" s="3" t="s">
        <v>3702</v>
      </c>
      <c r="B393" s="8">
        <v>1</v>
      </c>
    </row>
    <row r="394" spans="1:2" x14ac:dyDescent="0.3">
      <c r="A394" s="3" t="s">
        <v>3885</v>
      </c>
      <c r="B394" s="8">
        <v>1</v>
      </c>
    </row>
    <row r="395" spans="1:2" x14ac:dyDescent="0.3">
      <c r="A395" s="3" t="s">
        <v>3973</v>
      </c>
      <c r="B395" s="8">
        <v>1</v>
      </c>
    </row>
    <row r="396" spans="1:2" x14ac:dyDescent="0.3">
      <c r="A396" s="3" t="s">
        <v>3614</v>
      </c>
      <c r="B396" s="8">
        <v>1</v>
      </c>
    </row>
    <row r="397" spans="1:2" x14ac:dyDescent="0.3">
      <c r="A397" s="3" t="s">
        <v>3831</v>
      </c>
      <c r="B397" s="8">
        <v>1</v>
      </c>
    </row>
    <row r="398" spans="1:2" x14ac:dyDescent="0.3">
      <c r="A398" s="3" t="s">
        <v>3388</v>
      </c>
      <c r="B398" s="8">
        <v>1</v>
      </c>
    </row>
    <row r="399" spans="1:2" x14ac:dyDescent="0.3">
      <c r="A399" s="3" t="s">
        <v>4218</v>
      </c>
      <c r="B399" s="8">
        <v>1</v>
      </c>
    </row>
    <row r="400" spans="1:2" x14ac:dyDescent="0.3">
      <c r="A400" s="3" t="s">
        <v>3557</v>
      </c>
      <c r="B400" s="8">
        <v>1</v>
      </c>
    </row>
    <row r="401" spans="1:2" x14ac:dyDescent="0.3">
      <c r="A401" s="3" t="s">
        <v>4351</v>
      </c>
      <c r="B401" s="8">
        <v>1</v>
      </c>
    </row>
    <row r="402" spans="1:2" x14ac:dyDescent="0.3">
      <c r="A402" s="3" t="s">
        <v>4230</v>
      </c>
      <c r="B402" s="8">
        <v>1</v>
      </c>
    </row>
    <row r="403" spans="1:2" x14ac:dyDescent="0.3">
      <c r="A403" s="3" t="s">
        <v>4430</v>
      </c>
      <c r="B403" s="8">
        <v>1</v>
      </c>
    </row>
    <row r="404" spans="1:2" x14ac:dyDescent="0.3">
      <c r="A404" s="3" t="s">
        <v>3554</v>
      </c>
      <c r="B404" s="8">
        <v>1</v>
      </c>
    </row>
    <row r="405" spans="1:2" x14ac:dyDescent="0.3">
      <c r="A405" s="3" t="s">
        <v>3384</v>
      </c>
      <c r="B405" s="8">
        <v>1</v>
      </c>
    </row>
    <row r="406" spans="1:2" x14ac:dyDescent="0.3">
      <c r="A406" s="3" t="s">
        <v>3682</v>
      </c>
      <c r="B406" s="8">
        <v>1</v>
      </c>
    </row>
    <row r="407" spans="1:2" x14ac:dyDescent="0.3">
      <c r="A407" s="3" t="s">
        <v>3661</v>
      </c>
      <c r="B407" s="8">
        <v>1</v>
      </c>
    </row>
    <row r="408" spans="1:2" x14ac:dyDescent="0.3">
      <c r="A408" s="3" t="s">
        <v>3381</v>
      </c>
      <c r="B408" s="8">
        <v>1</v>
      </c>
    </row>
    <row r="409" spans="1:2" x14ac:dyDescent="0.3">
      <c r="A409" s="3" t="s">
        <v>3849</v>
      </c>
      <c r="B409" s="8">
        <v>1</v>
      </c>
    </row>
    <row r="410" spans="1:2" x14ac:dyDescent="0.3">
      <c r="A410" s="3" t="s">
        <v>3617</v>
      </c>
      <c r="B410" s="8">
        <v>1</v>
      </c>
    </row>
    <row r="411" spans="1:2" x14ac:dyDescent="0.3">
      <c r="A411" s="3" t="s">
        <v>4296</v>
      </c>
      <c r="B411" s="8">
        <v>1</v>
      </c>
    </row>
    <row r="412" spans="1:2" x14ac:dyDescent="0.3">
      <c r="A412" s="3" t="s">
        <v>4287</v>
      </c>
      <c r="B412" s="8">
        <v>1</v>
      </c>
    </row>
    <row r="413" spans="1:2" x14ac:dyDescent="0.3">
      <c r="A413" s="3" t="s">
        <v>3830</v>
      </c>
      <c r="B413" s="8">
        <v>1</v>
      </c>
    </row>
    <row r="414" spans="1:2" x14ac:dyDescent="0.3">
      <c r="A414" s="3" t="s">
        <v>4317</v>
      </c>
      <c r="B414" s="8">
        <v>1</v>
      </c>
    </row>
    <row r="415" spans="1:2" x14ac:dyDescent="0.3">
      <c r="A415" s="3" t="s">
        <v>4443</v>
      </c>
      <c r="B415" s="8">
        <v>1</v>
      </c>
    </row>
    <row r="416" spans="1:2" x14ac:dyDescent="0.3">
      <c r="A416" s="3" t="s">
        <v>3348</v>
      </c>
      <c r="B416" s="8">
        <v>1</v>
      </c>
    </row>
    <row r="417" spans="1:2" x14ac:dyDescent="0.3">
      <c r="A417" s="3" t="s">
        <v>3985</v>
      </c>
      <c r="B417" s="8">
        <v>1</v>
      </c>
    </row>
    <row r="418" spans="1:2" x14ac:dyDescent="0.3">
      <c r="A418" s="3" t="s">
        <v>3783</v>
      </c>
      <c r="B418" s="8">
        <v>1</v>
      </c>
    </row>
    <row r="419" spans="1:2" x14ac:dyDescent="0.3">
      <c r="A419" s="3" t="s">
        <v>4397</v>
      </c>
      <c r="B419" s="8">
        <v>1</v>
      </c>
    </row>
    <row r="420" spans="1:2" x14ac:dyDescent="0.3">
      <c r="A420" s="3" t="s">
        <v>3221</v>
      </c>
      <c r="B420" s="8">
        <v>1</v>
      </c>
    </row>
    <row r="421" spans="1:2" x14ac:dyDescent="0.3">
      <c r="A421" s="3" t="s">
        <v>4167</v>
      </c>
      <c r="B421" s="8">
        <v>1</v>
      </c>
    </row>
    <row r="422" spans="1:2" x14ac:dyDescent="0.3">
      <c r="A422" s="3" t="s">
        <v>4064</v>
      </c>
      <c r="B422" s="8">
        <v>1</v>
      </c>
    </row>
    <row r="423" spans="1:2" x14ac:dyDescent="0.3">
      <c r="A423" s="3" t="s">
        <v>4327</v>
      </c>
      <c r="B423" s="8">
        <v>1</v>
      </c>
    </row>
    <row r="424" spans="1:2" x14ac:dyDescent="0.3">
      <c r="A424" s="3" t="s">
        <v>4426</v>
      </c>
      <c r="B424" s="8">
        <v>1</v>
      </c>
    </row>
    <row r="425" spans="1:2" x14ac:dyDescent="0.3">
      <c r="A425" s="3" t="s">
        <v>3452</v>
      </c>
      <c r="B425" s="8">
        <v>1</v>
      </c>
    </row>
    <row r="426" spans="1:2" x14ac:dyDescent="0.3">
      <c r="A426" s="3" t="s">
        <v>3688</v>
      </c>
      <c r="B426" s="8">
        <v>1</v>
      </c>
    </row>
    <row r="427" spans="1:2" x14ac:dyDescent="0.3">
      <c r="A427" s="3" t="s">
        <v>3562</v>
      </c>
      <c r="B427" s="8">
        <v>1</v>
      </c>
    </row>
    <row r="428" spans="1:2" x14ac:dyDescent="0.3">
      <c r="A428" s="3" t="s">
        <v>3725</v>
      </c>
      <c r="B428" s="8">
        <v>1</v>
      </c>
    </row>
    <row r="429" spans="1:2" x14ac:dyDescent="0.3">
      <c r="A429" s="3" t="s">
        <v>4129</v>
      </c>
      <c r="B429" s="8">
        <v>1</v>
      </c>
    </row>
    <row r="430" spans="1:2" x14ac:dyDescent="0.3">
      <c r="A430" s="3" t="s">
        <v>4236</v>
      </c>
      <c r="B430" s="8">
        <v>1</v>
      </c>
    </row>
    <row r="431" spans="1:2" x14ac:dyDescent="0.3">
      <c r="A431" s="3" t="s">
        <v>3527</v>
      </c>
      <c r="B431" s="8">
        <v>1</v>
      </c>
    </row>
    <row r="432" spans="1:2" x14ac:dyDescent="0.3">
      <c r="A432" s="3" t="s">
        <v>3791</v>
      </c>
      <c r="B432" s="8">
        <v>1</v>
      </c>
    </row>
    <row r="433" spans="1:2" x14ac:dyDescent="0.3">
      <c r="A433" s="3" t="s">
        <v>4009</v>
      </c>
      <c r="B433" s="8">
        <v>1</v>
      </c>
    </row>
    <row r="434" spans="1:2" x14ac:dyDescent="0.3">
      <c r="A434" s="3" t="s">
        <v>2594</v>
      </c>
      <c r="B434" s="8">
        <v>1</v>
      </c>
    </row>
    <row r="435" spans="1:2" x14ac:dyDescent="0.3">
      <c r="A435" s="3" t="s">
        <v>3672</v>
      </c>
      <c r="B435" s="8">
        <v>1</v>
      </c>
    </row>
    <row r="436" spans="1:2" x14ac:dyDescent="0.3">
      <c r="A436" s="3" t="s">
        <v>4369</v>
      </c>
      <c r="B436" s="8">
        <v>1</v>
      </c>
    </row>
    <row r="437" spans="1:2" x14ac:dyDescent="0.3">
      <c r="A437" s="3" t="s">
        <v>3412</v>
      </c>
      <c r="B437" s="8">
        <v>1</v>
      </c>
    </row>
    <row r="438" spans="1:2" x14ac:dyDescent="0.3">
      <c r="A438" s="3" t="s">
        <v>3144</v>
      </c>
      <c r="B438" s="8">
        <v>1</v>
      </c>
    </row>
    <row r="439" spans="1:2" x14ac:dyDescent="0.3">
      <c r="A439" s="3" t="s">
        <v>3592</v>
      </c>
      <c r="B439" s="8">
        <v>1</v>
      </c>
    </row>
    <row r="440" spans="1:2" x14ac:dyDescent="0.3">
      <c r="A440" s="3" t="s">
        <v>3367</v>
      </c>
      <c r="B440" s="8">
        <v>1</v>
      </c>
    </row>
    <row r="441" spans="1:2" x14ac:dyDescent="0.3">
      <c r="A441" s="3" t="s">
        <v>4399</v>
      </c>
      <c r="B441" s="8">
        <v>1</v>
      </c>
    </row>
    <row r="442" spans="1:2" x14ac:dyDescent="0.3">
      <c r="A442" s="3" t="s">
        <v>4062</v>
      </c>
      <c r="B442" s="8">
        <v>1</v>
      </c>
    </row>
    <row r="443" spans="1:2" x14ac:dyDescent="0.3">
      <c r="A443" s="3" t="s">
        <v>3825</v>
      </c>
      <c r="B443" s="8">
        <v>1</v>
      </c>
    </row>
    <row r="444" spans="1:2" x14ac:dyDescent="0.3">
      <c r="A444" s="3" t="s">
        <v>3459</v>
      </c>
      <c r="B444" s="8">
        <v>1</v>
      </c>
    </row>
    <row r="445" spans="1:2" x14ac:dyDescent="0.3">
      <c r="A445" s="3" t="s">
        <v>4396</v>
      </c>
      <c r="B445" s="8">
        <v>1</v>
      </c>
    </row>
    <row r="446" spans="1:2" x14ac:dyDescent="0.3">
      <c r="A446" s="3" t="s">
        <v>4180</v>
      </c>
      <c r="B446" s="8">
        <v>1</v>
      </c>
    </row>
    <row r="447" spans="1:2" x14ac:dyDescent="0.3">
      <c r="A447" s="3" t="s">
        <v>4262</v>
      </c>
      <c r="B447" s="8">
        <v>1</v>
      </c>
    </row>
    <row r="448" spans="1:2" x14ac:dyDescent="0.3">
      <c r="A448" s="3" t="s">
        <v>3648</v>
      </c>
      <c r="B448" s="8">
        <v>1</v>
      </c>
    </row>
    <row r="449" spans="1:2" x14ac:dyDescent="0.3">
      <c r="A449" s="3" t="s">
        <v>4022</v>
      </c>
      <c r="B449" s="8">
        <v>1</v>
      </c>
    </row>
    <row r="450" spans="1:2" x14ac:dyDescent="0.3">
      <c r="A450" s="3" t="s">
        <v>3120</v>
      </c>
      <c r="B450" s="8">
        <v>1</v>
      </c>
    </row>
    <row r="451" spans="1:2" x14ac:dyDescent="0.3">
      <c r="A451" s="3" t="s">
        <v>3564</v>
      </c>
      <c r="B451" s="8">
        <v>1</v>
      </c>
    </row>
    <row r="452" spans="1:2" x14ac:dyDescent="0.3">
      <c r="A452" s="3" t="s">
        <v>3675</v>
      </c>
      <c r="B452" s="8">
        <v>1</v>
      </c>
    </row>
    <row r="453" spans="1:2" x14ac:dyDescent="0.3">
      <c r="A453" s="3" t="s">
        <v>4058</v>
      </c>
      <c r="B453" s="8">
        <v>1</v>
      </c>
    </row>
    <row r="454" spans="1:2" x14ac:dyDescent="0.3">
      <c r="A454" s="3" t="s">
        <v>3975</v>
      </c>
      <c r="B454" s="8">
        <v>1</v>
      </c>
    </row>
    <row r="455" spans="1:2" x14ac:dyDescent="0.3">
      <c r="A455" s="3" t="s">
        <v>4384</v>
      </c>
      <c r="B455" s="8">
        <v>1</v>
      </c>
    </row>
    <row r="456" spans="1:2" x14ac:dyDescent="0.3">
      <c r="A456" s="3" t="s">
        <v>3252</v>
      </c>
      <c r="B456" s="8">
        <v>1</v>
      </c>
    </row>
    <row r="457" spans="1:2" x14ac:dyDescent="0.3">
      <c r="A457" s="3" t="s">
        <v>3238</v>
      </c>
      <c r="B457" s="8">
        <v>1</v>
      </c>
    </row>
    <row r="458" spans="1:2" x14ac:dyDescent="0.3">
      <c r="A458" s="3" t="s">
        <v>3694</v>
      </c>
      <c r="B458" s="8">
        <v>1</v>
      </c>
    </row>
    <row r="459" spans="1:2" x14ac:dyDescent="0.3">
      <c r="A459" s="3" t="s">
        <v>3561</v>
      </c>
      <c r="B459" s="8">
        <v>1</v>
      </c>
    </row>
    <row r="460" spans="1:2" x14ac:dyDescent="0.3">
      <c r="A460" s="3" t="s">
        <v>4391</v>
      </c>
      <c r="B460" s="8">
        <v>1</v>
      </c>
    </row>
    <row r="461" spans="1:2" x14ac:dyDescent="0.3">
      <c r="A461" s="3" t="s">
        <v>4348</v>
      </c>
      <c r="B461" s="8">
        <v>1</v>
      </c>
    </row>
    <row r="462" spans="1:2" x14ac:dyDescent="0.3">
      <c r="A462" s="3" t="s">
        <v>4086</v>
      </c>
      <c r="B462" s="8">
        <v>1</v>
      </c>
    </row>
    <row r="463" spans="1:2" x14ac:dyDescent="0.3">
      <c r="A463" s="3" t="s">
        <v>952</v>
      </c>
      <c r="B463" s="8">
        <v>1</v>
      </c>
    </row>
    <row r="464" spans="1:2" x14ac:dyDescent="0.3">
      <c r="A464" s="3" t="s">
        <v>3846</v>
      </c>
      <c r="B464" s="8">
        <v>1</v>
      </c>
    </row>
    <row r="465" spans="1:2" x14ac:dyDescent="0.3">
      <c r="A465" s="3" t="s">
        <v>4255</v>
      </c>
      <c r="B465" s="8">
        <v>1</v>
      </c>
    </row>
    <row r="466" spans="1:2" x14ac:dyDescent="0.3">
      <c r="A466" s="3" t="s">
        <v>4070</v>
      </c>
      <c r="B466" s="8">
        <v>1</v>
      </c>
    </row>
    <row r="467" spans="1:2" x14ac:dyDescent="0.3">
      <c r="A467" s="3" t="s">
        <v>3743</v>
      </c>
      <c r="B467" s="8">
        <v>1</v>
      </c>
    </row>
    <row r="468" spans="1:2" x14ac:dyDescent="0.3">
      <c r="A468" s="3" t="s">
        <v>3392</v>
      </c>
      <c r="B468" s="8">
        <v>1</v>
      </c>
    </row>
    <row r="469" spans="1:2" x14ac:dyDescent="0.3">
      <c r="A469" s="3" t="s">
        <v>3839</v>
      </c>
      <c r="B469" s="8">
        <v>1</v>
      </c>
    </row>
    <row r="470" spans="1:2" x14ac:dyDescent="0.3">
      <c r="A470" s="3" t="s">
        <v>3147</v>
      </c>
      <c r="B470" s="8">
        <v>1</v>
      </c>
    </row>
    <row r="471" spans="1:2" x14ac:dyDescent="0.3">
      <c r="A471" s="3" t="s">
        <v>4051</v>
      </c>
      <c r="B471" s="8">
        <v>1</v>
      </c>
    </row>
    <row r="472" spans="1:2" x14ac:dyDescent="0.3">
      <c r="A472" s="3" t="s">
        <v>3163</v>
      </c>
      <c r="B472" s="8">
        <v>1</v>
      </c>
    </row>
    <row r="473" spans="1:2" x14ac:dyDescent="0.3">
      <c r="A473" s="3" t="s">
        <v>3421</v>
      </c>
      <c r="B473" s="8">
        <v>1</v>
      </c>
    </row>
    <row r="474" spans="1:2" x14ac:dyDescent="0.3">
      <c r="A474" s="3" t="s">
        <v>3904</v>
      </c>
      <c r="B474" s="8">
        <v>1</v>
      </c>
    </row>
    <row r="475" spans="1:2" x14ac:dyDescent="0.3">
      <c r="A475" s="3" t="s">
        <v>4238</v>
      </c>
      <c r="B475" s="8">
        <v>1</v>
      </c>
    </row>
    <row r="476" spans="1:2" x14ac:dyDescent="0.3">
      <c r="A476" s="3" t="s">
        <v>3928</v>
      </c>
      <c r="B476" s="8">
        <v>1</v>
      </c>
    </row>
    <row r="477" spans="1:2" x14ac:dyDescent="0.3">
      <c r="A477" s="3" t="s">
        <v>3902</v>
      </c>
      <c r="B477" s="8">
        <v>1</v>
      </c>
    </row>
    <row r="478" spans="1:2" x14ac:dyDescent="0.3">
      <c r="A478" s="3" t="s">
        <v>4328</v>
      </c>
      <c r="B478" s="8">
        <v>1</v>
      </c>
    </row>
    <row r="479" spans="1:2" x14ac:dyDescent="0.3">
      <c r="A479" s="3" t="s">
        <v>4132</v>
      </c>
      <c r="B479" s="8">
        <v>1</v>
      </c>
    </row>
    <row r="480" spans="1:2" x14ac:dyDescent="0.3">
      <c r="A480" s="3" t="s">
        <v>4333</v>
      </c>
      <c r="B480" s="8">
        <v>1</v>
      </c>
    </row>
    <row r="481" spans="1:2" x14ac:dyDescent="0.3">
      <c r="A481" s="3" t="s">
        <v>4024</v>
      </c>
      <c r="B481" s="8">
        <v>1</v>
      </c>
    </row>
    <row r="482" spans="1:2" x14ac:dyDescent="0.3">
      <c r="A482" s="3" t="s">
        <v>3877</v>
      </c>
      <c r="B482" s="8">
        <v>1</v>
      </c>
    </row>
    <row r="483" spans="1:2" x14ac:dyDescent="0.3">
      <c r="A483" s="3" t="s">
        <v>3735</v>
      </c>
      <c r="B483" s="8">
        <v>1</v>
      </c>
    </row>
    <row r="484" spans="1:2" x14ac:dyDescent="0.3">
      <c r="A484" s="3" t="s">
        <v>3027</v>
      </c>
      <c r="B484" s="8">
        <v>945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A537-34A6-4A34-BA12-D21CC6E2A0EE}">
  <dimension ref="A1:RN20"/>
  <sheetViews>
    <sheetView workbookViewId="0">
      <selection activeCell="A3" sqref="A3"/>
    </sheetView>
  </sheetViews>
  <sheetFormatPr defaultRowHeight="14.4" x14ac:dyDescent="0.3"/>
  <cols>
    <col min="1" max="1" width="29.88671875" bestFit="1" customWidth="1"/>
    <col min="2" max="2" width="15.5546875" bestFit="1" customWidth="1"/>
    <col min="3" max="3" width="20.109375" bestFit="1" customWidth="1"/>
    <col min="4" max="4" width="9.77734375" bestFit="1" customWidth="1"/>
    <col min="5" max="5" width="9.21875" bestFit="1" customWidth="1"/>
    <col min="6" max="6" width="7.88671875" bestFit="1" customWidth="1"/>
    <col min="7" max="7" width="4.33203125" bestFit="1" customWidth="1"/>
    <col min="8" max="8" width="5.44140625" bestFit="1" customWidth="1"/>
    <col min="9" max="9" width="10.109375" bestFit="1" customWidth="1"/>
    <col min="10" max="10" width="12.88671875" bestFit="1" customWidth="1"/>
    <col min="11" max="11" width="10.6640625" bestFit="1" customWidth="1"/>
    <col min="12" max="12" width="12.109375" bestFit="1" customWidth="1"/>
    <col min="13" max="13" width="14.33203125" bestFit="1" customWidth="1"/>
    <col min="14" max="14" width="20.109375" bestFit="1" customWidth="1"/>
    <col min="15" max="15" width="8.21875" bestFit="1" customWidth="1"/>
    <col min="16" max="16" width="23.33203125" bestFit="1" customWidth="1"/>
    <col min="17" max="17" width="16.44140625" bestFit="1" customWidth="1"/>
    <col min="18" max="18" width="18.6640625" bestFit="1" customWidth="1"/>
    <col min="19" max="19" width="13.77734375" bestFit="1" customWidth="1"/>
    <col min="20" max="20" width="14.44140625" bestFit="1" customWidth="1"/>
    <col min="21" max="21" width="15.109375" bestFit="1" customWidth="1"/>
    <col min="22" max="22" width="13.109375" bestFit="1" customWidth="1"/>
    <col min="23" max="23" width="9.88671875" bestFit="1" customWidth="1"/>
    <col min="24" max="24" width="17" bestFit="1" customWidth="1"/>
    <col min="25" max="25" width="11.77734375" bestFit="1" customWidth="1"/>
    <col min="26" max="26" width="19.109375" bestFit="1" customWidth="1"/>
    <col min="27" max="27" width="12" bestFit="1" customWidth="1"/>
    <col min="28" max="28" width="18.5546875" bestFit="1" customWidth="1"/>
    <col min="29" max="29" width="24" bestFit="1" customWidth="1"/>
    <col min="30" max="30" width="23.21875" bestFit="1" customWidth="1"/>
    <col min="31" max="31" width="13.5546875" bestFit="1" customWidth="1"/>
    <col min="32" max="32" width="15.109375" bestFit="1" customWidth="1"/>
    <col min="33" max="33" width="18.88671875" bestFit="1" customWidth="1"/>
    <col min="34" max="34" width="25" bestFit="1" customWidth="1"/>
    <col min="35" max="35" width="9.6640625" bestFit="1" customWidth="1"/>
    <col min="36" max="36" width="9" bestFit="1" customWidth="1"/>
    <col min="37" max="37" width="6.5546875" bestFit="1" customWidth="1"/>
    <col min="38" max="38" width="15.88671875" bestFit="1" customWidth="1"/>
    <col min="39" max="39" width="14.77734375" bestFit="1" customWidth="1"/>
    <col min="40" max="40" width="15.6640625" bestFit="1" customWidth="1"/>
    <col min="41" max="41" width="17.44140625" bestFit="1" customWidth="1"/>
    <col min="42" max="42" width="8.109375" bestFit="1" customWidth="1"/>
    <col min="43" max="43" width="11.33203125" bestFit="1" customWidth="1"/>
    <col min="44" max="44" width="6.44140625" bestFit="1" customWidth="1"/>
    <col min="45" max="45" width="34.109375" bestFit="1" customWidth="1"/>
    <col min="46" max="46" width="13.109375" bestFit="1" customWidth="1"/>
    <col min="47" max="47" width="14.109375" bestFit="1" customWidth="1"/>
    <col min="48" max="48" width="12" bestFit="1" customWidth="1"/>
    <col min="49" max="49" width="10.88671875" bestFit="1" customWidth="1"/>
    <col min="50" max="50" width="27.77734375" bestFit="1" customWidth="1"/>
    <col min="51" max="51" width="19.109375" bestFit="1" customWidth="1"/>
    <col min="52" max="52" width="15.5546875" bestFit="1" customWidth="1"/>
    <col min="53" max="53" width="13.6640625" bestFit="1" customWidth="1"/>
    <col min="54" max="54" width="15.21875" bestFit="1" customWidth="1"/>
    <col min="55" max="55" width="8.5546875" bestFit="1" customWidth="1"/>
    <col min="56" max="56" width="10.5546875" bestFit="1" customWidth="1"/>
    <col min="57" max="57" width="26.6640625" bestFit="1" customWidth="1"/>
    <col min="58" max="58" width="24" bestFit="1" customWidth="1"/>
    <col min="59" max="59" width="7.5546875" bestFit="1" customWidth="1"/>
    <col min="60" max="60" width="16.88671875" bestFit="1" customWidth="1"/>
    <col min="61" max="61" width="9.5546875" bestFit="1" customWidth="1"/>
    <col min="62" max="62" width="10.109375" bestFit="1" customWidth="1"/>
    <col min="63" max="63" width="14.5546875" bestFit="1" customWidth="1"/>
    <col min="64" max="64" width="16.109375" bestFit="1" customWidth="1"/>
    <col min="65" max="65" width="15.44140625" bestFit="1" customWidth="1"/>
    <col min="66" max="66" width="14.44140625" bestFit="1" customWidth="1"/>
    <col min="67" max="67" width="16.33203125" bestFit="1" customWidth="1"/>
    <col min="68" max="68" width="11.109375" bestFit="1" customWidth="1"/>
    <col min="69" max="69" width="16" bestFit="1" customWidth="1"/>
    <col min="70" max="70" width="13.6640625" bestFit="1" customWidth="1"/>
    <col min="71" max="71" width="17.5546875" bestFit="1" customWidth="1"/>
    <col min="72" max="72" width="15.21875" bestFit="1" customWidth="1"/>
    <col min="73" max="73" width="11.88671875" bestFit="1" customWidth="1"/>
    <col min="74" max="74" width="9.77734375" bestFit="1" customWidth="1"/>
    <col min="75" max="75" width="27.21875" bestFit="1" customWidth="1"/>
    <col min="76" max="76" width="13.109375" bestFit="1" customWidth="1"/>
    <col min="77" max="77" width="18.88671875" bestFit="1" customWidth="1"/>
    <col min="78" max="78" width="19.109375" bestFit="1" customWidth="1"/>
    <col min="79" max="79" width="26.77734375" bestFit="1" customWidth="1"/>
    <col min="80" max="80" width="12.33203125" bestFit="1" customWidth="1"/>
    <col min="81" max="81" width="9.33203125" bestFit="1" customWidth="1"/>
    <col min="82" max="82" width="17.21875" bestFit="1" customWidth="1"/>
    <col min="83" max="83" width="26.44140625" bestFit="1" customWidth="1"/>
    <col min="84" max="84" width="25.77734375" bestFit="1" customWidth="1"/>
    <col min="85" max="85" width="16.6640625" bestFit="1" customWidth="1"/>
    <col min="86" max="86" width="15.44140625" bestFit="1" customWidth="1"/>
    <col min="87" max="87" width="16.21875" bestFit="1" customWidth="1"/>
    <col min="88" max="88" width="11.33203125" bestFit="1" customWidth="1"/>
    <col min="89" max="89" width="14.6640625" bestFit="1" customWidth="1"/>
    <col min="90" max="90" width="21.6640625" bestFit="1" customWidth="1"/>
    <col min="91" max="91" width="36" bestFit="1" customWidth="1"/>
    <col min="92" max="92" width="21.88671875" bestFit="1" customWidth="1"/>
    <col min="93" max="93" width="30.88671875" bestFit="1" customWidth="1"/>
    <col min="94" max="94" width="34.44140625" bestFit="1" customWidth="1"/>
    <col min="95" max="95" width="18.109375" bestFit="1" customWidth="1"/>
    <col min="96" max="96" width="24.88671875" bestFit="1" customWidth="1"/>
    <col min="97" max="97" width="17.33203125" bestFit="1" customWidth="1"/>
    <col min="98" max="98" width="16.109375" bestFit="1" customWidth="1"/>
    <col min="99" max="99" width="13.44140625" bestFit="1" customWidth="1"/>
    <col min="100" max="100" width="8" bestFit="1" customWidth="1"/>
    <col min="101" max="101" width="14.5546875" bestFit="1" customWidth="1"/>
    <col min="102" max="102" width="19" bestFit="1" customWidth="1"/>
    <col min="103" max="103" width="19.33203125" bestFit="1" customWidth="1"/>
    <col min="104" max="104" width="18.21875" bestFit="1" customWidth="1"/>
    <col min="105" max="105" width="22.88671875" bestFit="1" customWidth="1"/>
    <col min="106" max="106" width="14.88671875" bestFit="1" customWidth="1"/>
    <col min="107" max="107" width="17" bestFit="1" customWidth="1"/>
    <col min="108" max="108" width="16" bestFit="1" customWidth="1"/>
    <col min="109" max="109" width="13.21875" bestFit="1" customWidth="1"/>
    <col min="110" max="110" width="9.77734375" bestFit="1" customWidth="1"/>
    <col min="111" max="111" width="31.5546875" bestFit="1" customWidth="1"/>
    <col min="112" max="112" width="14.77734375" bestFit="1" customWidth="1"/>
    <col min="113" max="113" width="4.44140625" bestFit="1" customWidth="1"/>
    <col min="114" max="114" width="17" bestFit="1" customWidth="1"/>
    <col min="115" max="115" width="24.88671875" bestFit="1" customWidth="1"/>
    <col min="116" max="116" width="26.44140625" bestFit="1" customWidth="1"/>
    <col min="117" max="117" width="13.5546875" bestFit="1" customWidth="1"/>
    <col min="118" max="118" width="9.109375" bestFit="1" customWidth="1"/>
    <col min="119" max="119" width="16.21875" bestFit="1" customWidth="1"/>
    <col min="120" max="120" width="13.21875" bestFit="1" customWidth="1"/>
    <col min="121" max="121" width="13.77734375" bestFit="1" customWidth="1"/>
    <col min="122" max="122" width="14" bestFit="1" customWidth="1"/>
    <col min="123" max="123" width="16.109375" bestFit="1" customWidth="1"/>
    <col min="124" max="124" width="12.44140625" bestFit="1" customWidth="1"/>
    <col min="125" max="125" width="22.109375" bestFit="1" customWidth="1"/>
    <col min="126" max="126" width="13.21875" bestFit="1" customWidth="1"/>
    <col min="127" max="127" width="15.21875" bestFit="1" customWidth="1"/>
    <col min="128" max="128" width="11.44140625" bestFit="1" customWidth="1"/>
    <col min="129" max="129" width="20.109375" bestFit="1" customWidth="1"/>
    <col min="130" max="130" width="10.33203125" bestFit="1" customWidth="1"/>
    <col min="131" max="131" width="16.21875" bestFit="1" customWidth="1"/>
    <col min="132" max="132" width="3.77734375" bestFit="1" customWidth="1"/>
    <col min="133" max="133" width="9.77734375" bestFit="1" customWidth="1"/>
    <col min="134" max="134" width="25.88671875" bestFit="1" customWidth="1"/>
    <col min="135" max="135" width="15.5546875" bestFit="1" customWidth="1"/>
    <col min="136" max="136" width="18.77734375" bestFit="1" customWidth="1"/>
    <col min="137" max="137" width="11.5546875" bestFit="1" customWidth="1"/>
    <col min="138" max="138" width="10" bestFit="1" customWidth="1"/>
    <col min="139" max="139" width="21.5546875" bestFit="1" customWidth="1"/>
    <col min="140" max="140" width="10.88671875" bestFit="1" customWidth="1"/>
    <col min="141" max="141" width="9.88671875" bestFit="1" customWidth="1"/>
    <col min="142" max="142" width="22.21875" bestFit="1" customWidth="1"/>
    <col min="143" max="143" width="17" bestFit="1" customWidth="1"/>
    <col min="144" max="144" width="19.5546875" bestFit="1" customWidth="1"/>
    <col min="145" max="145" width="14.77734375" bestFit="1" customWidth="1"/>
    <col min="146" max="146" width="14.109375" bestFit="1" customWidth="1"/>
    <col min="147" max="147" width="19" bestFit="1" customWidth="1"/>
    <col min="148" max="148" width="12.33203125" bestFit="1" customWidth="1"/>
    <col min="149" max="149" width="24.33203125" bestFit="1" customWidth="1"/>
    <col min="150" max="150" width="13.77734375" bestFit="1" customWidth="1"/>
    <col min="151" max="151" width="7.6640625" bestFit="1" customWidth="1"/>
    <col min="152" max="152" width="5" bestFit="1" customWidth="1"/>
    <col min="153" max="153" width="14.109375" bestFit="1" customWidth="1"/>
    <col min="154" max="154" width="22.33203125" bestFit="1" customWidth="1"/>
    <col min="155" max="155" width="17.44140625" bestFit="1" customWidth="1"/>
    <col min="156" max="156" width="14.77734375" bestFit="1" customWidth="1"/>
    <col min="157" max="157" width="15.44140625" bestFit="1" customWidth="1"/>
    <col min="158" max="158" width="10.5546875" bestFit="1" customWidth="1"/>
    <col min="159" max="159" width="14" bestFit="1" customWidth="1"/>
    <col min="160" max="160" width="20.109375" bestFit="1" customWidth="1"/>
    <col min="161" max="161" width="17" bestFit="1" customWidth="1"/>
    <col min="162" max="162" width="14.33203125" bestFit="1" customWidth="1"/>
    <col min="163" max="163" width="15.44140625" bestFit="1" customWidth="1"/>
    <col min="164" max="164" width="16.77734375" bestFit="1" customWidth="1"/>
    <col min="165" max="165" width="15.21875" bestFit="1" customWidth="1"/>
    <col min="166" max="166" width="17.44140625" bestFit="1" customWidth="1"/>
    <col min="167" max="167" width="22.6640625" bestFit="1" customWidth="1"/>
    <col min="168" max="168" width="18.5546875" bestFit="1" customWidth="1"/>
    <col min="169" max="169" width="14.88671875" bestFit="1" customWidth="1"/>
    <col min="170" max="170" width="17" bestFit="1" customWidth="1"/>
    <col min="171" max="171" width="13.5546875" bestFit="1" customWidth="1"/>
    <col min="172" max="172" width="13.77734375" bestFit="1" customWidth="1"/>
    <col min="173" max="173" width="17.44140625" bestFit="1" customWidth="1"/>
    <col min="174" max="174" width="11.44140625" bestFit="1" customWidth="1"/>
    <col min="175" max="175" width="14" bestFit="1" customWidth="1"/>
    <col min="176" max="176" width="5.6640625" bestFit="1" customWidth="1"/>
    <col min="177" max="177" width="14.44140625" bestFit="1" customWidth="1"/>
    <col min="178" max="178" width="14.6640625" bestFit="1" customWidth="1"/>
    <col min="179" max="179" width="22.33203125" bestFit="1" customWidth="1"/>
    <col min="180" max="180" width="14.88671875" bestFit="1" customWidth="1"/>
    <col min="181" max="181" width="26.5546875" bestFit="1" customWidth="1"/>
    <col min="182" max="182" width="16.109375" bestFit="1" customWidth="1"/>
    <col min="183" max="183" width="10.88671875" bestFit="1" customWidth="1"/>
    <col min="184" max="184" width="21" bestFit="1" customWidth="1"/>
    <col min="185" max="185" width="12.33203125" bestFit="1" customWidth="1"/>
    <col min="186" max="186" width="14" bestFit="1" customWidth="1"/>
    <col min="187" max="187" width="31.109375" bestFit="1" customWidth="1"/>
    <col min="188" max="188" width="16.6640625" bestFit="1" customWidth="1"/>
    <col min="189" max="189" width="15" bestFit="1" customWidth="1"/>
    <col min="190" max="190" width="18.21875" bestFit="1" customWidth="1"/>
    <col min="191" max="191" width="17.77734375" bestFit="1" customWidth="1"/>
    <col min="192" max="192" width="24.109375" bestFit="1" customWidth="1"/>
    <col min="193" max="193" width="17" bestFit="1" customWidth="1"/>
    <col min="195" max="195" width="15.88671875" bestFit="1" customWidth="1"/>
    <col min="196" max="196" width="20.77734375" bestFit="1" customWidth="1"/>
    <col min="197" max="197" width="12.33203125" bestFit="1" customWidth="1"/>
    <col min="198" max="198" width="13.6640625" bestFit="1" customWidth="1"/>
    <col min="199" max="199" width="35.44140625" bestFit="1" customWidth="1"/>
    <col min="200" max="200" width="9.6640625" bestFit="1" customWidth="1"/>
    <col min="201" max="201" width="21.33203125" bestFit="1" customWidth="1"/>
    <col min="202" max="202" width="22.44140625" bestFit="1" customWidth="1"/>
    <col min="203" max="203" width="15" bestFit="1" customWidth="1"/>
    <col min="204" max="204" width="27.109375" bestFit="1" customWidth="1"/>
    <col min="205" max="205" width="18.6640625" bestFit="1" customWidth="1"/>
    <col min="206" max="206" width="27.77734375" bestFit="1" customWidth="1"/>
    <col min="207" max="207" width="16.33203125" bestFit="1" customWidth="1"/>
    <col min="208" max="208" width="9.6640625" bestFit="1" customWidth="1"/>
    <col min="209" max="209" width="24.5546875" bestFit="1" customWidth="1"/>
    <col min="210" max="210" width="10.77734375" bestFit="1" customWidth="1"/>
    <col min="211" max="211" width="17.88671875" bestFit="1" customWidth="1"/>
    <col min="212" max="212" width="14" bestFit="1" customWidth="1"/>
    <col min="213" max="213" width="10.21875" bestFit="1" customWidth="1"/>
    <col min="214" max="214" width="15" bestFit="1" customWidth="1"/>
    <col min="215" max="215" width="13.6640625" bestFit="1" customWidth="1"/>
    <col min="216" max="216" width="13.21875" bestFit="1" customWidth="1"/>
    <col min="217" max="217" width="15.33203125" bestFit="1" customWidth="1"/>
    <col min="218" max="218" width="17.44140625" bestFit="1" customWidth="1"/>
    <col min="219" max="219" width="19.6640625" bestFit="1" customWidth="1"/>
    <col min="220" max="220" width="14.21875" bestFit="1" customWidth="1"/>
    <col min="221" max="221" width="21.6640625" bestFit="1" customWidth="1"/>
    <col min="222" max="222" width="26.21875" bestFit="1" customWidth="1"/>
    <col min="223" max="223" width="14" bestFit="1" customWidth="1"/>
    <col min="224" max="224" width="11.21875" bestFit="1" customWidth="1"/>
    <col min="225" max="225" width="9.6640625" bestFit="1" customWidth="1"/>
    <col min="226" max="226" width="22.21875" bestFit="1" customWidth="1"/>
    <col min="227" max="227" width="16.33203125" bestFit="1" customWidth="1"/>
    <col min="228" max="228" width="21.6640625" bestFit="1" customWidth="1"/>
    <col min="229" max="229" width="7.109375" bestFit="1" customWidth="1"/>
    <col min="230" max="230" width="24.33203125" bestFit="1" customWidth="1"/>
    <col min="231" max="231" width="21.109375" bestFit="1" customWidth="1"/>
    <col min="232" max="232" width="10.21875" bestFit="1" customWidth="1"/>
    <col min="233" max="233" width="9.44140625" bestFit="1" customWidth="1"/>
    <col min="234" max="234" width="14.44140625" bestFit="1" customWidth="1"/>
    <col min="235" max="235" width="11.109375" bestFit="1" customWidth="1"/>
    <col min="236" max="236" width="5.44140625" bestFit="1" customWidth="1"/>
    <col min="237" max="237" width="11.109375" bestFit="1" customWidth="1"/>
    <col min="238" max="239" width="12.88671875" bestFit="1" customWidth="1"/>
    <col min="240" max="240" width="14.77734375" bestFit="1" customWidth="1"/>
    <col min="241" max="241" width="14.6640625" bestFit="1" customWidth="1"/>
    <col min="242" max="242" width="12.77734375" bestFit="1" customWidth="1"/>
    <col min="243" max="243" width="12.88671875" bestFit="1" customWidth="1"/>
    <col min="244" max="244" width="8.21875" bestFit="1" customWidth="1"/>
    <col min="245" max="245" width="4.33203125" bestFit="1" customWidth="1"/>
    <col min="246" max="246" width="28" bestFit="1" customWidth="1"/>
    <col min="247" max="247" width="9.6640625" bestFit="1" customWidth="1"/>
    <col min="248" max="248" width="26" bestFit="1" customWidth="1"/>
    <col min="249" max="249" width="10.33203125" bestFit="1" customWidth="1"/>
    <col min="250" max="250" width="8" bestFit="1" customWidth="1"/>
    <col min="251" max="251" width="15" bestFit="1" customWidth="1"/>
    <col min="252" max="252" width="13.44140625" bestFit="1" customWidth="1"/>
    <col min="253" max="254" width="12.6640625" bestFit="1" customWidth="1"/>
    <col min="255" max="255" width="18.6640625" bestFit="1" customWidth="1"/>
    <col min="256" max="256" width="23.109375" bestFit="1" customWidth="1"/>
    <col min="257" max="257" width="22.5546875" bestFit="1" customWidth="1"/>
    <col min="258" max="258" width="25.109375" bestFit="1" customWidth="1"/>
    <col min="259" max="259" width="10.21875" bestFit="1" customWidth="1"/>
    <col min="260" max="260" width="9.6640625" bestFit="1" customWidth="1"/>
    <col min="261" max="261" width="10.88671875" bestFit="1" customWidth="1"/>
    <col min="262" max="263" width="4.77734375" bestFit="1" customWidth="1"/>
    <col min="264" max="264" width="22" bestFit="1" customWidth="1"/>
    <col min="265" max="265" width="22.44140625" bestFit="1" customWidth="1"/>
    <col min="266" max="266" width="11.88671875" bestFit="1" customWidth="1"/>
    <col min="267" max="267" width="23.6640625" bestFit="1" customWidth="1"/>
    <col min="268" max="268" width="24.44140625" bestFit="1" customWidth="1"/>
    <col min="269" max="269" width="20.33203125" bestFit="1" customWidth="1"/>
    <col min="270" max="270" width="19.21875" bestFit="1" customWidth="1"/>
    <col min="271" max="271" width="14" bestFit="1" customWidth="1"/>
    <col min="272" max="272" width="19.33203125" bestFit="1" customWidth="1"/>
    <col min="273" max="273" width="18.77734375" bestFit="1" customWidth="1"/>
    <col min="274" max="274" width="12.6640625" bestFit="1" customWidth="1"/>
    <col min="275" max="275" width="8.44140625" bestFit="1" customWidth="1"/>
    <col min="276" max="276" width="13.21875" bestFit="1" customWidth="1"/>
    <col min="277" max="277" width="14.5546875" bestFit="1" customWidth="1"/>
    <col min="278" max="278" width="22.5546875" bestFit="1" customWidth="1"/>
    <col min="279" max="279" width="11.21875" bestFit="1" customWidth="1"/>
    <col min="280" max="280" width="19" bestFit="1" customWidth="1"/>
    <col min="281" max="281" width="6.5546875" bestFit="1" customWidth="1"/>
    <col min="282" max="282" width="13.77734375" bestFit="1" customWidth="1"/>
    <col min="283" max="283" width="11.6640625" bestFit="1" customWidth="1"/>
    <col min="284" max="284" width="16.88671875" bestFit="1" customWidth="1"/>
    <col min="285" max="285" width="22.77734375" bestFit="1" customWidth="1"/>
    <col min="286" max="286" width="18.77734375" bestFit="1" customWidth="1"/>
    <col min="287" max="287" width="25.44140625" bestFit="1" customWidth="1"/>
    <col min="288" max="288" width="19.77734375" bestFit="1" customWidth="1"/>
    <col min="289" max="289" width="6.77734375" bestFit="1" customWidth="1"/>
    <col min="290" max="290" width="15.88671875" bestFit="1" customWidth="1"/>
    <col min="291" max="291" width="15.33203125" bestFit="1" customWidth="1"/>
    <col min="292" max="292" width="14.6640625" bestFit="1" customWidth="1"/>
    <col min="293" max="293" width="9.5546875" bestFit="1" customWidth="1"/>
    <col min="294" max="294" width="14.109375" bestFit="1" customWidth="1"/>
    <col min="295" max="295" width="23.109375" bestFit="1" customWidth="1"/>
    <col min="296" max="296" width="9.6640625" bestFit="1" customWidth="1"/>
    <col min="297" max="297" width="15" bestFit="1" customWidth="1"/>
    <col min="298" max="298" width="16.21875" bestFit="1" customWidth="1"/>
    <col min="299" max="299" width="15.21875" bestFit="1" customWidth="1"/>
    <col min="300" max="300" width="17" bestFit="1" customWidth="1"/>
    <col min="301" max="301" width="6.6640625" bestFit="1" customWidth="1"/>
    <col min="302" max="302" width="13.5546875" bestFit="1" customWidth="1"/>
    <col min="303" max="303" width="17.21875" bestFit="1" customWidth="1"/>
    <col min="304" max="304" width="21" bestFit="1" customWidth="1"/>
    <col min="305" max="305" width="4.33203125" bestFit="1" customWidth="1"/>
    <col min="307" max="307" width="27.109375" bestFit="1" customWidth="1"/>
    <col min="308" max="308" width="18.109375" bestFit="1" customWidth="1"/>
    <col min="309" max="309" width="23" bestFit="1" customWidth="1"/>
    <col min="310" max="310" width="13.109375" bestFit="1" customWidth="1"/>
    <col min="311" max="311" width="15.44140625" bestFit="1" customWidth="1"/>
    <col min="312" max="312" width="12.6640625" bestFit="1" customWidth="1"/>
    <col min="313" max="313" width="17.5546875" bestFit="1" customWidth="1"/>
    <col min="314" max="314" width="16" bestFit="1" customWidth="1"/>
    <col min="315" max="315" width="16.109375" bestFit="1" customWidth="1"/>
    <col min="316" max="316" width="10" bestFit="1" customWidth="1"/>
    <col min="317" max="317" width="19.5546875" bestFit="1" customWidth="1"/>
    <col min="318" max="318" width="15" bestFit="1" customWidth="1"/>
    <col min="319" max="319" width="11.5546875" bestFit="1" customWidth="1"/>
    <col min="320" max="320" width="12.21875" bestFit="1" customWidth="1"/>
    <col min="321" max="321" width="19.33203125" bestFit="1" customWidth="1"/>
    <col min="322" max="322" width="13.88671875" bestFit="1" customWidth="1"/>
    <col min="323" max="323" width="9" bestFit="1" customWidth="1"/>
    <col min="324" max="324" width="15" bestFit="1" customWidth="1"/>
    <col min="325" max="325" width="13.6640625" bestFit="1" customWidth="1"/>
    <col min="326" max="326" width="21.109375" bestFit="1" customWidth="1"/>
    <col min="327" max="327" width="10.109375" bestFit="1" customWidth="1"/>
    <col min="328" max="328" width="21.109375" bestFit="1" customWidth="1"/>
    <col min="329" max="329" width="16.5546875" bestFit="1" customWidth="1"/>
    <col min="330" max="330" width="20.5546875" bestFit="1" customWidth="1"/>
    <col min="331" max="331" width="15.5546875" bestFit="1" customWidth="1"/>
    <col min="332" max="332" width="14.109375" bestFit="1" customWidth="1"/>
    <col min="333" max="333" width="15.5546875" bestFit="1" customWidth="1"/>
    <col min="334" max="334" width="22.5546875" bestFit="1" customWidth="1"/>
    <col min="335" max="335" width="16.21875" bestFit="1" customWidth="1"/>
    <col min="336" max="336" width="26.88671875" bestFit="1" customWidth="1"/>
    <col min="337" max="337" width="17.6640625" bestFit="1" customWidth="1"/>
    <col min="338" max="338" width="21.44140625" bestFit="1" customWidth="1"/>
    <col min="339" max="339" width="12.44140625" bestFit="1" customWidth="1"/>
    <col min="340" max="340" width="12.6640625" bestFit="1" customWidth="1"/>
    <col min="341" max="341" width="9.44140625" bestFit="1" customWidth="1"/>
    <col min="342" max="342" width="22" bestFit="1" customWidth="1"/>
    <col min="343" max="343" width="18.44140625" bestFit="1" customWidth="1"/>
    <col min="344" max="344" width="24.33203125" bestFit="1" customWidth="1"/>
    <col min="345" max="345" width="21.5546875" bestFit="1" customWidth="1"/>
    <col min="346" max="346" width="18.21875" bestFit="1" customWidth="1"/>
    <col min="347" max="347" width="16.77734375" bestFit="1" customWidth="1"/>
    <col min="348" max="348" width="14.44140625" bestFit="1" customWidth="1"/>
    <col min="349" max="349" width="13.6640625" bestFit="1" customWidth="1"/>
    <col min="350" max="350" width="25.5546875" bestFit="1" customWidth="1"/>
    <col min="351" max="351" width="13.88671875" bestFit="1" customWidth="1"/>
    <col min="352" max="352" width="10.109375" bestFit="1" customWidth="1"/>
    <col min="353" max="353" width="12.109375" bestFit="1" customWidth="1"/>
    <col min="354" max="354" width="13.109375" bestFit="1" customWidth="1"/>
    <col min="355" max="355" width="12.21875" bestFit="1" customWidth="1"/>
    <col min="356" max="356" width="13.33203125" bestFit="1" customWidth="1"/>
    <col min="357" max="357" width="26" bestFit="1" customWidth="1"/>
    <col min="358" max="358" width="11.5546875" bestFit="1" customWidth="1"/>
    <col min="359" max="359" width="26.77734375" bestFit="1" customWidth="1"/>
    <col min="360" max="360" width="10" bestFit="1" customWidth="1"/>
    <col min="361" max="361" width="17.5546875" bestFit="1" customWidth="1"/>
    <col min="362" max="362" width="16.88671875" bestFit="1" customWidth="1"/>
    <col min="363" max="363" width="17.77734375" bestFit="1" customWidth="1"/>
    <col min="364" max="364" width="16.77734375" bestFit="1" customWidth="1"/>
    <col min="365" max="365" width="19.21875" bestFit="1" customWidth="1"/>
    <col min="366" max="366" width="10.88671875" bestFit="1" customWidth="1"/>
    <col min="367" max="367" width="20.21875" bestFit="1" customWidth="1"/>
    <col min="368" max="368" width="7.77734375" bestFit="1" customWidth="1"/>
    <col min="369" max="369" width="14.109375" bestFit="1" customWidth="1"/>
    <col min="370" max="370" width="11.44140625" bestFit="1" customWidth="1"/>
    <col min="371" max="371" width="14.109375" bestFit="1" customWidth="1"/>
    <col min="372" max="372" width="19.44140625" bestFit="1" customWidth="1"/>
    <col min="373" max="373" width="18.88671875" bestFit="1" customWidth="1"/>
    <col min="374" max="374" width="19.109375" bestFit="1" customWidth="1"/>
    <col min="375" max="375" width="21.44140625" bestFit="1" customWidth="1"/>
    <col min="376" max="376" width="22.21875" bestFit="1" customWidth="1"/>
    <col min="377" max="377" width="13.88671875" bestFit="1" customWidth="1"/>
    <col min="378" max="378" width="18.77734375" bestFit="1" customWidth="1"/>
    <col min="379" max="379" width="9" bestFit="1" customWidth="1"/>
    <col min="380" max="380" width="16.77734375" bestFit="1" customWidth="1"/>
    <col min="381" max="381" width="24.21875" bestFit="1" customWidth="1"/>
    <col min="382" max="382" width="16" bestFit="1" customWidth="1"/>
    <col min="383" max="383" width="19.77734375" bestFit="1" customWidth="1"/>
    <col min="384" max="384" width="13.44140625" bestFit="1" customWidth="1"/>
    <col min="385" max="386" width="18.21875" bestFit="1" customWidth="1"/>
    <col min="387" max="387" width="10" bestFit="1" customWidth="1"/>
    <col min="388" max="388" width="13.109375" bestFit="1" customWidth="1"/>
    <col min="389" max="389" width="19.44140625" bestFit="1" customWidth="1"/>
    <col min="390" max="390" width="14.44140625" bestFit="1" customWidth="1"/>
    <col min="391" max="391" width="25.6640625" bestFit="1" customWidth="1"/>
    <col min="392" max="392" width="20.77734375" bestFit="1" customWidth="1"/>
    <col min="393" max="393" width="14" bestFit="1" customWidth="1"/>
    <col min="394" max="394" width="22.44140625" bestFit="1" customWidth="1"/>
    <col min="395" max="395" width="5.5546875" bestFit="1" customWidth="1"/>
    <col min="396" max="396" width="18" bestFit="1" customWidth="1"/>
    <col min="397" max="397" width="13.109375" bestFit="1" customWidth="1"/>
    <col min="398" max="398" width="12" bestFit="1" customWidth="1"/>
    <col min="399" max="399" width="15" bestFit="1" customWidth="1"/>
    <col min="400" max="400" width="11.21875" bestFit="1" customWidth="1"/>
    <col min="401" max="401" width="16.77734375" bestFit="1" customWidth="1"/>
    <col min="402" max="402" width="17.6640625" bestFit="1" customWidth="1"/>
    <col min="403" max="403" width="14.21875" bestFit="1" customWidth="1"/>
    <col min="404" max="404" width="5.88671875" bestFit="1" customWidth="1"/>
    <col min="405" max="405" width="15.109375" bestFit="1" customWidth="1"/>
    <col min="406" max="406" width="25.21875" bestFit="1" customWidth="1"/>
    <col min="407" max="407" width="17.33203125" bestFit="1" customWidth="1"/>
    <col min="408" max="408" width="22.88671875" bestFit="1" customWidth="1"/>
    <col min="409" max="409" width="12.21875" bestFit="1" customWidth="1"/>
    <col min="410" max="410" width="12.33203125" bestFit="1" customWidth="1"/>
    <col min="411" max="411" width="18.88671875" bestFit="1" customWidth="1"/>
    <col min="412" max="412" width="18" bestFit="1" customWidth="1"/>
    <col min="413" max="413" width="12.109375" bestFit="1" customWidth="1"/>
    <col min="414" max="414" width="12.33203125" bestFit="1" customWidth="1"/>
    <col min="415" max="415" width="27.88671875" bestFit="1" customWidth="1"/>
    <col min="416" max="416" width="8.44140625" bestFit="1" customWidth="1"/>
    <col min="417" max="417" width="13.44140625" bestFit="1" customWidth="1"/>
    <col min="418" max="418" width="7.77734375" bestFit="1" customWidth="1"/>
    <col min="419" max="419" width="15.5546875" bestFit="1" customWidth="1"/>
    <col min="420" max="420" width="20.33203125" bestFit="1" customWidth="1"/>
    <col min="421" max="421" width="10.21875" bestFit="1" customWidth="1"/>
    <col min="422" max="422" width="17.5546875" bestFit="1" customWidth="1"/>
    <col min="423" max="423" width="12.44140625" bestFit="1" customWidth="1"/>
    <col min="424" max="424" width="12.5546875" bestFit="1" customWidth="1"/>
    <col min="425" max="425" width="10.88671875" bestFit="1" customWidth="1"/>
    <col min="426" max="426" width="23" bestFit="1" customWidth="1"/>
    <col min="427" max="427" width="13.21875" bestFit="1" customWidth="1"/>
    <col min="428" max="428" width="11.5546875" bestFit="1" customWidth="1"/>
    <col min="429" max="429" width="18" bestFit="1" customWidth="1"/>
    <col min="430" max="430" width="23.5546875" bestFit="1" customWidth="1"/>
    <col min="431" max="431" width="10.5546875" bestFit="1" customWidth="1"/>
    <col min="432" max="432" width="14.44140625" bestFit="1" customWidth="1"/>
    <col min="433" max="433" width="12.77734375" bestFit="1" customWidth="1"/>
    <col min="434" max="434" width="18.21875" bestFit="1" customWidth="1"/>
    <col min="435" max="435" width="18.33203125" bestFit="1" customWidth="1"/>
    <col min="436" max="436" width="19.33203125" bestFit="1" customWidth="1"/>
    <col min="437" max="437" width="20.21875" bestFit="1" customWidth="1"/>
    <col min="438" max="438" width="13.44140625" bestFit="1" customWidth="1"/>
    <col min="439" max="439" width="21.109375" bestFit="1" customWidth="1"/>
    <col min="440" max="440" width="20.6640625" bestFit="1" customWidth="1"/>
    <col min="441" max="442" width="15.77734375" bestFit="1" customWidth="1"/>
    <col min="443" max="443" width="8.21875" bestFit="1" customWidth="1"/>
    <col min="444" max="444" width="7.44140625" bestFit="1" customWidth="1"/>
    <col min="445" max="445" width="12.21875" bestFit="1" customWidth="1"/>
    <col min="446" max="446" width="17.5546875" bestFit="1" customWidth="1"/>
    <col min="447" max="447" width="9.21875" bestFit="1" customWidth="1"/>
    <col min="448" max="448" width="8" bestFit="1" customWidth="1"/>
    <col min="449" max="449" width="15.5546875" bestFit="1" customWidth="1"/>
    <col min="450" max="450" width="19.44140625" bestFit="1" customWidth="1"/>
    <col min="451" max="451" width="19.5546875" bestFit="1" customWidth="1"/>
    <col min="452" max="452" width="21" bestFit="1" customWidth="1"/>
    <col min="453" max="453" width="7.88671875" bestFit="1" customWidth="1"/>
    <col min="454" max="454" width="13.33203125" bestFit="1" customWidth="1"/>
    <col min="455" max="455" width="16.33203125" bestFit="1" customWidth="1"/>
    <col min="456" max="456" width="18.5546875" bestFit="1" customWidth="1"/>
    <col min="457" max="457" width="16.21875" bestFit="1" customWidth="1"/>
    <col min="458" max="458" width="17" bestFit="1" customWidth="1"/>
    <col min="459" max="459" width="11.109375" bestFit="1" customWidth="1"/>
    <col min="460" max="460" width="19.33203125" bestFit="1" customWidth="1"/>
    <col min="461" max="461" width="9.44140625" bestFit="1" customWidth="1"/>
    <col min="462" max="462" width="19" bestFit="1" customWidth="1"/>
    <col min="463" max="463" width="13.88671875" bestFit="1" customWidth="1"/>
    <col min="464" max="464" width="14.33203125" bestFit="1" customWidth="1"/>
    <col min="465" max="465" width="22.21875" bestFit="1" customWidth="1"/>
    <col min="466" max="466" width="16.88671875" bestFit="1" customWidth="1"/>
    <col min="467" max="467" width="25.77734375" bestFit="1" customWidth="1"/>
    <col min="468" max="468" width="19" bestFit="1" customWidth="1"/>
    <col min="469" max="469" width="11.88671875" bestFit="1" customWidth="1"/>
    <col min="470" max="470" width="13.6640625" bestFit="1" customWidth="1"/>
    <col min="471" max="471" width="31.5546875" bestFit="1" customWidth="1"/>
    <col min="472" max="473" width="12.44140625" bestFit="1" customWidth="1"/>
    <col min="474" max="474" width="28.77734375" bestFit="1" customWidth="1"/>
    <col min="475" max="475" width="10.88671875" bestFit="1" customWidth="1"/>
    <col min="476" max="476" width="23.109375" bestFit="1" customWidth="1"/>
    <col min="477" max="477" width="14.33203125" bestFit="1" customWidth="1"/>
    <col min="478" max="478" width="13.33203125" bestFit="1" customWidth="1"/>
    <col min="479" max="479" width="13.109375" bestFit="1" customWidth="1"/>
    <col min="480" max="480" width="33.21875" bestFit="1" customWidth="1"/>
    <col min="481" max="481" width="22.88671875" bestFit="1" customWidth="1"/>
    <col min="482" max="482" width="10.77734375" bestFit="1" customWidth="1"/>
  </cols>
  <sheetData>
    <row r="1" spans="1:482" x14ac:dyDescent="0.3">
      <c r="A1" s="2" t="s">
        <v>5</v>
      </c>
      <c r="B1" t="s">
        <v>4453</v>
      </c>
    </row>
    <row r="2" spans="1:482" x14ac:dyDescent="0.3">
      <c r="A2" t="s">
        <v>4455</v>
      </c>
    </row>
    <row r="3" spans="1:482" x14ac:dyDescent="0.3">
      <c r="A3" s="2" t="s">
        <v>4452</v>
      </c>
      <c r="B3" s="2" t="s">
        <v>3031</v>
      </c>
    </row>
    <row r="4" spans="1:482" x14ac:dyDescent="0.3">
      <c r="A4" s="2" t="s">
        <v>3026</v>
      </c>
      <c r="B4" t="s">
        <v>3208</v>
      </c>
      <c r="C4" t="s">
        <v>4333</v>
      </c>
      <c r="D4" t="s">
        <v>4160</v>
      </c>
      <c r="E4" t="s">
        <v>4328</v>
      </c>
      <c r="F4" t="s">
        <v>3509</v>
      </c>
      <c r="G4" t="s">
        <v>3810</v>
      </c>
      <c r="H4" t="s">
        <v>3093</v>
      </c>
      <c r="I4" t="s">
        <v>3139</v>
      </c>
      <c r="J4" t="s">
        <v>3200</v>
      </c>
      <c r="K4" t="s">
        <v>3655</v>
      </c>
      <c r="L4" t="s">
        <v>4260</v>
      </c>
      <c r="M4" t="s">
        <v>3147</v>
      </c>
      <c r="N4" t="s">
        <v>3357</v>
      </c>
      <c r="O4" t="s">
        <v>3392</v>
      </c>
      <c r="P4" t="s">
        <v>4349</v>
      </c>
      <c r="Q4" t="s">
        <v>4070</v>
      </c>
      <c r="R4" t="s">
        <v>1920</v>
      </c>
      <c r="S4" t="s">
        <v>3259</v>
      </c>
      <c r="T4" t="s">
        <v>3363</v>
      </c>
      <c r="U4" t="s">
        <v>4086</v>
      </c>
      <c r="V4" t="s">
        <v>3247</v>
      </c>
      <c r="W4" t="s">
        <v>4391</v>
      </c>
      <c r="X4" t="s">
        <v>3748</v>
      </c>
      <c r="Y4" t="s">
        <v>3732</v>
      </c>
      <c r="Z4" t="s">
        <v>3860</v>
      </c>
      <c r="AA4" t="s">
        <v>3307</v>
      </c>
      <c r="AB4" t="s">
        <v>3523</v>
      </c>
      <c r="AC4" t="s">
        <v>3975</v>
      </c>
      <c r="AD4" t="s">
        <v>4257</v>
      </c>
      <c r="AE4" t="s">
        <v>3675</v>
      </c>
      <c r="AF4" t="s">
        <v>3692</v>
      </c>
      <c r="AG4" t="s">
        <v>3071</v>
      </c>
      <c r="AH4" t="s">
        <v>3425</v>
      </c>
      <c r="AI4" t="s">
        <v>3648</v>
      </c>
      <c r="AJ4" t="s">
        <v>4425</v>
      </c>
      <c r="AK4" t="s">
        <v>4180</v>
      </c>
      <c r="AL4" t="s">
        <v>3521</v>
      </c>
      <c r="AM4" t="s">
        <v>3459</v>
      </c>
      <c r="AN4" t="s">
        <v>4001</v>
      </c>
      <c r="AO4" t="s">
        <v>4062</v>
      </c>
      <c r="AP4" t="s">
        <v>3275</v>
      </c>
      <c r="AQ4" t="s">
        <v>3367</v>
      </c>
      <c r="AR4" t="s">
        <v>4185</v>
      </c>
      <c r="AS4" t="s">
        <v>3144</v>
      </c>
      <c r="AT4" t="s">
        <v>4377</v>
      </c>
      <c r="AU4" t="s">
        <v>3632</v>
      </c>
      <c r="AV4" t="s">
        <v>3341</v>
      </c>
      <c r="AW4" t="s">
        <v>2594</v>
      </c>
      <c r="AX4" t="s">
        <v>4210</v>
      </c>
      <c r="AY4" t="s">
        <v>3791</v>
      </c>
      <c r="AZ4" t="s">
        <v>3560</v>
      </c>
      <c r="BA4" t="s">
        <v>4236</v>
      </c>
      <c r="BB4" t="s">
        <v>3271</v>
      </c>
      <c r="BC4" t="s">
        <v>3725</v>
      </c>
      <c r="BD4" t="s">
        <v>3101</v>
      </c>
      <c r="BE4" t="s">
        <v>3884</v>
      </c>
      <c r="BF4" t="s">
        <v>3158</v>
      </c>
      <c r="BG4" t="s">
        <v>4426</v>
      </c>
      <c r="BH4" t="s">
        <v>3723</v>
      </c>
      <c r="BI4" t="s">
        <v>3282</v>
      </c>
      <c r="BJ4" t="s">
        <v>1748</v>
      </c>
      <c r="BK4" t="s">
        <v>3221</v>
      </c>
      <c r="BL4" t="s">
        <v>4176</v>
      </c>
      <c r="BM4" t="s">
        <v>3783</v>
      </c>
      <c r="BN4" t="s">
        <v>3486</v>
      </c>
      <c r="BO4" t="s">
        <v>3348</v>
      </c>
      <c r="BP4" t="s">
        <v>4050</v>
      </c>
      <c r="BQ4" t="s">
        <v>4317</v>
      </c>
      <c r="BR4" t="s">
        <v>3989</v>
      </c>
      <c r="BS4" t="s">
        <v>3183</v>
      </c>
      <c r="BT4" t="s">
        <v>4037</v>
      </c>
      <c r="BU4" t="s">
        <v>3617</v>
      </c>
      <c r="BV4" t="s">
        <v>3255</v>
      </c>
      <c r="BW4" t="s">
        <v>3381</v>
      </c>
      <c r="BX4" t="s">
        <v>3867</v>
      </c>
      <c r="BY4" t="s">
        <v>3682</v>
      </c>
      <c r="BZ4" t="s">
        <v>4422</v>
      </c>
      <c r="CA4" t="s">
        <v>3554</v>
      </c>
      <c r="CB4" t="s">
        <v>3813</v>
      </c>
      <c r="CC4" t="s">
        <v>4230</v>
      </c>
      <c r="CD4" t="s">
        <v>3124</v>
      </c>
      <c r="CE4" t="s">
        <v>3557</v>
      </c>
      <c r="CF4" t="s">
        <v>3326</v>
      </c>
      <c r="CG4" t="s">
        <v>3388</v>
      </c>
      <c r="CH4" t="s">
        <v>3301</v>
      </c>
      <c r="CI4" t="s">
        <v>3614</v>
      </c>
      <c r="CJ4" t="s">
        <v>4322</v>
      </c>
      <c r="CK4" t="s">
        <v>3635</v>
      </c>
      <c r="CL4" t="s">
        <v>3623</v>
      </c>
      <c r="CM4" t="s">
        <v>3966</v>
      </c>
      <c r="CN4" t="s">
        <v>4416</v>
      </c>
      <c r="CO4" t="s">
        <v>3314</v>
      </c>
      <c r="CP4" t="s">
        <v>3409</v>
      </c>
      <c r="CQ4" t="s">
        <v>3338</v>
      </c>
      <c r="CR4" t="s">
        <v>3946</v>
      </c>
      <c r="CS4" t="s">
        <v>4154</v>
      </c>
      <c r="CT4" t="s">
        <v>3346</v>
      </c>
      <c r="CU4" t="s">
        <v>4087</v>
      </c>
      <c r="CV4" t="s">
        <v>3913</v>
      </c>
      <c r="CW4" t="s">
        <v>3445</v>
      </c>
      <c r="CX4" t="s">
        <v>3130</v>
      </c>
      <c r="CY4" t="s">
        <v>3473</v>
      </c>
      <c r="CZ4" t="s">
        <v>3551</v>
      </c>
      <c r="DA4" t="s">
        <v>3492</v>
      </c>
      <c r="DB4" t="s">
        <v>4108</v>
      </c>
      <c r="DC4" t="s">
        <v>4114</v>
      </c>
      <c r="DD4" t="s">
        <v>4268</v>
      </c>
      <c r="DE4" t="s">
        <v>4112</v>
      </c>
      <c r="DF4" t="s">
        <v>3310</v>
      </c>
      <c r="DG4" t="s">
        <v>3939</v>
      </c>
      <c r="DH4" t="s">
        <v>3717</v>
      </c>
      <c r="DI4" t="s">
        <v>3483</v>
      </c>
      <c r="DJ4" t="s">
        <v>3215</v>
      </c>
      <c r="DK4" t="s">
        <v>4354</v>
      </c>
      <c r="DL4" t="s">
        <v>3992</v>
      </c>
      <c r="DM4" t="s">
        <v>3516</v>
      </c>
      <c r="DN4" t="s">
        <v>3751</v>
      </c>
      <c r="DO4" t="s">
        <v>3448</v>
      </c>
      <c r="DP4" t="s">
        <v>3841</v>
      </c>
      <c r="DQ4" t="s">
        <v>3854</v>
      </c>
      <c r="DR4" t="s">
        <v>3805</v>
      </c>
      <c r="DS4" t="s">
        <v>3594</v>
      </c>
      <c r="DT4" t="s">
        <v>4272</v>
      </c>
      <c r="DU4" t="s">
        <v>3520</v>
      </c>
      <c r="DV4" t="s">
        <v>3931</v>
      </c>
      <c r="DW4" t="s">
        <v>3160</v>
      </c>
      <c r="DX4" t="s">
        <v>3136</v>
      </c>
      <c r="DY4" t="s">
        <v>213</v>
      </c>
      <c r="DZ4" t="s">
        <v>4095</v>
      </c>
      <c r="EA4" t="s">
        <v>3954</v>
      </c>
      <c r="EB4" t="s">
        <v>3170</v>
      </c>
      <c r="EC4" t="s">
        <v>3468</v>
      </c>
      <c r="ED4" t="s">
        <v>3433</v>
      </c>
      <c r="EE4" t="s">
        <v>4209</v>
      </c>
      <c r="EF4" t="s">
        <v>4191</v>
      </c>
      <c r="EG4" t="s">
        <v>3431</v>
      </c>
      <c r="EH4" t="s">
        <v>3127</v>
      </c>
      <c r="EI4" t="s">
        <v>3969</v>
      </c>
      <c r="EJ4" t="s">
        <v>4152</v>
      </c>
      <c r="EK4" t="s">
        <v>3815</v>
      </c>
      <c r="EL4" t="s">
        <v>4375</v>
      </c>
      <c r="EM4" t="s">
        <v>3449</v>
      </c>
      <c r="EN4" t="s">
        <v>3795</v>
      </c>
      <c r="EO4" t="s">
        <v>4414</v>
      </c>
      <c r="EP4" t="s">
        <v>4168</v>
      </c>
      <c r="EQ4" t="s">
        <v>3329</v>
      </c>
      <c r="ER4" t="s">
        <v>3360</v>
      </c>
      <c r="ES4" t="s">
        <v>3498</v>
      </c>
      <c r="ET4" t="s">
        <v>4434</v>
      </c>
      <c r="EU4" t="s">
        <v>3764</v>
      </c>
      <c r="EV4" t="s">
        <v>3793</v>
      </c>
      <c r="EW4" t="s">
        <v>3470</v>
      </c>
      <c r="EX4" t="s">
        <v>3461</v>
      </c>
      <c r="EY4" t="s">
        <v>3285</v>
      </c>
      <c r="EZ4" t="s">
        <v>4392</v>
      </c>
      <c r="FA4" t="s">
        <v>3799</v>
      </c>
      <c r="FB4" t="s">
        <v>3457</v>
      </c>
      <c r="FC4" t="s">
        <v>3658</v>
      </c>
      <c r="FD4" t="s">
        <v>4343</v>
      </c>
      <c r="FE4" t="s">
        <v>3415</v>
      </c>
      <c r="FF4" t="s">
        <v>3686</v>
      </c>
      <c r="FG4" t="s">
        <v>4196</v>
      </c>
      <c r="FH4" t="s">
        <v>3362</v>
      </c>
      <c r="FI4" t="s">
        <v>3824</v>
      </c>
      <c r="FJ4" t="s">
        <v>4124</v>
      </c>
      <c r="FK4" t="s">
        <v>4337</v>
      </c>
      <c r="FL4" t="s">
        <v>3083</v>
      </c>
      <c r="FM4" t="s">
        <v>4305</v>
      </c>
      <c r="FN4" t="s">
        <v>3344</v>
      </c>
      <c r="FO4" t="s">
        <v>3055</v>
      </c>
      <c r="FP4" t="s">
        <v>3496</v>
      </c>
      <c r="FQ4" t="s">
        <v>4249</v>
      </c>
      <c r="FR4" t="s">
        <v>4211</v>
      </c>
      <c r="FS4" t="s">
        <v>3921</v>
      </c>
      <c r="FT4" t="s">
        <v>4003</v>
      </c>
      <c r="FU4" t="s">
        <v>1588</v>
      </c>
      <c r="FV4" t="s">
        <v>3117</v>
      </c>
      <c r="FW4" t="s">
        <v>3165</v>
      </c>
      <c r="FX4" t="s">
        <v>4321</v>
      </c>
      <c r="FY4" t="s">
        <v>4238</v>
      </c>
      <c r="FZ4" t="s">
        <v>3421</v>
      </c>
      <c r="GA4" t="s">
        <v>3090</v>
      </c>
      <c r="GB4" t="s">
        <v>3267</v>
      </c>
      <c r="GC4" t="s">
        <v>3743</v>
      </c>
      <c r="GD4" t="s">
        <v>2173</v>
      </c>
      <c r="GE4" t="s">
        <v>952</v>
      </c>
      <c r="GF4" t="s">
        <v>3406</v>
      </c>
      <c r="GG4" t="s">
        <v>3325</v>
      </c>
      <c r="GH4" t="s">
        <v>3644</v>
      </c>
      <c r="GI4" t="s">
        <v>4384</v>
      </c>
      <c r="GJ4" t="s">
        <v>4058</v>
      </c>
      <c r="GK4" t="s">
        <v>3564</v>
      </c>
      <c r="GL4" t="s">
        <v>3464</v>
      </c>
      <c r="GM4" t="s">
        <v>3276</v>
      </c>
      <c r="GN4" t="s">
        <v>4396</v>
      </c>
      <c r="GO4" t="s">
        <v>3825</v>
      </c>
      <c r="GP4" t="s">
        <v>4399</v>
      </c>
      <c r="GQ4" t="s">
        <v>3592</v>
      </c>
      <c r="GR4" t="s">
        <v>3412</v>
      </c>
      <c r="GS4" t="s">
        <v>3926</v>
      </c>
      <c r="GT4" t="s">
        <v>3856</v>
      </c>
      <c r="GU4" t="s">
        <v>3527</v>
      </c>
      <c r="GV4" t="s">
        <v>3088</v>
      </c>
      <c r="GW4" t="s">
        <v>3562</v>
      </c>
      <c r="GX4" t="s">
        <v>3452</v>
      </c>
      <c r="GY4" t="s">
        <v>4327</v>
      </c>
      <c r="GZ4" t="s">
        <v>4167</v>
      </c>
      <c r="HA4" t="s">
        <v>4397</v>
      </c>
      <c r="HB4" t="s">
        <v>3985</v>
      </c>
      <c r="HC4" t="s">
        <v>4443</v>
      </c>
      <c r="HD4" t="s">
        <v>3830</v>
      </c>
      <c r="HE4" t="s">
        <v>3152</v>
      </c>
      <c r="HF4" t="s">
        <v>3849</v>
      </c>
      <c r="HG4" t="s">
        <v>3074</v>
      </c>
      <c r="HH4" t="s">
        <v>3384</v>
      </c>
      <c r="HI4" t="s">
        <v>3230</v>
      </c>
      <c r="HJ4" t="s">
        <v>4351</v>
      </c>
      <c r="HK4" t="s">
        <v>4041</v>
      </c>
      <c r="HL4" t="s">
        <v>532</v>
      </c>
      <c r="HM4" t="s">
        <v>3442</v>
      </c>
      <c r="HN4" t="s">
        <v>3062</v>
      </c>
      <c r="HO4" t="s">
        <v>4157</v>
      </c>
      <c r="HP4" t="s">
        <v>4221</v>
      </c>
      <c r="HQ4" t="s">
        <v>4012</v>
      </c>
      <c r="HR4" t="s">
        <v>3580</v>
      </c>
      <c r="HS4" t="s">
        <v>3902</v>
      </c>
      <c r="HT4" t="s">
        <v>4101</v>
      </c>
      <c r="HU4" t="s">
        <v>3916</v>
      </c>
      <c r="HV4" t="s">
        <v>4007</v>
      </c>
      <c r="HW4" t="s">
        <v>3787</v>
      </c>
      <c r="HX4" t="s">
        <v>4357</v>
      </c>
      <c r="HY4" t="s">
        <v>3834</v>
      </c>
      <c r="HZ4" t="s">
        <v>3439</v>
      </c>
      <c r="IA4" t="s">
        <v>4440</v>
      </c>
      <c r="IB4" t="s">
        <v>3606</v>
      </c>
      <c r="IC4" t="s">
        <v>3866</v>
      </c>
      <c r="ID4" t="s">
        <v>3198</v>
      </c>
      <c r="IE4" t="s">
        <v>3660</v>
      </c>
      <c r="IF4" t="s">
        <v>3322</v>
      </c>
      <c r="IG4" t="s">
        <v>809</v>
      </c>
      <c r="IH4" t="s">
        <v>3735</v>
      </c>
      <c r="II4" t="s">
        <v>4024</v>
      </c>
      <c r="IJ4" t="s">
        <v>4132</v>
      </c>
      <c r="IK4" t="s">
        <v>956</v>
      </c>
      <c r="IL4" t="s">
        <v>3353</v>
      </c>
      <c r="IM4" t="s">
        <v>3778</v>
      </c>
      <c r="IN4" t="s">
        <v>4311</v>
      </c>
      <c r="IO4" t="s">
        <v>3612</v>
      </c>
      <c r="IP4" t="s">
        <v>4366</v>
      </c>
      <c r="IQ4" t="s">
        <v>4023</v>
      </c>
      <c r="IR4" t="s">
        <v>4016</v>
      </c>
      <c r="IS4" t="s">
        <v>4228</v>
      </c>
      <c r="IT4" t="s">
        <v>4226</v>
      </c>
      <c r="IU4" t="s">
        <v>3720</v>
      </c>
      <c r="IV4" t="s">
        <v>3610</v>
      </c>
      <c r="IW4" t="s">
        <v>3155</v>
      </c>
      <c r="IX4" t="s">
        <v>3107</v>
      </c>
      <c r="IY4" t="s">
        <v>4092</v>
      </c>
      <c r="IZ4" t="s">
        <v>4130</v>
      </c>
      <c r="JA4" t="s">
        <v>3133</v>
      </c>
      <c r="JB4" t="s">
        <v>3530</v>
      </c>
      <c r="JC4" t="s">
        <v>4165</v>
      </c>
      <c r="JD4" t="s">
        <v>3355</v>
      </c>
      <c r="JE4" t="s">
        <v>3844</v>
      </c>
      <c r="JF4" t="s">
        <v>3514</v>
      </c>
      <c r="JG4" t="s">
        <v>4192</v>
      </c>
      <c r="JH4" t="s">
        <v>3971</v>
      </c>
      <c r="JI4" t="s">
        <v>3707</v>
      </c>
      <c r="JJ4" t="s">
        <v>4061</v>
      </c>
      <c r="JK4" t="s">
        <v>3257</v>
      </c>
      <c r="JL4" t="s">
        <v>3571</v>
      </c>
      <c r="JM4" t="s">
        <v>3332</v>
      </c>
      <c r="JN4" t="s">
        <v>4017</v>
      </c>
      <c r="JO4" t="s">
        <v>4138</v>
      </c>
      <c r="JP4" t="s">
        <v>3364</v>
      </c>
      <c r="JQ4" t="s">
        <v>3232</v>
      </c>
      <c r="JR4" t="s">
        <v>3880</v>
      </c>
      <c r="JS4" t="s">
        <v>4067</v>
      </c>
      <c r="JT4" t="s">
        <v>3166</v>
      </c>
      <c r="JU4" t="s">
        <v>3636</v>
      </c>
      <c r="JV4" t="s">
        <v>3754</v>
      </c>
      <c r="JW4" t="s">
        <v>3543</v>
      </c>
      <c r="JX4" t="s">
        <v>3664</v>
      </c>
      <c r="JY4" t="s">
        <v>3505</v>
      </c>
      <c r="JZ4" t="s">
        <v>3240</v>
      </c>
      <c r="KA4" t="s">
        <v>4338</v>
      </c>
      <c r="KB4" t="s">
        <v>3583</v>
      </c>
      <c r="KC4" t="s">
        <v>2794</v>
      </c>
      <c r="KD4" t="s">
        <v>3539</v>
      </c>
      <c r="KE4" t="s">
        <v>4270</v>
      </c>
      <c r="KF4" t="s">
        <v>4243</v>
      </c>
      <c r="KG4" t="s">
        <v>3977</v>
      </c>
      <c r="KH4" t="s">
        <v>3995</v>
      </c>
      <c r="KI4" t="s">
        <v>3110</v>
      </c>
      <c r="KJ4" t="s">
        <v>4335</v>
      </c>
      <c r="KK4" t="s">
        <v>4034</v>
      </c>
      <c r="KL4" t="s">
        <v>4133</v>
      </c>
      <c r="KM4" t="s">
        <v>3370</v>
      </c>
      <c r="KN4" t="s">
        <v>4279</v>
      </c>
      <c r="KO4" t="s">
        <v>3730</v>
      </c>
      <c r="KP4" t="s">
        <v>3935</v>
      </c>
      <c r="KQ4" t="s">
        <v>3228</v>
      </c>
      <c r="KR4" t="s">
        <v>3258</v>
      </c>
      <c r="KS4" t="s">
        <v>4339</v>
      </c>
      <c r="KT4" t="s">
        <v>3192</v>
      </c>
      <c r="KU4" t="s">
        <v>3851</v>
      </c>
      <c r="KV4" t="s">
        <v>3909</v>
      </c>
      <c r="KW4" t="s">
        <v>3235</v>
      </c>
      <c r="KX4" t="s">
        <v>3641</v>
      </c>
      <c r="KY4" t="s">
        <v>4445</v>
      </c>
      <c r="KZ4" t="s">
        <v>3652</v>
      </c>
      <c r="LA4" t="s">
        <v>3319</v>
      </c>
      <c r="LB4" t="s">
        <v>3889</v>
      </c>
      <c r="LC4" t="s">
        <v>3597</v>
      </c>
      <c r="LD4" t="s">
        <v>4276</v>
      </c>
      <c r="LE4" t="s">
        <v>3713</v>
      </c>
      <c r="LF4" t="s">
        <v>4331</v>
      </c>
      <c r="LG4" t="s">
        <v>4187</v>
      </c>
      <c r="LH4" t="s">
        <v>4360</v>
      </c>
      <c r="LI4" t="s">
        <v>4283</v>
      </c>
      <c r="LJ4" t="s">
        <v>3790</v>
      </c>
      <c r="LK4" t="s">
        <v>3736</v>
      </c>
      <c r="LL4" t="s">
        <v>4136</v>
      </c>
      <c r="LM4" t="s">
        <v>3293</v>
      </c>
      <c r="LN4" t="s">
        <v>3986</v>
      </c>
      <c r="LO4" t="s">
        <v>3280</v>
      </c>
      <c r="LP4" t="s">
        <v>3870</v>
      </c>
      <c r="LQ4" t="s">
        <v>3400</v>
      </c>
      <c r="LR4" t="s">
        <v>3812</v>
      </c>
      <c r="LS4" t="s">
        <v>3537</v>
      </c>
      <c r="LT4" t="s">
        <v>4121</v>
      </c>
      <c r="LU4" t="s">
        <v>4164</v>
      </c>
      <c r="LV4" t="s">
        <v>4274</v>
      </c>
      <c r="LW4" t="s">
        <v>4410</v>
      </c>
      <c r="LX4" t="s">
        <v>4174</v>
      </c>
      <c r="LY4" t="s">
        <v>4290</v>
      </c>
      <c r="LZ4" t="s">
        <v>4055</v>
      </c>
      <c r="MA4" t="s">
        <v>4378</v>
      </c>
      <c r="MB4" t="s">
        <v>3731</v>
      </c>
      <c r="MC4" t="s">
        <v>3924</v>
      </c>
      <c r="MD4" t="s">
        <v>1948</v>
      </c>
      <c r="ME4" t="s">
        <v>3176</v>
      </c>
      <c r="MF4" t="s">
        <v>3187</v>
      </c>
      <c r="MG4" t="s">
        <v>3773</v>
      </c>
      <c r="MH4" t="s">
        <v>3678</v>
      </c>
      <c r="MI4" t="s">
        <v>3501</v>
      </c>
      <c r="MJ4" t="s">
        <v>4026</v>
      </c>
      <c r="MK4" t="s">
        <v>3768</v>
      </c>
      <c r="ML4" t="s">
        <v>4373</v>
      </c>
      <c r="MM4" t="s">
        <v>3904</v>
      </c>
      <c r="MN4" t="s">
        <v>3775</v>
      </c>
      <c r="MO4" t="s">
        <v>3163</v>
      </c>
      <c r="MP4" t="s">
        <v>4118</v>
      </c>
      <c r="MQ4" t="s">
        <v>3846</v>
      </c>
      <c r="MR4" t="s">
        <v>4438</v>
      </c>
      <c r="MS4" t="s">
        <v>3694</v>
      </c>
      <c r="MT4" t="s">
        <v>3252</v>
      </c>
      <c r="MU4" t="s">
        <v>4141</v>
      </c>
      <c r="MV4" t="s">
        <v>4369</v>
      </c>
      <c r="MW4" t="s">
        <v>4433</v>
      </c>
      <c r="MX4" t="s">
        <v>4198</v>
      </c>
      <c r="MY4" t="s">
        <v>3588</v>
      </c>
      <c r="MZ4" t="s">
        <v>3688</v>
      </c>
      <c r="NA4" t="s">
        <v>3179</v>
      </c>
      <c r="NB4" t="s">
        <v>4064</v>
      </c>
      <c r="NC4" t="s">
        <v>3670</v>
      </c>
      <c r="ND4" t="s">
        <v>4287</v>
      </c>
      <c r="NE4" t="s">
        <v>4028</v>
      </c>
      <c r="NF4" t="s">
        <v>3885</v>
      </c>
      <c r="NG4" t="s">
        <v>722</v>
      </c>
      <c r="NH4" t="s">
        <v>3051</v>
      </c>
      <c r="NI4" t="s">
        <v>3202</v>
      </c>
      <c r="NJ4" t="s">
        <v>3566</v>
      </c>
      <c r="NK4" t="s">
        <v>3981</v>
      </c>
      <c r="NL4" t="s">
        <v>3602</v>
      </c>
      <c r="NM4" t="s">
        <v>3797</v>
      </c>
      <c r="NN4" t="s">
        <v>4032</v>
      </c>
      <c r="NO4" t="s">
        <v>4080</v>
      </c>
      <c r="NP4" t="s">
        <v>4344</v>
      </c>
      <c r="NQ4" t="s">
        <v>3548</v>
      </c>
      <c r="NR4" t="s">
        <v>4419</v>
      </c>
      <c r="NS4" t="s">
        <v>4051</v>
      </c>
      <c r="NT4" t="s">
        <v>4255</v>
      </c>
      <c r="NU4" t="s">
        <v>4348</v>
      </c>
      <c r="NV4" t="s">
        <v>3212</v>
      </c>
      <c r="NW4" t="s">
        <v>3238</v>
      </c>
      <c r="NX4" t="s">
        <v>4022</v>
      </c>
      <c r="NY4" t="s">
        <v>3672</v>
      </c>
      <c r="NZ4" t="s">
        <v>1153</v>
      </c>
      <c r="OA4" t="s">
        <v>4129</v>
      </c>
      <c r="OB4" t="s">
        <v>4218</v>
      </c>
      <c r="OC4" t="s">
        <v>3973</v>
      </c>
      <c r="OD4" t="s">
        <v>3702</v>
      </c>
      <c r="OE4" t="s">
        <v>3804</v>
      </c>
      <c r="OF4" t="s">
        <v>3965</v>
      </c>
      <c r="OG4" t="s">
        <v>4381</v>
      </c>
      <c r="OH4" t="s">
        <v>3647</v>
      </c>
      <c r="OI4" t="s">
        <v>3576</v>
      </c>
      <c r="OJ4" t="s">
        <v>3404</v>
      </c>
      <c r="OK4" t="s">
        <v>3832</v>
      </c>
      <c r="OL4" t="s">
        <v>4265</v>
      </c>
      <c r="OM4" t="s">
        <v>4408</v>
      </c>
      <c r="ON4" t="s">
        <v>30</v>
      </c>
      <c r="OO4" t="s">
        <v>3190</v>
      </c>
      <c r="OP4" t="s">
        <v>3542</v>
      </c>
      <c r="OQ4" t="s">
        <v>3206</v>
      </c>
      <c r="OR4" t="s">
        <v>4075</v>
      </c>
      <c r="OS4" t="s">
        <v>3704</v>
      </c>
      <c r="OT4" t="s">
        <v>3224</v>
      </c>
      <c r="OU4" t="s">
        <v>4325</v>
      </c>
      <c r="OV4" t="s">
        <v>3760</v>
      </c>
      <c r="OW4" t="s">
        <v>3098</v>
      </c>
      <c r="OX4" t="s">
        <v>4301</v>
      </c>
      <c r="OY4" t="s">
        <v>388</v>
      </c>
      <c r="OZ4" t="s">
        <v>3767</v>
      </c>
      <c r="PA4" t="s">
        <v>3219</v>
      </c>
      <c r="PB4" t="s">
        <v>3249</v>
      </c>
      <c r="PC4" t="s">
        <v>3076</v>
      </c>
      <c r="PD4" t="s">
        <v>3475</v>
      </c>
      <c r="PE4" t="s">
        <v>3243</v>
      </c>
      <c r="PF4" t="s">
        <v>3309</v>
      </c>
      <c r="PG4" t="s">
        <v>3262</v>
      </c>
      <c r="PH4" t="s">
        <v>3872</v>
      </c>
      <c r="PI4" t="s">
        <v>3534</v>
      </c>
      <c r="PJ4" t="s">
        <v>63</v>
      </c>
      <c r="PK4" t="s">
        <v>3561</v>
      </c>
      <c r="PL4" t="s">
        <v>4039</v>
      </c>
      <c r="PM4" t="s">
        <v>3875</v>
      </c>
      <c r="PN4" t="s">
        <v>3899</v>
      </c>
      <c r="PO4" t="s">
        <v>4292</v>
      </c>
      <c r="PP4" t="s">
        <v>4259</v>
      </c>
      <c r="PQ4" t="s">
        <v>4406</v>
      </c>
      <c r="PR4" t="s">
        <v>3605</v>
      </c>
      <c r="PS4" t="s">
        <v>3296</v>
      </c>
      <c r="PT4" t="s">
        <v>4364</v>
      </c>
      <c r="PU4" t="s">
        <v>3941</v>
      </c>
      <c r="PV4" t="s">
        <v>3574</v>
      </c>
      <c r="PW4" t="s">
        <v>3578</v>
      </c>
      <c r="PX4" t="s">
        <v>3205</v>
      </c>
      <c r="PY4" t="s">
        <v>3980</v>
      </c>
      <c r="PZ4" t="s">
        <v>3375</v>
      </c>
      <c r="QA4" t="s">
        <v>3173</v>
      </c>
      <c r="QB4" t="s">
        <v>3741</v>
      </c>
      <c r="QC4" t="s">
        <v>3928</v>
      </c>
      <c r="QD4" t="s">
        <v>4253</v>
      </c>
      <c r="QE4" t="s">
        <v>3120</v>
      </c>
      <c r="QF4" t="s">
        <v>3318</v>
      </c>
      <c r="QG4" t="s">
        <v>3289</v>
      </c>
      <c r="QH4" t="s">
        <v>4111</v>
      </c>
      <c r="QI4" t="s">
        <v>3487</v>
      </c>
      <c r="QJ4" t="s">
        <v>4361</v>
      </c>
      <c r="QK4" t="s">
        <v>3590</v>
      </c>
      <c r="QL4" t="s">
        <v>3802</v>
      </c>
      <c r="QM4" t="s">
        <v>3839</v>
      </c>
      <c r="QN4" t="s">
        <v>3395</v>
      </c>
      <c r="QO4" t="s">
        <v>4262</v>
      </c>
      <c r="QP4" t="s">
        <v>4296</v>
      </c>
      <c r="QQ4" t="s">
        <v>3661</v>
      </c>
      <c r="QR4" t="s">
        <v>4430</v>
      </c>
      <c r="QS4" t="s">
        <v>3831</v>
      </c>
      <c r="QT4" t="s">
        <v>3336</v>
      </c>
      <c r="QU4" t="s">
        <v>4105</v>
      </c>
      <c r="QV4" t="s">
        <v>3456</v>
      </c>
      <c r="QW4" t="s">
        <v>4382</v>
      </c>
      <c r="QX4" t="s">
        <v>4183</v>
      </c>
      <c r="QY4" t="s">
        <v>4298</v>
      </c>
      <c r="QZ4" t="s">
        <v>4308</v>
      </c>
      <c r="RA4" t="s">
        <v>4245</v>
      </c>
      <c r="RB4" t="s">
        <v>4171</v>
      </c>
      <c r="RC4" t="s">
        <v>4441</v>
      </c>
      <c r="RD4" t="s">
        <v>3169</v>
      </c>
      <c r="RE4" t="s">
        <v>3738</v>
      </c>
      <c r="RF4" t="s">
        <v>3948</v>
      </c>
      <c r="RG4" t="s">
        <v>4009</v>
      </c>
      <c r="RH4" t="s">
        <v>4081</v>
      </c>
      <c r="RI4" t="s">
        <v>4233</v>
      </c>
      <c r="RJ4" t="s">
        <v>3957</v>
      </c>
      <c r="RK4" t="s">
        <v>3429</v>
      </c>
      <c r="RL4" t="s">
        <v>3808</v>
      </c>
      <c r="RM4" t="s">
        <v>3877</v>
      </c>
      <c r="RN4" t="s">
        <v>3027</v>
      </c>
    </row>
    <row r="5" spans="1:482" x14ac:dyDescent="0.3">
      <c r="A5" s="3" t="s">
        <v>12</v>
      </c>
      <c r="B5" s="8"/>
      <c r="C5" s="8"/>
      <c r="D5" s="8"/>
      <c r="E5" s="8"/>
      <c r="F5" s="8"/>
      <c r="G5" s="8"/>
      <c r="H5" s="8">
        <v>3</v>
      </c>
      <c r="I5" s="8"/>
      <c r="J5" s="8"/>
      <c r="K5" s="8">
        <v>1</v>
      </c>
      <c r="L5" s="8"/>
      <c r="M5" s="8"/>
      <c r="N5" s="8"/>
      <c r="O5" s="8"/>
      <c r="P5" s="8"/>
      <c r="Q5" s="8">
        <v>1</v>
      </c>
      <c r="R5" s="8"/>
      <c r="S5" s="8"/>
      <c r="T5" s="8"/>
      <c r="U5" s="8"/>
      <c r="V5" s="8"/>
      <c r="W5" s="8"/>
      <c r="X5" s="8"/>
      <c r="Y5" s="8">
        <v>1</v>
      </c>
      <c r="Z5" s="8"/>
      <c r="AA5" s="8"/>
      <c r="AB5" s="8"/>
      <c r="AC5" s="8"/>
      <c r="AD5" s="8"/>
      <c r="AE5" s="8"/>
      <c r="AF5" s="8"/>
      <c r="AG5" s="8">
        <v>1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>
        <v>1</v>
      </c>
      <c r="AU5" s="8"/>
      <c r="AV5" s="8"/>
      <c r="AW5" s="8"/>
      <c r="AX5" s="8"/>
      <c r="AY5" s="8"/>
      <c r="AZ5" s="8"/>
      <c r="BA5" s="8"/>
      <c r="BB5" s="8"/>
      <c r="BC5" s="8"/>
      <c r="BD5" s="8">
        <v>1</v>
      </c>
      <c r="BE5" s="8"/>
      <c r="BF5" s="8">
        <v>1</v>
      </c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>
        <v>1</v>
      </c>
      <c r="CD5" s="8"/>
      <c r="CE5" s="8">
        <v>1</v>
      </c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>
        <v>1</v>
      </c>
      <c r="DB5" s="8"/>
      <c r="DC5" s="8"/>
      <c r="DD5" s="8"/>
      <c r="DE5" s="8"/>
      <c r="DF5" s="8"/>
      <c r="DG5" s="8">
        <v>1</v>
      </c>
      <c r="DH5" s="8"/>
      <c r="DI5" s="8">
        <v>1</v>
      </c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>
        <v>1</v>
      </c>
      <c r="EB5" s="8"/>
      <c r="EC5" s="8"/>
      <c r="ED5" s="8"/>
      <c r="EE5" s="8"/>
      <c r="EF5" s="8"/>
      <c r="EG5" s="8"/>
      <c r="EH5" s="8">
        <v>2</v>
      </c>
      <c r="EI5" s="8"/>
      <c r="EJ5" s="8"/>
      <c r="EK5" s="8"/>
      <c r="EL5" s="8"/>
      <c r="EM5" s="8">
        <v>2</v>
      </c>
      <c r="EN5" s="8"/>
      <c r="EO5" s="8"/>
      <c r="EP5" s="8"/>
      <c r="EQ5" s="8"/>
      <c r="ER5" s="8"/>
      <c r="ES5" s="8"/>
      <c r="ET5" s="8"/>
      <c r="EU5" s="8"/>
      <c r="EV5" s="8"/>
      <c r="EW5" s="8">
        <v>1</v>
      </c>
      <c r="EX5" s="8"/>
      <c r="EY5" s="8"/>
      <c r="EZ5" s="8"/>
      <c r="FA5" s="8"/>
      <c r="FB5" s="8"/>
      <c r="FC5" s="8"/>
      <c r="FD5" s="8"/>
      <c r="FE5" s="8"/>
      <c r="FF5" s="8">
        <v>1</v>
      </c>
      <c r="FG5" s="8"/>
      <c r="FH5" s="8"/>
      <c r="FI5" s="8"/>
      <c r="FJ5" s="8"/>
      <c r="FK5" s="8"/>
      <c r="FL5" s="8"/>
      <c r="FM5" s="8"/>
      <c r="FN5" s="8">
        <v>1</v>
      </c>
      <c r="FO5" s="8">
        <v>1</v>
      </c>
      <c r="FP5" s="8"/>
      <c r="FQ5" s="8"/>
      <c r="FR5" s="8"/>
      <c r="FS5" s="8">
        <v>1</v>
      </c>
      <c r="FT5" s="8"/>
      <c r="FU5" s="8">
        <v>1</v>
      </c>
      <c r="FV5" s="8"/>
      <c r="FW5" s="8"/>
      <c r="FX5" s="8"/>
      <c r="FY5" s="8"/>
      <c r="FZ5" s="8"/>
      <c r="GA5" s="8">
        <v>1</v>
      </c>
      <c r="GB5" s="8">
        <v>1</v>
      </c>
      <c r="GC5" s="8">
        <v>1</v>
      </c>
      <c r="GD5" s="8"/>
      <c r="GE5" s="8"/>
      <c r="GF5" s="8"/>
      <c r="GG5" s="8">
        <v>1</v>
      </c>
      <c r="GH5" s="8"/>
      <c r="GI5" s="8"/>
      <c r="GJ5" s="8"/>
      <c r="GK5" s="8"/>
      <c r="GL5" s="8"/>
      <c r="GM5" s="8"/>
      <c r="GN5" s="8">
        <v>1</v>
      </c>
      <c r="GO5" s="8"/>
      <c r="GP5" s="8"/>
      <c r="GQ5" s="8"/>
      <c r="GR5" s="8"/>
      <c r="GS5" s="8"/>
      <c r="GT5" s="8">
        <v>1</v>
      </c>
      <c r="GU5" s="8"/>
      <c r="GV5" s="8"/>
      <c r="GW5" s="8"/>
      <c r="GX5" s="8"/>
      <c r="GY5" s="8"/>
      <c r="GZ5" s="8"/>
      <c r="HA5" s="8"/>
      <c r="HB5" s="8"/>
      <c r="HC5" s="8">
        <v>1</v>
      </c>
      <c r="HD5" s="8"/>
      <c r="HE5" s="8">
        <v>1</v>
      </c>
      <c r="HF5" s="8"/>
      <c r="HG5" s="8"/>
      <c r="HH5" s="8">
        <v>1</v>
      </c>
      <c r="HI5" s="8">
        <v>1</v>
      </c>
      <c r="HJ5" s="8"/>
      <c r="HK5" s="8"/>
      <c r="HL5" s="8"/>
      <c r="HM5" s="8"/>
      <c r="HN5" s="8">
        <v>1</v>
      </c>
      <c r="HO5" s="8">
        <v>1</v>
      </c>
      <c r="HP5" s="8"/>
      <c r="HQ5" s="8">
        <v>1</v>
      </c>
      <c r="HR5" s="8"/>
      <c r="HS5" s="8"/>
      <c r="HT5" s="8"/>
      <c r="HU5" s="8"/>
      <c r="HV5" s="8"/>
      <c r="HW5" s="8">
        <v>1</v>
      </c>
      <c r="HX5" s="8"/>
      <c r="HY5" s="8"/>
      <c r="HZ5" s="8"/>
      <c r="IA5" s="8"/>
      <c r="IB5" s="8"/>
      <c r="IC5" s="8"/>
      <c r="ID5" s="8"/>
      <c r="IE5" s="8"/>
      <c r="IF5" s="8">
        <v>1</v>
      </c>
      <c r="IG5" s="8">
        <v>2</v>
      </c>
      <c r="IH5" s="8"/>
      <c r="II5" s="8"/>
      <c r="IJ5" s="8"/>
      <c r="IK5" s="8"/>
      <c r="IL5" s="8"/>
      <c r="IM5" s="8"/>
      <c r="IN5" s="8"/>
      <c r="IO5" s="8"/>
      <c r="IP5" s="8">
        <v>1</v>
      </c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>
        <v>1</v>
      </c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>
        <v>1</v>
      </c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>
        <v>1</v>
      </c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>
        <v>1</v>
      </c>
      <c r="LI5" s="8"/>
      <c r="LJ5" s="8"/>
      <c r="LK5" s="8"/>
      <c r="LL5" s="8"/>
      <c r="LM5" s="8"/>
      <c r="LN5" s="8"/>
      <c r="LO5" s="8">
        <v>1</v>
      </c>
      <c r="LP5" s="8"/>
      <c r="LQ5" s="8"/>
      <c r="LR5" s="8"/>
      <c r="LS5" s="8"/>
      <c r="LT5" s="8"/>
      <c r="LU5" s="8"/>
      <c r="LV5" s="8"/>
      <c r="LW5" s="8">
        <v>1</v>
      </c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>
        <v>1</v>
      </c>
      <c r="MK5" s="8">
        <v>1</v>
      </c>
      <c r="ML5" s="8">
        <v>1</v>
      </c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>
        <v>1</v>
      </c>
      <c r="NH5" s="8">
        <v>2</v>
      </c>
      <c r="NI5" s="8">
        <v>1</v>
      </c>
      <c r="NJ5" s="8"/>
      <c r="NK5" s="8"/>
      <c r="NL5" s="8"/>
      <c r="NM5" s="8"/>
      <c r="NN5" s="8"/>
      <c r="NO5" s="8">
        <v>1</v>
      </c>
      <c r="NP5" s="8"/>
      <c r="NQ5" s="8"/>
      <c r="NR5" s="8"/>
      <c r="NS5" s="8"/>
      <c r="NT5" s="8"/>
      <c r="NU5" s="8">
        <v>1</v>
      </c>
      <c r="NV5" s="8"/>
      <c r="NW5" s="8"/>
      <c r="NX5" s="8"/>
      <c r="NY5" s="8"/>
      <c r="NZ5" s="8">
        <v>1</v>
      </c>
      <c r="OA5" s="8"/>
      <c r="OB5" s="8"/>
      <c r="OC5" s="8"/>
      <c r="OD5" s="8"/>
      <c r="OE5" s="8"/>
      <c r="OF5" s="8">
        <v>1</v>
      </c>
      <c r="OG5" s="8"/>
      <c r="OH5" s="8"/>
      <c r="OI5" s="8"/>
      <c r="OJ5" s="8"/>
      <c r="OK5" s="8"/>
      <c r="OL5" s="8"/>
      <c r="OM5" s="8"/>
      <c r="ON5" s="8"/>
      <c r="OO5" s="8">
        <v>1</v>
      </c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>
        <v>1</v>
      </c>
      <c r="PF5" s="8"/>
      <c r="PG5" s="8"/>
      <c r="PH5" s="8"/>
      <c r="PI5" s="8"/>
      <c r="PJ5" s="8"/>
      <c r="PK5" s="8"/>
      <c r="PL5" s="8">
        <v>1</v>
      </c>
      <c r="PM5" s="8"/>
      <c r="PN5" s="8"/>
      <c r="PO5" s="8"/>
      <c r="PP5" s="8">
        <v>1</v>
      </c>
      <c r="PQ5" s="8"/>
      <c r="PR5" s="8"/>
      <c r="PS5" s="8">
        <v>1</v>
      </c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>
        <v>1</v>
      </c>
      <c r="QN5" s="8">
        <v>2</v>
      </c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>
        <v>1</v>
      </c>
      <c r="RG5" s="8"/>
      <c r="RH5" s="8"/>
      <c r="RI5" s="8"/>
      <c r="RJ5" s="8"/>
      <c r="RK5" s="8">
        <v>1</v>
      </c>
      <c r="RL5" s="8"/>
      <c r="RM5" s="8"/>
      <c r="RN5" s="8">
        <v>71</v>
      </c>
    </row>
    <row r="6" spans="1:482" x14ac:dyDescent="0.3">
      <c r="A6" s="3" t="s">
        <v>172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>
        <v>1</v>
      </c>
      <c r="AT6" s="8"/>
      <c r="AU6" s="8"/>
      <c r="AV6" s="8"/>
      <c r="AW6" s="8"/>
      <c r="AX6" s="8"/>
      <c r="AY6" s="8">
        <v>1</v>
      </c>
      <c r="AZ6" s="8"/>
      <c r="BA6" s="8"/>
      <c r="BB6" s="8"/>
      <c r="BC6" s="8"/>
      <c r="BD6" s="8"/>
      <c r="BE6" s="8"/>
      <c r="BF6" s="8">
        <v>1</v>
      </c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>
        <v>1</v>
      </c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>
        <v>1</v>
      </c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>
        <v>1</v>
      </c>
      <c r="FQ6" s="8"/>
      <c r="FR6" s="8"/>
      <c r="FS6" s="8"/>
      <c r="FT6" s="8"/>
      <c r="FU6" s="8"/>
      <c r="FV6" s="8">
        <v>1</v>
      </c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>
        <v>1</v>
      </c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>
        <v>1</v>
      </c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>
        <v>2</v>
      </c>
      <c r="JE6" s="8"/>
      <c r="JF6" s="8"/>
      <c r="JG6" s="8"/>
      <c r="JH6" s="8"/>
      <c r="JI6" s="8"/>
      <c r="JJ6" s="8"/>
      <c r="JK6" s="8"/>
      <c r="JL6" s="8">
        <v>1</v>
      </c>
      <c r="JM6" s="8"/>
      <c r="JN6" s="8"/>
      <c r="JO6" s="8"/>
      <c r="JP6" s="8">
        <v>2</v>
      </c>
      <c r="JQ6" s="8"/>
      <c r="JR6" s="8"/>
      <c r="JS6" s="8">
        <v>1</v>
      </c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>
        <v>1</v>
      </c>
      <c r="KK6" s="8"/>
      <c r="KL6" s="8"/>
      <c r="KM6" s="8"/>
      <c r="KN6" s="8"/>
      <c r="KO6" s="8"/>
      <c r="KP6" s="8"/>
      <c r="KQ6" s="8"/>
      <c r="KR6" s="8"/>
      <c r="KS6" s="8"/>
      <c r="KT6" s="8">
        <v>1</v>
      </c>
      <c r="KU6" s="8"/>
      <c r="KV6" s="8"/>
      <c r="KW6" s="8">
        <v>1</v>
      </c>
      <c r="KX6" s="8"/>
      <c r="KY6" s="8"/>
      <c r="KZ6" s="8"/>
      <c r="LA6" s="8"/>
      <c r="LB6" s="8"/>
      <c r="LC6" s="8"/>
      <c r="LD6" s="8">
        <v>1</v>
      </c>
      <c r="LE6" s="8"/>
      <c r="LF6" s="8"/>
      <c r="LG6" s="8"/>
      <c r="LH6" s="8"/>
      <c r="LI6" s="8"/>
      <c r="LJ6" s="8"/>
      <c r="LK6" s="8"/>
      <c r="LL6" s="8"/>
      <c r="LM6" s="8">
        <v>1</v>
      </c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>
        <v>1</v>
      </c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>
        <v>1</v>
      </c>
      <c r="NI6" s="8"/>
      <c r="NJ6" s="8"/>
      <c r="NK6" s="8"/>
      <c r="NL6" s="8"/>
      <c r="NM6" s="8"/>
      <c r="NN6" s="8"/>
      <c r="NO6" s="8"/>
      <c r="NP6" s="8"/>
      <c r="NQ6" s="8">
        <v>1</v>
      </c>
      <c r="NR6" s="8"/>
      <c r="NS6" s="8"/>
      <c r="NT6" s="8"/>
      <c r="NU6" s="8"/>
      <c r="NV6" s="8"/>
      <c r="NW6" s="8"/>
      <c r="NX6" s="8"/>
      <c r="NY6" s="8"/>
      <c r="NZ6" s="8">
        <v>1</v>
      </c>
      <c r="OA6" s="8">
        <v>1</v>
      </c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>
        <v>1</v>
      </c>
      <c r="PD6" s="8"/>
      <c r="PE6" s="8"/>
      <c r="PF6" s="8"/>
      <c r="PG6" s="8">
        <v>1</v>
      </c>
      <c r="PH6" s="8"/>
      <c r="PI6" s="8"/>
      <c r="PJ6" s="8"/>
      <c r="PK6" s="8">
        <v>1</v>
      </c>
      <c r="PL6" s="8"/>
      <c r="PM6" s="8">
        <v>1</v>
      </c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>
        <v>1</v>
      </c>
      <c r="QG6" s="8"/>
      <c r="QH6" s="8"/>
      <c r="QI6" s="8"/>
      <c r="QJ6" s="8"/>
      <c r="QK6" s="8"/>
      <c r="QL6" s="8">
        <v>1</v>
      </c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>
        <v>31</v>
      </c>
    </row>
    <row r="7" spans="1:482" x14ac:dyDescent="0.3">
      <c r="A7" s="3" t="s">
        <v>61</v>
      </c>
      <c r="B7" s="8"/>
      <c r="C7" s="8"/>
      <c r="D7" s="8"/>
      <c r="E7" s="8"/>
      <c r="F7" s="8"/>
      <c r="G7" s="8"/>
      <c r="H7" s="8">
        <v>2</v>
      </c>
      <c r="I7" s="8"/>
      <c r="J7" s="8">
        <v>1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>
        <v>1</v>
      </c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>
        <v>1</v>
      </c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>
        <v>1</v>
      </c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>
        <v>1</v>
      </c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>
        <v>1</v>
      </c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>
        <v>1</v>
      </c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>
        <v>1</v>
      </c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>
        <v>1</v>
      </c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>
        <v>1</v>
      </c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>
        <v>1</v>
      </c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>
        <v>1</v>
      </c>
      <c r="NI7" s="8"/>
      <c r="NJ7" s="8"/>
      <c r="NK7" s="8">
        <v>1</v>
      </c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>
        <v>1</v>
      </c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>
        <v>1</v>
      </c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>
        <v>1</v>
      </c>
      <c r="RK7" s="8"/>
      <c r="RL7" s="8"/>
      <c r="RM7" s="8"/>
      <c r="RN7" s="8">
        <v>18</v>
      </c>
    </row>
    <row r="8" spans="1:482" x14ac:dyDescent="0.3">
      <c r="A8" s="3" t="s">
        <v>251</v>
      </c>
      <c r="B8" s="8"/>
      <c r="C8" s="8"/>
      <c r="D8" s="8"/>
      <c r="E8" s="8"/>
      <c r="F8" s="8">
        <v>1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>
        <v>1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>
        <v>2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>
        <v>1</v>
      </c>
      <c r="AS8" s="8"/>
      <c r="AT8" s="8"/>
      <c r="AU8" s="8"/>
      <c r="AV8" s="8"/>
      <c r="AW8" s="8"/>
      <c r="AX8" s="8"/>
      <c r="AY8" s="8"/>
      <c r="AZ8" s="8">
        <v>1</v>
      </c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>
        <v>1</v>
      </c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>
        <v>1</v>
      </c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>
        <v>1</v>
      </c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>
        <v>2</v>
      </c>
      <c r="FV8" s="8"/>
      <c r="FW8" s="8"/>
      <c r="FX8" s="8"/>
      <c r="FY8" s="8"/>
      <c r="FZ8" s="8"/>
      <c r="GA8" s="8"/>
      <c r="GB8" s="8">
        <v>1</v>
      </c>
      <c r="GC8" s="8"/>
      <c r="GD8" s="8"/>
      <c r="GE8" s="8">
        <v>1</v>
      </c>
      <c r="GF8" s="8"/>
      <c r="GG8" s="8"/>
      <c r="GH8" s="8"/>
      <c r="GI8" s="8"/>
      <c r="GJ8" s="8"/>
      <c r="GK8" s="8"/>
      <c r="GL8" s="8">
        <v>1</v>
      </c>
      <c r="GM8" s="8">
        <v>1</v>
      </c>
      <c r="GN8" s="8"/>
      <c r="GO8" s="8"/>
      <c r="GP8" s="8"/>
      <c r="GQ8" s="8"/>
      <c r="GR8" s="8"/>
      <c r="GS8" s="8"/>
      <c r="GT8" s="8"/>
      <c r="GU8" s="8"/>
      <c r="GV8" s="8"/>
      <c r="GW8" s="8">
        <v>1</v>
      </c>
      <c r="GX8" s="8"/>
      <c r="GY8" s="8"/>
      <c r="GZ8" s="8"/>
      <c r="HA8" s="8">
        <v>1</v>
      </c>
      <c r="HB8" s="8"/>
      <c r="HC8" s="8"/>
      <c r="HD8" s="8"/>
      <c r="HE8" s="8">
        <v>1</v>
      </c>
      <c r="HF8" s="8"/>
      <c r="HG8" s="8">
        <v>1</v>
      </c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>
        <v>1</v>
      </c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>
        <v>1</v>
      </c>
      <c r="IY8" s="8"/>
      <c r="IZ8" s="8"/>
      <c r="JA8" s="8"/>
      <c r="JB8" s="8">
        <v>1</v>
      </c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>
        <v>1</v>
      </c>
      <c r="JO8" s="8"/>
      <c r="JP8" s="8"/>
      <c r="JQ8" s="8">
        <v>1</v>
      </c>
      <c r="JR8" s="8"/>
      <c r="JS8" s="8"/>
      <c r="JT8" s="8"/>
      <c r="JU8" s="8">
        <v>1</v>
      </c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>
        <v>1</v>
      </c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>
        <v>1</v>
      </c>
      <c r="LK8" s="8"/>
      <c r="LL8" s="8"/>
      <c r="LM8" s="8"/>
      <c r="LN8" s="8">
        <v>1</v>
      </c>
      <c r="LO8" s="8"/>
      <c r="LP8" s="8">
        <v>1</v>
      </c>
      <c r="LQ8" s="8"/>
      <c r="LR8" s="8"/>
      <c r="LS8" s="8">
        <v>1</v>
      </c>
      <c r="LT8" s="8"/>
      <c r="LU8" s="8"/>
      <c r="LV8" s="8"/>
      <c r="LW8" s="8"/>
      <c r="LX8" s="8"/>
      <c r="LY8" s="8"/>
      <c r="LZ8" s="8"/>
      <c r="MA8" s="8">
        <v>1</v>
      </c>
      <c r="MB8" s="8"/>
      <c r="MC8" s="8"/>
      <c r="MD8" s="8"/>
      <c r="ME8" s="8">
        <v>1</v>
      </c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>
        <v>1</v>
      </c>
      <c r="NN8" s="8"/>
      <c r="NO8" s="8"/>
      <c r="NP8" s="8"/>
      <c r="NQ8" s="8"/>
      <c r="NR8" s="8"/>
      <c r="NS8" s="8"/>
      <c r="NT8" s="8"/>
      <c r="NU8" s="8"/>
      <c r="NV8" s="8">
        <v>1</v>
      </c>
      <c r="NW8" s="8"/>
      <c r="NX8" s="8"/>
      <c r="NY8" s="8"/>
      <c r="NZ8" s="8"/>
      <c r="OA8" s="8"/>
      <c r="OB8" s="8"/>
      <c r="OC8" s="8"/>
      <c r="OD8" s="8">
        <v>1</v>
      </c>
      <c r="OE8" s="8"/>
      <c r="OF8" s="8"/>
      <c r="OG8" s="8"/>
      <c r="OH8" s="8"/>
      <c r="OI8" s="8"/>
      <c r="OJ8" s="8">
        <v>1</v>
      </c>
      <c r="OK8" s="8"/>
      <c r="OL8" s="8"/>
      <c r="OM8" s="8"/>
      <c r="ON8" s="8"/>
      <c r="OO8" s="8"/>
      <c r="OP8" s="8"/>
      <c r="OQ8" s="8">
        <v>1</v>
      </c>
      <c r="OR8" s="8"/>
      <c r="OS8" s="8"/>
      <c r="OT8" s="8"/>
      <c r="OU8" s="8"/>
      <c r="OV8" s="8"/>
      <c r="OW8" s="8"/>
      <c r="OX8" s="8"/>
      <c r="OY8" s="8"/>
      <c r="OZ8" s="8"/>
      <c r="PA8" s="8">
        <v>1</v>
      </c>
      <c r="PB8" s="8"/>
      <c r="PC8" s="8"/>
      <c r="PD8" s="8"/>
      <c r="PE8" s="8"/>
      <c r="PF8" s="8"/>
      <c r="PG8" s="8"/>
      <c r="PH8" s="8"/>
      <c r="PI8" s="8"/>
      <c r="PJ8" s="8">
        <v>1</v>
      </c>
      <c r="PK8" s="8"/>
      <c r="PL8" s="8"/>
      <c r="PM8" s="8"/>
      <c r="PN8" s="8"/>
      <c r="PO8" s="8">
        <v>1</v>
      </c>
      <c r="PP8" s="8"/>
      <c r="PQ8" s="8">
        <v>1</v>
      </c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>
        <v>1</v>
      </c>
      <c r="QG8" s="8"/>
      <c r="QH8" s="8">
        <v>1</v>
      </c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>
        <v>1</v>
      </c>
      <c r="QZ8" s="8"/>
      <c r="RA8" s="8"/>
      <c r="RB8" s="8"/>
      <c r="RC8" s="8"/>
      <c r="RD8" s="8">
        <v>1</v>
      </c>
      <c r="RE8" s="8"/>
      <c r="RF8" s="8"/>
      <c r="RG8" s="8"/>
      <c r="RH8" s="8"/>
      <c r="RI8" s="8"/>
      <c r="RJ8" s="8"/>
      <c r="RK8" s="8"/>
      <c r="RL8" s="8"/>
      <c r="RM8" s="8"/>
      <c r="RN8" s="8">
        <v>45</v>
      </c>
    </row>
    <row r="9" spans="1:482" x14ac:dyDescent="0.3">
      <c r="A9" s="3" t="s">
        <v>65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>
        <v>1</v>
      </c>
      <c r="W9" s="8"/>
      <c r="X9" s="8"/>
      <c r="Y9" s="8">
        <v>1</v>
      </c>
      <c r="Z9" s="8"/>
      <c r="AA9" s="8"/>
      <c r="AB9" s="8"/>
      <c r="AC9" s="8"/>
      <c r="AD9" s="8"/>
      <c r="AE9" s="8"/>
      <c r="AF9" s="8">
        <v>1</v>
      </c>
      <c r="AG9" s="8">
        <v>3</v>
      </c>
      <c r="AH9" s="8"/>
      <c r="AI9" s="8"/>
      <c r="AJ9" s="8"/>
      <c r="AK9" s="8"/>
      <c r="AL9" s="8"/>
      <c r="AM9" s="8"/>
      <c r="AN9" s="8"/>
      <c r="AO9" s="8"/>
      <c r="AP9" s="8">
        <v>1</v>
      </c>
      <c r="AQ9" s="8"/>
      <c r="AR9" s="8"/>
      <c r="AS9" s="8"/>
      <c r="AT9" s="8"/>
      <c r="AU9" s="8"/>
      <c r="AV9" s="8"/>
      <c r="AW9" s="8"/>
      <c r="AX9" s="8">
        <v>1</v>
      </c>
      <c r="AY9" s="8"/>
      <c r="AZ9" s="8"/>
      <c r="BA9" s="8">
        <v>1</v>
      </c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>
        <v>1</v>
      </c>
      <c r="CR9" s="8"/>
      <c r="CS9" s="8"/>
      <c r="CT9" s="8">
        <v>1</v>
      </c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>
        <v>1</v>
      </c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>
        <v>1</v>
      </c>
      <c r="FA9" s="8"/>
      <c r="FB9" s="8"/>
      <c r="FC9" s="8"/>
      <c r="FD9" s="8"/>
      <c r="FE9" s="8"/>
      <c r="FF9" s="8"/>
      <c r="FG9" s="8"/>
      <c r="FH9" s="8">
        <v>1</v>
      </c>
      <c r="FI9" s="8"/>
      <c r="FJ9" s="8"/>
      <c r="FK9" s="8"/>
      <c r="FL9" s="8"/>
      <c r="FM9" s="8"/>
      <c r="FN9" s="8"/>
      <c r="FO9" s="8">
        <v>1</v>
      </c>
      <c r="FP9" s="8"/>
      <c r="FQ9" s="8"/>
      <c r="FR9" s="8"/>
      <c r="FS9" s="8"/>
      <c r="FT9" s="8"/>
      <c r="FU9" s="8"/>
      <c r="FV9" s="8"/>
      <c r="FW9" s="8"/>
      <c r="FX9" s="8">
        <v>1</v>
      </c>
      <c r="FY9" s="8"/>
      <c r="FZ9" s="8"/>
      <c r="GA9" s="8"/>
      <c r="GB9" s="8"/>
      <c r="GC9" s="8"/>
      <c r="GD9" s="8"/>
      <c r="GE9" s="8"/>
      <c r="GF9" s="8">
        <v>2</v>
      </c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>
        <v>1</v>
      </c>
      <c r="HH9" s="8"/>
      <c r="HI9" s="8">
        <v>1</v>
      </c>
      <c r="HJ9" s="8"/>
      <c r="HK9" s="8"/>
      <c r="HL9" s="8"/>
      <c r="HM9" s="8"/>
      <c r="HN9" s="8"/>
      <c r="HO9" s="8"/>
      <c r="HP9" s="8"/>
      <c r="HQ9" s="8"/>
      <c r="HR9" s="8"/>
      <c r="HS9" s="8"/>
      <c r="HT9" s="8">
        <v>1</v>
      </c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>
        <v>1</v>
      </c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>
        <v>1</v>
      </c>
      <c r="JI9" s="8"/>
      <c r="JJ9" s="8"/>
      <c r="JK9" s="8"/>
      <c r="JL9" s="8">
        <v>1</v>
      </c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>
        <v>1</v>
      </c>
      <c r="KJ9" s="8"/>
      <c r="KK9" s="8"/>
      <c r="KL9" s="8"/>
      <c r="KM9" s="8"/>
      <c r="KN9" s="8">
        <v>1</v>
      </c>
      <c r="KO9" s="8"/>
      <c r="KP9" s="8"/>
      <c r="KQ9" s="8"/>
      <c r="KR9" s="8"/>
      <c r="KS9" s="8">
        <v>1</v>
      </c>
      <c r="KT9" s="8"/>
      <c r="KU9" s="8"/>
      <c r="KV9" s="8">
        <v>1</v>
      </c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>
        <v>1</v>
      </c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>
        <v>1</v>
      </c>
      <c r="NJ9" s="8"/>
      <c r="NK9" s="8"/>
      <c r="NL9" s="8"/>
      <c r="NM9" s="8"/>
      <c r="NN9" s="8">
        <v>1</v>
      </c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>
        <v>1</v>
      </c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>
        <v>1</v>
      </c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>
        <v>1</v>
      </c>
      <c r="PC9" s="8"/>
      <c r="PD9" s="8"/>
      <c r="PE9" s="8"/>
      <c r="PF9" s="8">
        <v>1</v>
      </c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>
        <v>1</v>
      </c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>
        <v>1</v>
      </c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>
        <v>1</v>
      </c>
      <c r="RL9" s="8"/>
      <c r="RM9" s="8"/>
      <c r="RN9" s="8">
        <v>38</v>
      </c>
    </row>
    <row r="10" spans="1:482" x14ac:dyDescent="0.3">
      <c r="A10" s="3" t="s">
        <v>26</v>
      </c>
      <c r="B10" s="8"/>
      <c r="C10" s="8"/>
      <c r="D10" s="8"/>
      <c r="E10" s="8"/>
      <c r="F10" s="8"/>
      <c r="G10" s="8"/>
      <c r="H10" s="8">
        <v>6</v>
      </c>
      <c r="I10" s="8">
        <v>1</v>
      </c>
      <c r="J10" s="8">
        <v>1</v>
      </c>
      <c r="K10" s="8">
        <v>1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>
        <v>1</v>
      </c>
      <c r="AC10" s="8"/>
      <c r="AD10" s="8"/>
      <c r="AE10" s="8"/>
      <c r="AF10" s="8"/>
      <c r="AG10" s="8">
        <v>1</v>
      </c>
      <c r="AH10" s="8"/>
      <c r="AI10" s="8"/>
      <c r="AJ10" s="8">
        <v>1</v>
      </c>
      <c r="AK10" s="8">
        <v>1</v>
      </c>
      <c r="AL10" s="8"/>
      <c r="AM10" s="8"/>
      <c r="AN10" s="8"/>
      <c r="AO10" s="8"/>
      <c r="AP10" s="8">
        <v>1</v>
      </c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>
        <v>1</v>
      </c>
      <c r="BG10" s="8"/>
      <c r="BH10" s="8"/>
      <c r="BI10" s="8">
        <v>1</v>
      </c>
      <c r="BJ10" s="8"/>
      <c r="BK10" s="8"/>
      <c r="BL10" s="8"/>
      <c r="BM10" s="8"/>
      <c r="BN10" s="8"/>
      <c r="BO10" s="8">
        <v>1</v>
      </c>
      <c r="BP10" s="8"/>
      <c r="BQ10" s="8">
        <v>1</v>
      </c>
      <c r="BR10" s="8"/>
      <c r="BS10" s="8"/>
      <c r="BT10" s="8"/>
      <c r="BU10" s="8"/>
      <c r="BV10" s="8"/>
      <c r="BW10" s="8"/>
      <c r="BX10" s="8">
        <v>1</v>
      </c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>
        <v>1</v>
      </c>
      <c r="CU10" s="8"/>
      <c r="CV10" s="8"/>
      <c r="CW10" s="8">
        <v>1</v>
      </c>
      <c r="CX10" s="8">
        <v>1</v>
      </c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>
        <v>1</v>
      </c>
      <c r="DN10" s="8">
        <v>1</v>
      </c>
      <c r="DO10" s="8"/>
      <c r="DP10" s="8"/>
      <c r="DQ10" s="8"/>
      <c r="DR10" s="8"/>
      <c r="DS10" s="8"/>
      <c r="DT10" s="8"/>
      <c r="DU10" s="8"/>
      <c r="DV10" s="8">
        <v>1</v>
      </c>
      <c r="DW10" s="8"/>
      <c r="DX10" s="8"/>
      <c r="DY10" s="8"/>
      <c r="DZ10" s="8"/>
      <c r="EA10" s="8"/>
      <c r="EB10" s="8"/>
      <c r="EC10" s="8">
        <v>1</v>
      </c>
      <c r="ED10" s="8"/>
      <c r="EE10" s="8"/>
      <c r="EF10" s="8"/>
      <c r="EG10" s="8"/>
      <c r="EH10" s="8"/>
      <c r="EI10" s="8"/>
      <c r="EJ10" s="8">
        <v>1</v>
      </c>
      <c r="EK10" s="8"/>
      <c r="EL10" s="8"/>
      <c r="EM10" s="8"/>
      <c r="EN10" s="8"/>
      <c r="EO10" s="8"/>
      <c r="EP10" s="8">
        <v>1</v>
      </c>
      <c r="EQ10" s="8"/>
      <c r="ER10" s="8"/>
      <c r="ES10" s="8"/>
      <c r="ET10" s="8"/>
      <c r="EU10" s="8"/>
      <c r="EV10" s="8"/>
      <c r="EW10" s="8">
        <v>1</v>
      </c>
      <c r="EX10" s="8"/>
      <c r="EY10" s="8"/>
      <c r="EZ10" s="8"/>
      <c r="FA10" s="8"/>
      <c r="FB10" s="8"/>
      <c r="FC10" s="8">
        <v>1</v>
      </c>
      <c r="FD10" s="8"/>
      <c r="FE10" s="8">
        <v>1</v>
      </c>
      <c r="FF10" s="8"/>
      <c r="FG10" s="8"/>
      <c r="FH10" s="8"/>
      <c r="FI10" s="8">
        <v>1</v>
      </c>
      <c r="FJ10" s="8"/>
      <c r="FK10" s="8"/>
      <c r="FL10" s="8">
        <v>1</v>
      </c>
      <c r="FM10" s="8"/>
      <c r="FN10" s="8"/>
      <c r="FO10" s="8"/>
      <c r="FP10" s="8"/>
      <c r="FQ10" s="8">
        <v>1</v>
      </c>
      <c r="FR10" s="8"/>
      <c r="FS10" s="8"/>
      <c r="FT10" s="8">
        <v>1</v>
      </c>
      <c r="FU10" s="8">
        <v>1</v>
      </c>
      <c r="FV10" s="8">
        <v>2</v>
      </c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>
        <v>3</v>
      </c>
      <c r="GH10" s="8"/>
      <c r="GI10" s="8"/>
      <c r="GJ10" s="8"/>
      <c r="GK10" s="8"/>
      <c r="GL10" s="8"/>
      <c r="GM10" s="8">
        <v>1</v>
      </c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>
        <v>1</v>
      </c>
      <c r="HC10" s="8"/>
      <c r="HD10" s="8"/>
      <c r="HE10" s="8"/>
      <c r="HF10" s="8"/>
      <c r="HG10" s="8">
        <v>2</v>
      </c>
      <c r="HH10" s="8"/>
      <c r="HI10" s="8"/>
      <c r="HJ10" s="8"/>
      <c r="HK10" s="8"/>
      <c r="HL10" s="8">
        <v>1</v>
      </c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>
        <v>1</v>
      </c>
      <c r="IE10" s="8"/>
      <c r="IF10" s="8">
        <v>1</v>
      </c>
      <c r="IG10" s="8">
        <v>1</v>
      </c>
      <c r="IH10" s="8"/>
      <c r="II10" s="8">
        <v>1</v>
      </c>
      <c r="IJ10" s="8">
        <v>1</v>
      </c>
      <c r="IK10" s="8">
        <v>1</v>
      </c>
      <c r="IL10" s="8">
        <v>1</v>
      </c>
      <c r="IM10" s="8"/>
      <c r="IN10" s="8"/>
      <c r="IO10" s="8"/>
      <c r="IP10" s="8"/>
      <c r="IQ10" s="8">
        <v>1</v>
      </c>
      <c r="IR10" s="8"/>
      <c r="IS10" s="8"/>
      <c r="IT10" s="8"/>
      <c r="IU10" s="8"/>
      <c r="IV10" s="8"/>
      <c r="IW10" s="8"/>
      <c r="IX10" s="8">
        <v>4</v>
      </c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>
        <v>1</v>
      </c>
      <c r="KA10" s="8"/>
      <c r="KB10" s="8">
        <v>1</v>
      </c>
      <c r="KC10" s="8"/>
      <c r="KD10" s="8"/>
      <c r="KE10" s="8"/>
      <c r="KF10" s="8"/>
      <c r="KG10" s="8"/>
      <c r="KH10" s="8"/>
      <c r="KI10" s="8">
        <v>3</v>
      </c>
      <c r="KJ10" s="8"/>
      <c r="KK10" s="8"/>
      <c r="KL10" s="8"/>
      <c r="KM10" s="8"/>
      <c r="KN10" s="8"/>
      <c r="KO10" s="8"/>
      <c r="KP10" s="8">
        <v>1</v>
      </c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>
        <v>1</v>
      </c>
      <c r="LB10" s="8"/>
      <c r="LC10" s="8">
        <v>1</v>
      </c>
      <c r="LD10" s="8"/>
      <c r="LE10" s="8"/>
      <c r="LF10" s="8">
        <v>1</v>
      </c>
      <c r="LG10" s="8"/>
      <c r="LH10" s="8"/>
      <c r="LI10" s="8"/>
      <c r="LJ10" s="8"/>
      <c r="LK10" s="8"/>
      <c r="LL10" s="8"/>
      <c r="LM10" s="8">
        <v>1</v>
      </c>
      <c r="LN10" s="8"/>
      <c r="LO10" s="8"/>
      <c r="LP10" s="8"/>
      <c r="LQ10" s="8">
        <v>1</v>
      </c>
      <c r="LR10" s="8">
        <v>1</v>
      </c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>
        <v>1</v>
      </c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>
        <v>1</v>
      </c>
      <c r="MQ10" s="8"/>
      <c r="MR10" s="8"/>
      <c r="MS10" s="8"/>
      <c r="MT10" s="8"/>
      <c r="MU10" s="8"/>
      <c r="MV10" s="8"/>
      <c r="MW10" s="8"/>
      <c r="MX10" s="8"/>
      <c r="MY10" s="8">
        <v>1</v>
      </c>
      <c r="MZ10" s="8">
        <v>1</v>
      </c>
      <c r="NA10" s="8"/>
      <c r="NB10" s="8"/>
      <c r="NC10" s="8"/>
      <c r="ND10" s="8"/>
      <c r="NE10" s="8"/>
      <c r="NF10" s="8"/>
      <c r="NG10" s="8">
        <v>1</v>
      </c>
      <c r="NH10" s="8">
        <v>3</v>
      </c>
      <c r="NI10" s="8">
        <v>1</v>
      </c>
      <c r="NJ10" s="8"/>
      <c r="NK10" s="8"/>
      <c r="NL10" s="8">
        <v>1</v>
      </c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>
        <v>1</v>
      </c>
      <c r="OL10" s="8"/>
      <c r="OM10" s="8"/>
      <c r="ON10" s="8"/>
      <c r="OO10" s="8"/>
      <c r="OP10" s="8"/>
      <c r="OQ10" s="8"/>
      <c r="OR10" s="8">
        <v>1</v>
      </c>
      <c r="OS10" s="8"/>
      <c r="OT10" s="8"/>
      <c r="OU10" s="8"/>
      <c r="OV10" s="8"/>
      <c r="OW10" s="8"/>
      <c r="OX10" s="8"/>
      <c r="OY10" s="8">
        <v>1</v>
      </c>
      <c r="OZ10" s="8"/>
      <c r="PA10" s="8"/>
      <c r="PB10" s="8"/>
      <c r="PC10" s="8">
        <v>1</v>
      </c>
      <c r="PD10" s="8"/>
      <c r="PE10" s="8"/>
      <c r="PF10" s="8"/>
      <c r="PG10" s="8"/>
      <c r="PH10" s="8"/>
      <c r="PI10" s="8"/>
      <c r="PJ10" s="8">
        <v>1</v>
      </c>
      <c r="PK10" s="8"/>
      <c r="PL10" s="8"/>
      <c r="PM10" s="8"/>
      <c r="PN10" s="8"/>
      <c r="PO10" s="8"/>
      <c r="PP10" s="8">
        <v>1</v>
      </c>
      <c r="PQ10" s="8"/>
      <c r="PR10" s="8">
        <v>1</v>
      </c>
      <c r="PS10" s="8"/>
      <c r="PT10" s="8"/>
      <c r="PU10" s="8">
        <v>1</v>
      </c>
      <c r="PV10" s="8"/>
      <c r="PW10" s="8"/>
      <c r="PX10" s="8">
        <v>2</v>
      </c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>
        <v>1</v>
      </c>
      <c r="QL10" s="8"/>
      <c r="QM10" s="8"/>
      <c r="QN10" s="8"/>
      <c r="QO10" s="8"/>
      <c r="QP10" s="8">
        <v>1</v>
      </c>
      <c r="QQ10" s="8"/>
      <c r="QR10" s="8"/>
      <c r="QS10" s="8"/>
      <c r="QT10" s="8"/>
      <c r="QU10" s="8"/>
      <c r="QV10" s="8">
        <v>1</v>
      </c>
      <c r="QW10" s="8"/>
      <c r="QX10" s="8">
        <v>1</v>
      </c>
      <c r="QY10" s="8"/>
      <c r="QZ10" s="8">
        <v>1</v>
      </c>
      <c r="RA10" s="8">
        <v>1</v>
      </c>
      <c r="RB10" s="8"/>
      <c r="RC10" s="8"/>
      <c r="RD10" s="8">
        <v>1</v>
      </c>
      <c r="RE10" s="8"/>
      <c r="RF10" s="8"/>
      <c r="RG10" s="8"/>
      <c r="RH10" s="8"/>
      <c r="RI10" s="8">
        <v>1</v>
      </c>
      <c r="RJ10" s="8"/>
      <c r="RK10" s="8"/>
      <c r="RL10" s="8"/>
      <c r="RM10" s="8"/>
      <c r="RN10" s="8">
        <v>98</v>
      </c>
    </row>
    <row r="11" spans="1:482" x14ac:dyDescent="0.3">
      <c r="A11" s="3" t="s">
        <v>86</v>
      </c>
      <c r="B11" s="8"/>
      <c r="C11" s="8"/>
      <c r="D11" s="8"/>
      <c r="E11" s="8"/>
      <c r="F11" s="8"/>
      <c r="G11" s="8"/>
      <c r="H11" s="8">
        <v>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>
        <v>1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>
        <v>1</v>
      </c>
      <c r="BG11" s="8"/>
      <c r="BH11" s="8"/>
      <c r="BI11" s="8">
        <v>1</v>
      </c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>
        <v>1</v>
      </c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>
        <v>1</v>
      </c>
      <c r="CQ11" s="8"/>
      <c r="CR11" s="8"/>
      <c r="CS11" s="8"/>
      <c r="CT11" s="8"/>
      <c r="CU11" s="8"/>
      <c r="CV11" s="8"/>
      <c r="CW11" s="8"/>
      <c r="CX11" s="8">
        <v>1</v>
      </c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>
        <v>1</v>
      </c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>
        <v>1</v>
      </c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>
        <v>1</v>
      </c>
      <c r="GA11" s="8"/>
      <c r="GB11" s="8"/>
      <c r="GC11" s="8"/>
      <c r="GD11" s="8"/>
      <c r="GE11" s="8"/>
      <c r="GF11" s="8">
        <v>1</v>
      </c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>
        <v>1</v>
      </c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>
        <v>1</v>
      </c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>
        <v>1</v>
      </c>
      <c r="IH11" s="8"/>
      <c r="II11" s="8"/>
      <c r="IJ11" s="8"/>
      <c r="IK11" s="8"/>
      <c r="IL11" s="8"/>
      <c r="IM11" s="8"/>
      <c r="IN11" s="8"/>
      <c r="IO11" s="8">
        <v>1</v>
      </c>
      <c r="IP11" s="8"/>
      <c r="IQ11" s="8"/>
      <c r="IR11" s="8"/>
      <c r="IS11" s="8"/>
      <c r="IT11" s="8"/>
      <c r="IU11" s="8"/>
      <c r="IV11" s="8"/>
      <c r="IW11" s="8">
        <v>1</v>
      </c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>
        <v>1</v>
      </c>
      <c r="KD11" s="8"/>
      <c r="KE11" s="8">
        <v>1</v>
      </c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>
        <v>1</v>
      </c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>
        <v>1</v>
      </c>
      <c r="MX11" s="8"/>
      <c r="MY11" s="8"/>
      <c r="MZ11" s="8"/>
      <c r="NA11" s="8"/>
      <c r="NB11" s="8"/>
      <c r="NC11" s="8"/>
      <c r="ND11" s="8"/>
      <c r="NE11" s="8"/>
      <c r="NF11" s="8"/>
      <c r="NG11" s="8">
        <v>1</v>
      </c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>
        <v>1</v>
      </c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>
        <v>1</v>
      </c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>
        <v>23</v>
      </c>
    </row>
    <row r="12" spans="1:482" x14ac:dyDescent="0.3">
      <c r="A12" s="3" t="s">
        <v>32</v>
      </c>
      <c r="B12" s="8"/>
      <c r="C12" s="8">
        <v>1</v>
      </c>
      <c r="D12" s="8"/>
      <c r="E12" s="8">
        <v>1</v>
      </c>
      <c r="F12" s="8"/>
      <c r="G12" s="8">
        <v>2</v>
      </c>
      <c r="H12" s="8">
        <v>4</v>
      </c>
      <c r="I12" s="8"/>
      <c r="J12" s="8"/>
      <c r="K12" s="8"/>
      <c r="L12" s="8"/>
      <c r="M12" s="8"/>
      <c r="N12" s="8">
        <v>1</v>
      </c>
      <c r="O12" s="8"/>
      <c r="P12" s="8"/>
      <c r="Q12" s="8"/>
      <c r="R12" s="8"/>
      <c r="S12" s="8"/>
      <c r="T12" s="8"/>
      <c r="U12" s="8"/>
      <c r="V12" s="8">
        <v>1</v>
      </c>
      <c r="W12" s="8">
        <v>1</v>
      </c>
      <c r="X12" s="8"/>
      <c r="Y12" s="8"/>
      <c r="Z12" s="8"/>
      <c r="AA12" s="8">
        <v>1</v>
      </c>
      <c r="AB12" s="8"/>
      <c r="AC12" s="8"/>
      <c r="AD12" s="8"/>
      <c r="AE12" s="8"/>
      <c r="AF12" s="8"/>
      <c r="AG12" s="8">
        <v>7</v>
      </c>
      <c r="AH12" s="8"/>
      <c r="AI12" s="8"/>
      <c r="AJ12" s="8"/>
      <c r="AK12" s="8"/>
      <c r="AL12" s="8">
        <v>1</v>
      </c>
      <c r="AM12" s="8"/>
      <c r="AN12" s="8"/>
      <c r="AO12" s="8"/>
      <c r="AP12" s="8"/>
      <c r="AQ12" s="8">
        <v>1</v>
      </c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>
        <v>1</v>
      </c>
      <c r="BC12" s="8"/>
      <c r="BD12" s="8">
        <v>2</v>
      </c>
      <c r="BE12" s="8">
        <v>1</v>
      </c>
      <c r="BF12" s="8"/>
      <c r="BG12" s="8">
        <v>1</v>
      </c>
      <c r="BH12" s="8"/>
      <c r="BI12" s="8"/>
      <c r="BJ12" s="8">
        <v>2</v>
      </c>
      <c r="BK12" s="8">
        <v>1</v>
      </c>
      <c r="BL12" s="8"/>
      <c r="BM12" s="8"/>
      <c r="BN12" s="8"/>
      <c r="BO12" s="8"/>
      <c r="BP12" s="8">
        <v>1</v>
      </c>
      <c r="BQ12" s="8"/>
      <c r="BR12" s="8"/>
      <c r="BS12" s="8"/>
      <c r="BT12" s="8">
        <v>1</v>
      </c>
      <c r="BU12" s="8">
        <v>1</v>
      </c>
      <c r="BV12" s="8"/>
      <c r="BW12" s="8">
        <v>1</v>
      </c>
      <c r="BX12" s="8"/>
      <c r="BY12" s="8"/>
      <c r="BZ12" s="8">
        <v>1</v>
      </c>
      <c r="CA12" s="8"/>
      <c r="CB12" s="8"/>
      <c r="CC12" s="8"/>
      <c r="CD12" s="8">
        <v>1</v>
      </c>
      <c r="CE12" s="8"/>
      <c r="CF12" s="8"/>
      <c r="CG12" s="8"/>
      <c r="CH12" s="8">
        <v>1</v>
      </c>
      <c r="CI12" s="8">
        <v>1</v>
      </c>
      <c r="CJ12" s="8"/>
      <c r="CK12" s="8">
        <v>1</v>
      </c>
      <c r="CL12" s="8"/>
      <c r="CM12" s="8"/>
      <c r="CN12" s="8">
        <v>1</v>
      </c>
      <c r="CO12" s="8"/>
      <c r="CP12" s="8"/>
      <c r="CQ12" s="8"/>
      <c r="CR12" s="8"/>
      <c r="CS12" s="8">
        <v>1</v>
      </c>
      <c r="CT12" s="8"/>
      <c r="CU12" s="8"/>
      <c r="CV12" s="8"/>
      <c r="CW12" s="8"/>
      <c r="CX12" s="8">
        <v>1</v>
      </c>
      <c r="CY12" s="8">
        <v>1</v>
      </c>
      <c r="CZ12" s="8">
        <v>1</v>
      </c>
      <c r="DA12" s="8"/>
      <c r="DB12" s="8"/>
      <c r="DC12" s="8">
        <v>1</v>
      </c>
      <c r="DD12" s="8"/>
      <c r="DE12" s="8"/>
      <c r="DF12" s="8"/>
      <c r="DG12" s="8"/>
      <c r="DH12" s="8"/>
      <c r="DI12" s="8"/>
      <c r="DJ12" s="8">
        <v>1</v>
      </c>
      <c r="DK12" s="8"/>
      <c r="DL12" s="8"/>
      <c r="DM12" s="8"/>
      <c r="DN12" s="8"/>
      <c r="DO12" s="8">
        <v>1</v>
      </c>
      <c r="DP12" s="8"/>
      <c r="DQ12" s="8"/>
      <c r="DR12" s="8">
        <v>1</v>
      </c>
      <c r="DS12" s="8">
        <v>1</v>
      </c>
      <c r="DT12" s="8"/>
      <c r="DU12" s="8"/>
      <c r="DV12" s="8"/>
      <c r="DW12" s="8">
        <v>1</v>
      </c>
      <c r="DX12" s="8"/>
      <c r="DY12" s="8">
        <v>1</v>
      </c>
      <c r="DZ12" s="8"/>
      <c r="EA12" s="8"/>
      <c r="EB12" s="8"/>
      <c r="EC12" s="8"/>
      <c r="ED12" s="8">
        <v>1</v>
      </c>
      <c r="EE12" s="8"/>
      <c r="EF12" s="8"/>
      <c r="EG12" s="8"/>
      <c r="EH12" s="8">
        <v>2</v>
      </c>
      <c r="EI12" s="8">
        <v>1</v>
      </c>
      <c r="EJ12" s="8"/>
      <c r="EK12" s="8"/>
      <c r="EL12" s="8"/>
      <c r="EM12" s="8">
        <v>1</v>
      </c>
      <c r="EN12" s="8"/>
      <c r="EO12" s="8"/>
      <c r="EP12" s="8"/>
      <c r="EQ12" s="8"/>
      <c r="ER12" s="8">
        <v>1</v>
      </c>
      <c r="ES12" s="8"/>
      <c r="ET12" s="8">
        <v>1</v>
      </c>
      <c r="EU12" s="8"/>
      <c r="EV12" s="8">
        <v>1</v>
      </c>
      <c r="EW12" s="8"/>
      <c r="EX12" s="8"/>
      <c r="EY12" s="8"/>
      <c r="EZ12" s="8"/>
      <c r="FA12" s="8"/>
      <c r="FB12" s="8"/>
      <c r="FC12" s="8"/>
      <c r="FD12" s="8">
        <v>1</v>
      </c>
      <c r="FE12" s="8"/>
      <c r="FF12" s="8"/>
      <c r="FG12" s="8"/>
      <c r="FH12" s="8"/>
      <c r="FI12" s="8">
        <v>1</v>
      </c>
      <c r="FJ12" s="8"/>
      <c r="FK12" s="8">
        <v>1</v>
      </c>
      <c r="FL12" s="8">
        <v>1</v>
      </c>
      <c r="FM12" s="8">
        <v>1</v>
      </c>
      <c r="FN12" s="8">
        <v>1</v>
      </c>
      <c r="FO12" s="8">
        <v>2</v>
      </c>
      <c r="FP12" s="8"/>
      <c r="FQ12" s="8"/>
      <c r="FR12" s="8"/>
      <c r="FS12" s="8"/>
      <c r="FT12" s="8"/>
      <c r="FU12" s="8">
        <v>1</v>
      </c>
      <c r="FV12" s="8">
        <v>1</v>
      </c>
      <c r="FW12" s="8"/>
      <c r="FX12" s="8"/>
      <c r="FY12" s="8">
        <v>1</v>
      </c>
      <c r="FZ12" s="8"/>
      <c r="GA12" s="8">
        <v>1</v>
      </c>
      <c r="GB12" s="8">
        <v>4</v>
      </c>
      <c r="GC12" s="8"/>
      <c r="GD12" s="8">
        <v>1</v>
      </c>
      <c r="GE12" s="8"/>
      <c r="GF12" s="8"/>
      <c r="GG12" s="8">
        <v>1</v>
      </c>
      <c r="GH12" s="8">
        <v>1</v>
      </c>
      <c r="GI12" s="8"/>
      <c r="GJ12" s="8"/>
      <c r="GK12" s="8">
        <v>1</v>
      </c>
      <c r="GL12" s="8"/>
      <c r="GM12" s="8">
        <v>1</v>
      </c>
      <c r="GN12" s="8"/>
      <c r="GO12" s="8">
        <v>1</v>
      </c>
      <c r="GP12" s="8"/>
      <c r="GQ12" s="8"/>
      <c r="GR12" s="8"/>
      <c r="GS12" s="8">
        <v>1</v>
      </c>
      <c r="GT12" s="8">
        <v>1</v>
      </c>
      <c r="GU12" s="8"/>
      <c r="GV12" s="8">
        <v>1</v>
      </c>
      <c r="GW12" s="8"/>
      <c r="GX12" s="8"/>
      <c r="GY12" s="8"/>
      <c r="GZ12" s="8">
        <v>1</v>
      </c>
      <c r="HA12" s="8"/>
      <c r="HB12" s="8"/>
      <c r="HC12" s="8"/>
      <c r="HD12" s="8"/>
      <c r="HE12" s="8"/>
      <c r="HF12" s="8">
        <v>1</v>
      </c>
      <c r="HG12" s="8">
        <v>3</v>
      </c>
      <c r="HH12" s="8"/>
      <c r="HI12" s="8">
        <v>2</v>
      </c>
      <c r="HJ12" s="8">
        <v>1</v>
      </c>
      <c r="HK12" s="8">
        <v>1</v>
      </c>
      <c r="HL12" s="8">
        <v>7</v>
      </c>
      <c r="HM12" s="8">
        <v>1</v>
      </c>
      <c r="HN12" s="8">
        <v>1</v>
      </c>
      <c r="HO12" s="8"/>
      <c r="HP12" s="8"/>
      <c r="HQ12" s="8"/>
      <c r="HR12" s="8">
        <v>1</v>
      </c>
      <c r="HS12" s="8">
        <v>1</v>
      </c>
      <c r="HT12" s="8"/>
      <c r="HU12" s="8"/>
      <c r="HV12" s="8"/>
      <c r="HW12" s="8"/>
      <c r="HX12" s="8">
        <v>1</v>
      </c>
      <c r="HY12" s="8"/>
      <c r="HZ12" s="8"/>
      <c r="IA12" s="8"/>
      <c r="IB12" s="8"/>
      <c r="IC12" s="8"/>
      <c r="ID12" s="8"/>
      <c r="IE12" s="8"/>
      <c r="IF12" s="8">
        <v>1</v>
      </c>
      <c r="IG12" s="8">
        <v>3</v>
      </c>
      <c r="IH12" s="8"/>
      <c r="II12" s="8"/>
      <c r="IJ12" s="8"/>
      <c r="IK12" s="8">
        <v>1</v>
      </c>
      <c r="IL12" s="8">
        <v>1</v>
      </c>
      <c r="IM12" s="8"/>
      <c r="IN12" s="8"/>
      <c r="IO12" s="8">
        <v>1</v>
      </c>
      <c r="IP12" s="8"/>
      <c r="IQ12" s="8"/>
      <c r="IR12" s="8"/>
      <c r="IS12" s="8"/>
      <c r="IT12" s="8">
        <v>1</v>
      </c>
      <c r="IU12" s="8">
        <v>2</v>
      </c>
      <c r="IV12" s="8"/>
      <c r="IW12" s="8"/>
      <c r="IX12" s="8">
        <v>2</v>
      </c>
      <c r="IY12" s="8">
        <v>1</v>
      </c>
      <c r="IZ12" s="8"/>
      <c r="JA12" s="8"/>
      <c r="JB12" s="8"/>
      <c r="JC12" s="8"/>
      <c r="JD12" s="8">
        <v>1</v>
      </c>
      <c r="JE12" s="8"/>
      <c r="JF12" s="8">
        <v>1</v>
      </c>
      <c r="JG12" s="8"/>
      <c r="JH12" s="8"/>
      <c r="JI12" s="8">
        <v>1</v>
      </c>
      <c r="JJ12" s="8"/>
      <c r="JK12" s="8"/>
      <c r="JL12" s="8">
        <v>1</v>
      </c>
      <c r="JM12" s="8"/>
      <c r="JN12" s="8"/>
      <c r="JO12" s="8"/>
      <c r="JP12" s="8">
        <v>1</v>
      </c>
      <c r="JQ12" s="8"/>
      <c r="JR12" s="8">
        <v>1</v>
      </c>
      <c r="JS12" s="8"/>
      <c r="JT12" s="8">
        <v>1</v>
      </c>
      <c r="JU12" s="8"/>
      <c r="JV12" s="8">
        <v>1</v>
      </c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>
        <v>5</v>
      </c>
      <c r="KJ12" s="8"/>
      <c r="KK12" s="8"/>
      <c r="KL12" s="8"/>
      <c r="KM12" s="8">
        <v>1</v>
      </c>
      <c r="KN12" s="8"/>
      <c r="KO12" s="8">
        <v>1</v>
      </c>
      <c r="KP12" s="8"/>
      <c r="KQ12" s="8">
        <v>1</v>
      </c>
      <c r="KR12" s="8"/>
      <c r="KS12" s="8"/>
      <c r="KT12" s="8"/>
      <c r="KU12" s="8">
        <v>1</v>
      </c>
      <c r="KV12" s="8"/>
      <c r="KW12" s="8">
        <v>2</v>
      </c>
      <c r="KX12" s="8">
        <v>1</v>
      </c>
      <c r="KY12" s="8">
        <v>1</v>
      </c>
      <c r="KZ12" s="8"/>
      <c r="LA12" s="8">
        <v>1</v>
      </c>
      <c r="LB12" s="8"/>
      <c r="LC12" s="8"/>
      <c r="LD12" s="8"/>
      <c r="LE12" s="8"/>
      <c r="LF12" s="8"/>
      <c r="LG12" s="8"/>
      <c r="LH12" s="8"/>
      <c r="LI12" s="8">
        <v>1</v>
      </c>
      <c r="LJ12" s="8">
        <v>1</v>
      </c>
      <c r="LK12" s="8"/>
      <c r="LL12" s="8"/>
      <c r="LM12" s="8"/>
      <c r="LN12" s="8"/>
      <c r="LO12" s="8"/>
      <c r="LP12" s="8"/>
      <c r="LQ12" s="8"/>
      <c r="LR12" s="8"/>
      <c r="LS12" s="8">
        <v>1</v>
      </c>
      <c r="LT12" s="8"/>
      <c r="LU12" s="8">
        <v>1</v>
      </c>
      <c r="LV12" s="8"/>
      <c r="LW12" s="8"/>
      <c r="LX12" s="8"/>
      <c r="LY12" s="8"/>
      <c r="LZ12" s="8"/>
      <c r="MA12" s="8"/>
      <c r="MB12" s="8">
        <v>1</v>
      </c>
      <c r="MC12" s="8">
        <v>1</v>
      </c>
      <c r="MD12" s="8"/>
      <c r="ME12" s="8">
        <v>1</v>
      </c>
      <c r="MF12" s="8"/>
      <c r="MG12" s="8">
        <v>1</v>
      </c>
      <c r="MH12" s="8">
        <v>1</v>
      </c>
      <c r="MI12" s="8">
        <v>1</v>
      </c>
      <c r="MJ12" s="8"/>
      <c r="MK12" s="8"/>
      <c r="ML12" s="8"/>
      <c r="MM12" s="8"/>
      <c r="MN12" s="8"/>
      <c r="MO12" s="8"/>
      <c r="MP12" s="8"/>
      <c r="MQ12" s="8"/>
      <c r="MR12" s="8"/>
      <c r="MS12" s="8">
        <v>1</v>
      </c>
      <c r="MT12" s="8">
        <v>1</v>
      </c>
      <c r="MU12" s="8"/>
      <c r="MV12" s="8"/>
      <c r="MW12" s="8"/>
      <c r="MX12" s="8">
        <v>1</v>
      </c>
      <c r="MY12" s="8">
        <v>1</v>
      </c>
      <c r="MZ12" s="8"/>
      <c r="NA12" s="8"/>
      <c r="NB12" s="8"/>
      <c r="NC12" s="8">
        <v>1</v>
      </c>
      <c r="ND12" s="8">
        <v>1</v>
      </c>
      <c r="NE12" s="8"/>
      <c r="NF12" s="8"/>
      <c r="NG12" s="8">
        <v>2</v>
      </c>
      <c r="NH12" s="8">
        <v>5</v>
      </c>
      <c r="NI12" s="8">
        <v>4</v>
      </c>
      <c r="NJ12" s="8"/>
      <c r="NK12" s="8"/>
      <c r="NL12" s="8"/>
      <c r="NM12" s="8">
        <v>1</v>
      </c>
      <c r="NN12" s="8"/>
      <c r="NO12" s="8"/>
      <c r="NP12" s="8"/>
      <c r="NQ12" s="8"/>
      <c r="NR12" s="8"/>
      <c r="NS12" s="8"/>
      <c r="NT12" s="8">
        <v>1</v>
      </c>
      <c r="NU12" s="8"/>
      <c r="NV12" s="8"/>
      <c r="NW12" s="8">
        <v>1</v>
      </c>
      <c r="NX12" s="8"/>
      <c r="NY12" s="8">
        <v>1</v>
      </c>
      <c r="NZ12" s="8">
        <v>2</v>
      </c>
      <c r="OA12" s="8"/>
      <c r="OB12" s="8"/>
      <c r="OC12" s="8"/>
      <c r="OD12" s="8"/>
      <c r="OE12" s="8"/>
      <c r="OF12" s="8">
        <v>1</v>
      </c>
      <c r="OG12" s="8"/>
      <c r="OH12" s="8">
        <v>1</v>
      </c>
      <c r="OI12" s="8">
        <v>1</v>
      </c>
      <c r="OJ12" s="8"/>
      <c r="OK12" s="8"/>
      <c r="OL12" s="8"/>
      <c r="OM12" s="8">
        <v>1</v>
      </c>
      <c r="ON12" s="8"/>
      <c r="OO12" s="8"/>
      <c r="OP12" s="8"/>
      <c r="OQ12" s="8"/>
      <c r="OR12" s="8"/>
      <c r="OS12" s="8"/>
      <c r="OT12" s="8"/>
      <c r="OU12" s="8">
        <v>1</v>
      </c>
      <c r="OV12" s="8">
        <v>1</v>
      </c>
      <c r="OW12" s="8"/>
      <c r="OX12" s="8">
        <v>1</v>
      </c>
      <c r="OY12" s="8">
        <v>1</v>
      </c>
      <c r="OZ12" s="8">
        <v>1</v>
      </c>
      <c r="PA12" s="8"/>
      <c r="PB12" s="8"/>
      <c r="PC12" s="8">
        <v>2</v>
      </c>
      <c r="PD12" s="8"/>
      <c r="PE12" s="8"/>
      <c r="PF12" s="8"/>
      <c r="PG12" s="8">
        <v>2</v>
      </c>
      <c r="PH12" s="8"/>
      <c r="PI12" s="8"/>
      <c r="PJ12" s="8">
        <v>2</v>
      </c>
      <c r="PK12" s="8"/>
      <c r="PL12" s="8"/>
      <c r="PM12" s="8"/>
      <c r="PN12" s="8">
        <v>1</v>
      </c>
      <c r="PO12" s="8"/>
      <c r="PP12" s="8"/>
      <c r="PQ12" s="8"/>
      <c r="PR12" s="8"/>
      <c r="PS12" s="8"/>
      <c r="PT12" s="8"/>
      <c r="PU12" s="8"/>
      <c r="PV12" s="8">
        <v>1</v>
      </c>
      <c r="PW12" s="8"/>
      <c r="PX12" s="8">
        <v>1</v>
      </c>
      <c r="PY12" s="8"/>
      <c r="PZ12" s="8"/>
      <c r="QA12" s="8">
        <v>1</v>
      </c>
      <c r="QB12" s="8"/>
      <c r="QC12" s="8">
        <v>1</v>
      </c>
      <c r="QD12" s="8">
        <v>1</v>
      </c>
      <c r="QE12" s="8"/>
      <c r="QF12" s="8"/>
      <c r="QG12" s="8">
        <v>1</v>
      </c>
      <c r="QH12" s="8"/>
      <c r="QI12" s="8"/>
      <c r="QJ12" s="8"/>
      <c r="QK12" s="8"/>
      <c r="QL12" s="8"/>
      <c r="QM12" s="8"/>
      <c r="QN12" s="8"/>
      <c r="QO12" s="8"/>
      <c r="QP12" s="8"/>
      <c r="QQ12" s="8">
        <v>1</v>
      </c>
      <c r="QR12" s="8"/>
      <c r="QS12" s="8"/>
      <c r="QT12" s="8"/>
      <c r="QU12" s="8">
        <v>1</v>
      </c>
      <c r="QV12" s="8"/>
      <c r="QW12" s="8"/>
      <c r="QX12" s="8"/>
      <c r="QY12" s="8"/>
      <c r="QZ12" s="8"/>
      <c r="RA12" s="8"/>
      <c r="RB12" s="8">
        <v>1</v>
      </c>
      <c r="RC12" s="8">
        <v>1</v>
      </c>
      <c r="RD12" s="8">
        <v>2</v>
      </c>
      <c r="RE12" s="8"/>
      <c r="RF12" s="8"/>
      <c r="RG12" s="8">
        <v>1</v>
      </c>
      <c r="RH12" s="8"/>
      <c r="RI12" s="8"/>
      <c r="RJ12" s="8"/>
      <c r="RK12" s="8">
        <v>1</v>
      </c>
      <c r="RL12" s="8"/>
      <c r="RM12" s="8">
        <v>1</v>
      </c>
      <c r="RN12" s="8">
        <v>203</v>
      </c>
    </row>
    <row r="13" spans="1:482" x14ac:dyDescent="0.3">
      <c r="A13" s="3" t="s">
        <v>160</v>
      </c>
      <c r="B13" s="8"/>
      <c r="C13" s="8"/>
      <c r="D13" s="8"/>
      <c r="E13" s="8"/>
      <c r="F13" s="8"/>
      <c r="G13" s="8"/>
      <c r="H13" s="8">
        <v>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>
        <v>1</v>
      </c>
      <c r="Y13" s="8"/>
      <c r="Z13" s="8"/>
      <c r="AA13" s="8"/>
      <c r="AB13" s="8"/>
      <c r="AC13" s="8"/>
      <c r="AD13" s="8"/>
      <c r="AE13" s="8"/>
      <c r="AF13" s="8"/>
      <c r="AG13" s="8">
        <v>3</v>
      </c>
      <c r="AH13" s="8"/>
      <c r="AI13" s="8"/>
      <c r="AJ13" s="8"/>
      <c r="AK13" s="8"/>
      <c r="AL13" s="8"/>
      <c r="AM13" s="8">
        <v>1</v>
      </c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>
        <v>1</v>
      </c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>
        <v>1</v>
      </c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>
        <v>1</v>
      </c>
      <c r="FV13" s="8">
        <v>1</v>
      </c>
      <c r="FW13" s="8"/>
      <c r="FX13" s="8"/>
      <c r="FY13" s="8"/>
      <c r="FZ13" s="8"/>
      <c r="GA13" s="8">
        <v>1</v>
      </c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>
        <v>1</v>
      </c>
      <c r="GN13" s="8"/>
      <c r="GO13" s="8"/>
      <c r="GP13" s="8"/>
      <c r="GQ13" s="8">
        <v>1</v>
      </c>
      <c r="GR13" s="8"/>
      <c r="GS13" s="8"/>
      <c r="GT13" s="8"/>
      <c r="GU13" s="8">
        <v>1</v>
      </c>
      <c r="GV13" s="8"/>
      <c r="GW13" s="8"/>
      <c r="GX13" s="8"/>
      <c r="GY13" s="8"/>
      <c r="GZ13" s="8"/>
      <c r="HA13" s="8"/>
      <c r="HB13" s="8"/>
      <c r="HC13" s="8"/>
      <c r="HD13" s="8"/>
      <c r="HE13" s="8">
        <v>1</v>
      </c>
      <c r="HF13" s="8"/>
      <c r="HG13" s="8"/>
      <c r="HH13" s="8"/>
      <c r="HI13" s="8"/>
      <c r="HJ13" s="8"/>
      <c r="HK13" s="8"/>
      <c r="HL13" s="8">
        <v>1</v>
      </c>
      <c r="HM13" s="8"/>
      <c r="HN13" s="8"/>
      <c r="HO13" s="8"/>
      <c r="HP13" s="8"/>
      <c r="HQ13" s="8"/>
      <c r="HR13" s="8">
        <v>1</v>
      </c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>
        <v>1</v>
      </c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>
        <v>1</v>
      </c>
      <c r="JA13" s="8">
        <v>1</v>
      </c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>
        <v>1</v>
      </c>
      <c r="KB13" s="8"/>
      <c r="KC13" s="8"/>
      <c r="KD13" s="8"/>
      <c r="KE13" s="8"/>
      <c r="KF13" s="8"/>
      <c r="KG13" s="8">
        <v>1</v>
      </c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>
        <v>1</v>
      </c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>
        <v>1</v>
      </c>
      <c r="NH13" s="8">
        <v>2</v>
      </c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>
        <v>1</v>
      </c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>
        <v>1</v>
      </c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>
        <v>1</v>
      </c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>
        <v>1</v>
      </c>
      <c r="RF13" s="8"/>
      <c r="RG13" s="8"/>
      <c r="RH13" s="8"/>
      <c r="RI13" s="8"/>
      <c r="RJ13" s="8"/>
      <c r="RK13" s="8"/>
      <c r="RL13" s="8"/>
      <c r="RM13" s="8"/>
      <c r="RN13" s="8">
        <v>31</v>
      </c>
    </row>
    <row r="14" spans="1:482" x14ac:dyDescent="0.3">
      <c r="A14" s="3" t="s">
        <v>128</v>
      </c>
      <c r="B14" s="8"/>
      <c r="C14" s="8"/>
      <c r="D14" s="8"/>
      <c r="E14" s="8"/>
      <c r="F14" s="8"/>
      <c r="G14" s="8"/>
      <c r="H14" s="8">
        <v>1</v>
      </c>
      <c r="I14" s="8"/>
      <c r="J14" s="8"/>
      <c r="K14" s="8"/>
      <c r="L14" s="8"/>
      <c r="M14" s="8"/>
      <c r="N14" s="8"/>
      <c r="O14" s="8"/>
      <c r="P14" s="8"/>
      <c r="Q14" s="8"/>
      <c r="R14" s="8">
        <v>1</v>
      </c>
      <c r="S14" s="8">
        <v>1</v>
      </c>
      <c r="T14" s="8">
        <v>1</v>
      </c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>
        <v>2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>
        <v>1</v>
      </c>
      <c r="AV14" s="8"/>
      <c r="AW14" s="8"/>
      <c r="AX14" s="8"/>
      <c r="AY14" s="8"/>
      <c r="AZ14" s="8"/>
      <c r="BA14" s="8"/>
      <c r="BB14" s="8">
        <v>1</v>
      </c>
      <c r="BC14" s="8"/>
      <c r="BD14" s="8">
        <v>1</v>
      </c>
      <c r="BE14" s="8"/>
      <c r="BF14" s="8">
        <v>1</v>
      </c>
      <c r="BG14" s="8"/>
      <c r="BH14" s="8">
        <v>1</v>
      </c>
      <c r="BI14" s="8"/>
      <c r="BJ14" s="8"/>
      <c r="BK14" s="8"/>
      <c r="BL14" s="8">
        <v>1</v>
      </c>
      <c r="BM14" s="8"/>
      <c r="BN14" s="8"/>
      <c r="BO14" s="8"/>
      <c r="BP14" s="8"/>
      <c r="BQ14" s="8"/>
      <c r="BR14" s="8"/>
      <c r="BS14" s="8"/>
      <c r="BT14" s="8"/>
      <c r="BU14" s="8"/>
      <c r="BV14" s="8">
        <v>1</v>
      </c>
      <c r="BW14" s="8"/>
      <c r="BX14" s="8"/>
      <c r="BY14" s="8"/>
      <c r="BZ14" s="8"/>
      <c r="CA14" s="8">
        <v>1</v>
      </c>
      <c r="CB14" s="8">
        <v>1</v>
      </c>
      <c r="CC14" s="8"/>
      <c r="CD14" s="8"/>
      <c r="CE14" s="8"/>
      <c r="CF14" s="8"/>
      <c r="CG14" s="8"/>
      <c r="CH14" s="8"/>
      <c r="CI14" s="8"/>
      <c r="CJ14" s="8"/>
      <c r="CK14" s="8"/>
      <c r="CL14" s="8">
        <v>1</v>
      </c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>
        <v>1</v>
      </c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>
        <v>1</v>
      </c>
      <c r="EL14" s="8"/>
      <c r="EM14" s="8"/>
      <c r="EN14" s="8"/>
      <c r="EO14" s="8">
        <v>1</v>
      </c>
      <c r="EP14" s="8"/>
      <c r="EQ14" s="8">
        <v>1</v>
      </c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>
        <v>1</v>
      </c>
      <c r="FJ14" s="8"/>
      <c r="FK14" s="8"/>
      <c r="FL14" s="8"/>
      <c r="FM14" s="8"/>
      <c r="FN14" s="8">
        <v>1</v>
      </c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>
        <v>1</v>
      </c>
      <c r="GB14" s="8">
        <v>1</v>
      </c>
      <c r="GC14" s="8"/>
      <c r="GD14" s="8">
        <v>1</v>
      </c>
      <c r="GE14" s="8"/>
      <c r="GF14" s="8"/>
      <c r="GG14" s="8"/>
      <c r="GH14" s="8">
        <v>1</v>
      </c>
      <c r="GI14" s="8"/>
      <c r="GJ14" s="8">
        <v>1</v>
      </c>
      <c r="GK14" s="8"/>
      <c r="GL14" s="8"/>
      <c r="GM14" s="8">
        <v>1</v>
      </c>
      <c r="GN14" s="8"/>
      <c r="GO14" s="8"/>
      <c r="GP14" s="8"/>
      <c r="GQ14" s="8"/>
      <c r="GR14" s="8"/>
      <c r="GS14" s="8"/>
      <c r="GT14" s="8"/>
      <c r="GU14" s="8"/>
      <c r="GV14" s="8">
        <v>1</v>
      </c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>
        <v>3</v>
      </c>
      <c r="HH14" s="8"/>
      <c r="HI14" s="8"/>
      <c r="HJ14" s="8"/>
      <c r="HK14" s="8"/>
      <c r="HL14" s="8">
        <v>2</v>
      </c>
      <c r="HM14" s="8">
        <v>1</v>
      </c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>
        <v>1</v>
      </c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>
        <v>2</v>
      </c>
      <c r="IL14" s="8">
        <v>1</v>
      </c>
      <c r="IM14" s="8"/>
      <c r="IN14" s="8"/>
      <c r="IO14" s="8"/>
      <c r="IP14" s="8"/>
      <c r="IQ14" s="8"/>
      <c r="IR14" s="8">
        <v>1</v>
      </c>
      <c r="IS14" s="8"/>
      <c r="IT14" s="8"/>
      <c r="IU14" s="8"/>
      <c r="IV14" s="8"/>
      <c r="IW14" s="8"/>
      <c r="IX14" s="8">
        <v>2</v>
      </c>
      <c r="IY14" s="8">
        <v>1</v>
      </c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>
        <v>1</v>
      </c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>
        <v>1</v>
      </c>
      <c r="LM14" s="8"/>
      <c r="LN14" s="8"/>
      <c r="LO14" s="8"/>
      <c r="LP14" s="8"/>
      <c r="LQ14" s="8"/>
      <c r="LR14" s="8"/>
      <c r="LS14" s="8"/>
      <c r="LT14" s="8">
        <v>1</v>
      </c>
      <c r="LU14" s="8"/>
      <c r="LV14" s="8">
        <v>1</v>
      </c>
      <c r="LW14" s="8"/>
      <c r="LX14" s="8"/>
      <c r="LY14" s="8"/>
      <c r="LZ14" s="8"/>
      <c r="MA14" s="8"/>
      <c r="MB14" s="8"/>
      <c r="MC14" s="8"/>
      <c r="MD14" s="8">
        <v>2</v>
      </c>
      <c r="ME14" s="8"/>
      <c r="MF14" s="8"/>
      <c r="MG14" s="8"/>
      <c r="MH14" s="8"/>
      <c r="MI14" s="8"/>
      <c r="MJ14" s="8"/>
      <c r="MK14" s="8"/>
      <c r="ML14" s="8"/>
      <c r="MM14" s="8">
        <v>1</v>
      </c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>
        <v>1</v>
      </c>
      <c r="NH14" s="8">
        <v>2</v>
      </c>
      <c r="NI14" s="8">
        <v>2</v>
      </c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>
        <v>1</v>
      </c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>
        <v>1</v>
      </c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>
        <v>1</v>
      </c>
      <c r="PH14" s="8">
        <v>1</v>
      </c>
      <c r="PI14" s="8"/>
      <c r="PJ14" s="8">
        <v>2</v>
      </c>
      <c r="PK14" s="8"/>
      <c r="PL14" s="8"/>
      <c r="PM14" s="8"/>
      <c r="PN14" s="8"/>
      <c r="PO14" s="8"/>
      <c r="PP14" s="8"/>
      <c r="PQ14" s="8"/>
      <c r="PR14" s="8"/>
      <c r="PS14" s="8">
        <v>1</v>
      </c>
      <c r="PT14" s="8"/>
      <c r="PU14" s="8"/>
      <c r="PV14" s="8"/>
      <c r="PW14" s="8"/>
      <c r="PX14" s="8">
        <v>1</v>
      </c>
      <c r="PY14" s="8"/>
      <c r="PZ14" s="8"/>
      <c r="QA14" s="8"/>
      <c r="QB14" s="8"/>
      <c r="QC14" s="8"/>
      <c r="QD14" s="8"/>
      <c r="QE14" s="8"/>
      <c r="QF14" s="8">
        <v>1</v>
      </c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>
        <v>1</v>
      </c>
      <c r="QX14" s="8"/>
      <c r="QY14" s="8"/>
      <c r="QZ14" s="8"/>
      <c r="RA14" s="8"/>
      <c r="RB14" s="8"/>
      <c r="RC14" s="8"/>
      <c r="RD14" s="8">
        <v>1</v>
      </c>
      <c r="RE14" s="8"/>
      <c r="RF14" s="8"/>
      <c r="RG14" s="8"/>
      <c r="RH14" s="8"/>
      <c r="RI14" s="8"/>
      <c r="RJ14" s="8"/>
      <c r="RK14" s="8"/>
      <c r="RL14" s="8"/>
      <c r="RM14" s="8"/>
      <c r="RN14" s="8">
        <v>66</v>
      </c>
    </row>
    <row r="15" spans="1:482" x14ac:dyDescent="0.3">
      <c r="A15" s="3" t="s">
        <v>44</v>
      </c>
      <c r="B15" s="8">
        <v>1</v>
      </c>
      <c r="C15" s="8"/>
      <c r="D15" s="8"/>
      <c r="E15" s="8"/>
      <c r="F15" s="8"/>
      <c r="G15" s="8">
        <v>1</v>
      </c>
      <c r="H15" s="8">
        <v>6</v>
      </c>
      <c r="I15" s="8"/>
      <c r="J15" s="8"/>
      <c r="K15" s="8">
        <v>1</v>
      </c>
      <c r="L15" s="8">
        <v>1</v>
      </c>
      <c r="M15" s="8"/>
      <c r="N15" s="8"/>
      <c r="O15" s="8">
        <v>1</v>
      </c>
      <c r="P15" s="8">
        <v>1</v>
      </c>
      <c r="Q15" s="8"/>
      <c r="R15" s="8"/>
      <c r="S15" s="8"/>
      <c r="T15" s="8"/>
      <c r="U15" s="8"/>
      <c r="V15" s="8"/>
      <c r="W15" s="8"/>
      <c r="X15" s="8"/>
      <c r="Y15" s="8"/>
      <c r="Z15" s="8">
        <v>1</v>
      </c>
      <c r="AA15" s="8"/>
      <c r="AB15" s="8"/>
      <c r="AC15" s="8">
        <v>1</v>
      </c>
      <c r="AD15" s="8">
        <v>1</v>
      </c>
      <c r="AE15" s="8"/>
      <c r="AF15" s="8"/>
      <c r="AG15" s="8">
        <v>4</v>
      </c>
      <c r="AH15" s="8">
        <v>1</v>
      </c>
      <c r="AI15" s="8">
        <v>1</v>
      </c>
      <c r="AJ15" s="8"/>
      <c r="AK15" s="8"/>
      <c r="AL15" s="8"/>
      <c r="AM15" s="8"/>
      <c r="AN15" s="8"/>
      <c r="AO15" s="8"/>
      <c r="AP15" s="8">
        <v>1</v>
      </c>
      <c r="AQ15" s="8"/>
      <c r="AR15" s="8"/>
      <c r="AS15" s="8"/>
      <c r="AT15" s="8"/>
      <c r="AU15" s="8"/>
      <c r="AV15" s="8"/>
      <c r="AW15" s="8">
        <v>1</v>
      </c>
      <c r="AX15" s="8"/>
      <c r="AY15" s="8"/>
      <c r="AZ15" s="8"/>
      <c r="BA15" s="8"/>
      <c r="BB15" s="8"/>
      <c r="BC15" s="8">
        <v>1</v>
      </c>
      <c r="BD15" s="8"/>
      <c r="BE15" s="8"/>
      <c r="BF15" s="8"/>
      <c r="BG15" s="8"/>
      <c r="BH15" s="8"/>
      <c r="BI15" s="8">
        <v>2</v>
      </c>
      <c r="BJ15" s="8"/>
      <c r="BK15" s="8"/>
      <c r="BL15" s="8"/>
      <c r="BM15" s="8"/>
      <c r="BN15" s="8">
        <v>1</v>
      </c>
      <c r="BO15" s="8"/>
      <c r="BP15" s="8"/>
      <c r="BQ15" s="8"/>
      <c r="BR15" s="8">
        <v>1</v>
      </c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>
        <v>1</v>
      </c>
      <c r="CG15" s="8"/>
      <c r="CH15" s="8"/>
      <c r="CI15" s="8"/>
      <c r="CJ15" s="8">
        <v>1</v>
      </c>
      <c r="CK15" s="8"/>
      <c r="CL15" s="8"/>
      <c r="CM15" s="8"/>
      <c r="CN15" s="8"/>
      <c r="CO15" s="8"/>
      <c r="CP15" s="8"/>
      <c r="CQ15" s="8"/>
      <c r="CR15" s="8"/>
      <c r="CS15" s="8"/>
      <c r="CT15" s="8">
        <v>2</v>
      </c>
      <c r="CU15" s="8"/>
      <c r="CV15" s="8"/>
      <c r="CW15" s="8"/>
      <c r="CX15" s="8">
        <v>2</v>
      </c>
      <c r="CY15" s="8"/>
      <c r="CZ15" s="8"/>
      <c r="DA15" s="8"/>
      <c r="DB15" s="8">
        <v>1</v>
      </c>
      <c r="DC15" s="8"/>
      <c r="DD15" s="8"/>
      <c r="DE15" s="8"/>
      <c r="DF15" s="8"/>
      <c r="DG15" s="8"/>
      <c r="DH15" s="8"/>
      <c r="DI15" s="8">
        <v>1</v>
      </c>
      <c r="DJ15" s="8"/>
      <c r="DK15" s="8">
        <v>1</v>
      </c>
      <c r="DL15" s="8"/>
      <c r="DM15" s="8"/>
      <c r="DN15" s="8"/>
      <c r="DO15" s="8"/>
      <c r="DP15" s="8"/>
      <c r="DQ15" s="8"/>
      <c r="DR15" s="8"/>
      <c r="DS15" s="8"/>
      <c r="DT15" s="8">
        <v>1</v>
      </c>
      <c r="DU15" s="8"/>
      <c r="DV15" s="8"/>
      <c r="DW15" s="8"/>
      <c r="DX15" s="8">
        <v>1</v>
      </c>
      <c r="DY15" s="8"/>
      <c r="DZ15" s="8"/>
      <c r="EA15" s="8"/>
      <c r="EB15" s="8">
        <v>1</v>
      </c>
      <c r="EC15" s="8"/>
      <c r="ED15" s="8">
        <v>1</v>
      </c>
      <c r="EE15" s="8"/>
      <c r="EF15" s="8">
        <v>1</v>
      </c>
      <c r="EG15" s="8"/>
      <c r="EH15" s="8"/>
      <c r="EI15" s="8"/>
      <c r="EJ15" s="8"/>
      <c r="EK15" s="8"/>
      <c r="EL15" s="8"/>
      <c r="EM15" s="8"/>
      <c r="EN15" s="8">
        <v>1</v>
      </c>
      <c r="EO15" s="8"/>
      <c r="EP15" s="8"/>
      <c r="EQ15" s="8"/>
      <c r="ER15" s="8"/>
      <c r="ES15" s="8"/>
      <c r="ET15" s="8"/>
      <c r="EU15" s="8">
        <v>1</v>
      </c>
      <c r="EV15" s="8"/>
      <c r="EW15" s="8"/>
      <c r="EX15" s="8">
        <v>1</v>
      </c>
      <c r="EY15" s="8">
        <v>1</v>
      </c>
      <c r="EZ15" s="8"/>
      <c r="FA15" s="8"/>
      <c r="FB15" s="8">
        <v>1</v>
      </c>
      <c r="FC15" s="8"/>
      <c r="FD15" s="8"/>
      <c r="FE15" s="8"/>
      <c r="FF15" s="8"/>
      <c r="FG15" s="8">
        <v>1</v>
      </c>
      <c r="FH15" s="8"/>
      <c r="FI15" s="8">
        <v>1</v>
      </c>
      <c r="FJ15" s="8"/>
      <c r="FK15" s="8"/>
      <c r="FL15" s="8"/>
      <c r="FM15" s="8"/>
      <c r="FN15" s="8"/>
      <c r="FO15" s="8"/>
      <c r="FP15" s="8"/>
      <c r="FQ15" s="8"/>
      <c r="FR15" s="8">
        <v>1</v>
      </c>
      <c r="FS15" s="8"/>
      <c r="FT15" s="8"/>
      <c r="FU15" s="8">
        <v>1</v>
      </c>
      <c r="FV15" s="8">
        <v>3</v>
      </c>
      <c r="FW15" s="8">
        <v>1</v>
      </c>
      <c r="FX15" s="8"/>
      <c r="FY15" s="8"/>
      <c r="FZ15" s="8"/>
      <c r="GA15" s="8"/>
      <c r="GB15" s="8"/>
      <c r="GC15" s="8"/>
      <c r="GD15" s="8"/>
      <c r="GE15" s="8"/>
      <c r="GF15" s="8">
        <v>1</v>
      </c>
      <c r="GG15" s="8">
        <v>1</v>
      </c>
      <c r="GH15" s="8"/>
      <c r="GI15" s="8">
        <v>1</v>
      </c>
      <c r="GJ15" s="8"/>
      <c r="GK15" s="8"/>
      <c r="GL15" s="8"/>
      <c r="GM15" s="8">
        <v>2</v>
      </c>
      <c r="GN15" s="8"/>
      <c r="GO15" s="8"/>
      <c r="GP15" s="8">
        <v>1</v>
      </c>
      <c r="GQ15" s="8"/>
      <c r="GR15" s="8">
        <v>1</v>
      </c>
      <c r="GS15" s="8"/>
      <c r="GT15" s="8"/>
      <c r="GU15" s="8"/>
      <c r="GV15" s="8">
        <v>1</v>
      </c>
      <c r="GW15" s="8"/>
      <c r="GX15" s="8"/>
      <c r="GY15" s="8"/>
      <c r="GZ15" s="8"/>
      <c r="HA15" s="8"/>
      <c r="HB15" s="8"/>
      <c r="HC15" s="8"/>
      <c r="HD15" s="8"/>
      <c r="HE15" s="8">
        <v>1</v>
      </c>
      <c r="HF15" s="8"/>
      <c r="HG15" s="8">
        <v>3</v>
      </c>
      <c r="HH15" s="8"/>
      <c r="HI15" s="8">
        <v>1</v>
      </c>
      <c r="HJ15" s="8"/>
      <c r="HK15" s="8"/>
      <c r="HL15" s="8">
        <v>3</v>
      </c>
      <c r="HM15" s="8">
        <v>1</v>
      </c>
      <c r="HN15" s="8">
        <v>1</v>
      </c>
      <c r="HO15" s="8"/>
      <c r="HP15" s="8"/>
      <c r="HQ15" s="8"/>
      <c r="HR15" s="8">
        <v>1</v>
      </c>
      <c r="HS15" s="8"/>
      <c r="HT15" s="8"/>
      <c r="HU15" s="8">
        <v>1</v>
      </c>
      <c r="HV15" s="8">
        <v>1</v>
      </c>
      <c r="HW15" s="8"/>
      <c r="HX15" s="8"/>
      <c r="HY15" s="8"/>
      <c r="HZ15" s="8"/>
      <c r="IA15" s="8"/>
      <c r="IB15" s="8"/>
      <c r="IC15" s="8">
        <v>1</v>
      </c>
      <c r="ID15" s="8"/>
      <c r="IE15" s="8"/>
      <c r="IF15" s="8">
        <v>1</v>
      </c>
      <c r="IG15" s="8">
        <v>1</v>
      </c>
      <c r="IH15" s="8"/>
      <c r="II15" s="8"/>
      <c r="IJ15" s="8"/>
      <c r="IK15" s="8"/>
      <c r="IL15" s="8">
        <v>1</v>
      </c>
      <c r="IM15" s="8"/>
      <c r="IN15" s="8">
        <v>1</v>
      </c>
      <c r="IO15" s="8"/>
      <c r="IP15" s="8"/>
      <c r="IQ15" s="8">
        <v>1</v>
      </c>
      <c r="IR15" s="8"/>
      <c r="IS15" s="8">
        <v>1</v>
      </c>
      <c r="IT15" s="8"/>
      <c r="IU15" s="8"/>
      <c r="IV15" s="8">
        <v>1</v>
      </c>
      <c r="IW15" s="8"/>
      <c r="IX15" s="8">
        <v>1</v>
      </c>
      <c r="IY15" s="8"/>
      <c r="IZ15" s="8"/>
      <c r="JA15" s="8"/>
      <c r="JB15" s="8"/>
      <c r="JC15" s="8">
        <v>1</v>
      </c>
      <c r="JD15" s="8">
        <v>1</v>
      </c>
      <c r="JE15" s="8">
        <v>1</v>
      </c>
      <c r="JF15" s="8"/>
      <c r="JG15" s="8"/>
      <c r="JH15" s="8"/>
      <c r="JI15" s="8"/>
      <c r="JJ15" s="8">
        <v>1</v>
      </c>
      <c r="JK15" s="8">
        <v>2</v>
      </c>
      <c r="JL15" s="8"/>
      <c r="JM15" s="8">
        <v>1</v>
      </c>
      <c r="JN15" s="8"/>
      <c r="JO15" s="8">
        <v>2</v>
      </c>
      <c r="JP15" s="8"/>
      <c r="JQ15" s="8">
        <v>1</v>
      </c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>
        <v>1</v>
      </c>
      <c r="KE15" s="8"/>
      <c r="KF15" s="8"/>
      <c r="KG15" s="8"/>
      <c r="KH15" s="8"/>
      <c r="KI15" s="8">
        <v>1</v>
      </c>
      <c r="KJ15" s="8"/>
      <c r="KK15" s="8"/>
      <c r="KL15" s="8"/>
      <c r="KM15" s="8"/>
      <c r="KN15" s="8"/>
      <c r="KO15" s="8"/>
      <c r="KP15" s="8"/>
      <c r="KQ15" s="8"/>
      <c r="KR15" s="8">
        <v>2</v>
      </c>
      <c r="KS15" s="8"/>
      <c r="KT15" s="8"/>
      <c r="KU15" s="8"/>
      <c r="KV15" s="8">
        <v>1</v>
      </c>
      <c r="KW15" s="8">
        <v>2</v>
      </c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>
        <v>1</v>
      </c>
      <c r="LK15" s="8">
        <v>2</v>
      </c>
      <c r="LL15" s="8"/>
      <c r="LM15" s="8"/>
      <c r="LN15" s="8"/>
      <c r="LO15" s="8"/>
      <c r="LP15" s="8"/>
      <c r="LQ15" s="8">
        <v>1</v>
      </c>
      <c r="LR15" s="8"/>
      <c r="LS15" s="8"/>
      <c r="LT15" s="8"/>
      <c r="LU15" s="8"/>
      <c r="LV15" s="8"/>
      <c r="LW15" s="8"/>
      <c r="LX15" s="8"/>
      <c r="LY15" s="8">
        <v>1</v>
      </c>
      <c r="LZ15" s="8"/>
      <c r="MA15" s="8"/>
      <c r="MB15" s="8">
        <v>1</v>
      </c>
      <c r="MC15" s="8"/>
      <c r="MD15" s="8">
        <v>4</v>
      </c>
      <c r="ME15" s="8">
        <v>2</v>
      </c>
      <c r="MF15" s="8"/>
      <c r="MG15" s="8"/>
      <c r="MH15" s="8"/>
      <c r="MI15" s="8">
        <v>2</v>
      </c>
      <c r="MJ15" s="8"/>
      <c r="MK15" s="8"/>
      <c r="ML15" s="8"/>
      <c r="MM15" s="8"/>
      <c r="MN15" s="8">
        <v>1</v>
      </c>
      <c r="MO15" s="8"/>
      <c r="MP15" s="8"/>
      <c r="MQ15" s="8"/>
      <c r="MR15" s="8"/>
      <c r="MS15" s="8"/>
      <c r="MT15" s="8"/>
      <c r="MU15" s="8">
        <v>1</v>
      </c>
      <c r="MV15" s="8"/>
      <c r="MW15" s="8"/>
      <c r="MX15" s="8"/>
      <c r="MY15" s="8"/>
      <c r="MZ15" s="8"/>
      <c r="NA15" s="8">
        <v>1</v>
      </c>
      <c r="NB15" s="8">
        <v>1</v>
      </c>
      <c r="NC15" s="8"/>
      <c r="ND15" s="8"/>
      <c r="NE15" s="8"/>
      <c r="NF15" s="8"/>
      <c r="NG15" s="8">
        <v>2</v>
      </c>
      <c r="NH15" s="8">
        <v>7</v>
      </c>
      <c r="NI15" s="8">
        <v>1</v>
      </c>
      <c r="NJ15" s="8"/>
      <c r="NK15" s="8"/>
      <c r="NL15" s="8">
        <v>1</v>
      </c>
      <c r="NM15" s="8"/>
      <c r="NN15" s="8"/>
      <c r="NO15" s="8"/>
      <c r="NP15" s="8">
        <v>1</v>
      </c>
      <c r="NQ15" s="8"/>
      <c r="NR15" s="8"/>
      <c r="NS15" s="8">
        <v>1</v>
      </c>
      <c r="NT15" s="8"/>
      <c r="NU15" s="8"/>
      <c r="NV15" s="8">
        <v>1</v>
      </c>
      <c r="NW15" s="8"/>
      <c r="NX15" s="8"/>
      <c r="NY15" s="8"/>
      <c r="NZ15" s="8">
        <v>4</v>
      </c>
      <c r="OA15" s="8"/>
      <c r="OB15" s="8">
        <v>1</v>
      </c>
      <c r="OC15" s="8"/>
      <c r="OD15" s="8"/>
      <c r="OE15" s="8"/>
      <c r="OF15" s="8">
        <v>2</v>
      </c>
      <c r="OG15" s="8"/>
      <c r="OH15" s="8">
        <v>1</v>
      </c>
      <c r="OI15" s="8"/>
      <c r="OJ15" s="8">
        <v>1</v>
      </c>
      <c r="OK15" s="8"/>
      <c r="OL15" s="8"/>
      <c r="OM15" s="8"/>
      <c r="ON15" s="8"/>
      <c r="OO15" s="8">
        <v>1</v>
      </c>
      <c r="OP15" s="8"/>
      <c r="OQ15" s="8">
        <v>1</v>
      </c>
      <c r="OR15" s="8"/>
      <c r="OS15" s="8">
        <v>1</v>
      </c>
      <c r="OT15" s="8">
        <v>1</v>
      </c>
      <c r="OU15" s="8"/>
      <c r="OV15" s="8"/>
      <c r="OW15" s="8"/>
      <c r="OX15" s="8"/>
      <c r="OY15" s="8"/>
      <c r="OZ15" s="8">
        <v>1</v>
      </c>
      <c r="PA15" s="8"/>
      <c r="PB15" s="8"/>
      <c r="PC15" s="8">
        <v>4</v>
      </c>
      <c r="PD15" s="8">
        <v>1</v>
      </c>
      <c r="PE15" s="8"/>
      <c r="PF15" s="8">
        <v>1</v>
      </c>
      <c r="PG15" s="8">
        <v>4</v>
      </c>
      <c r="PH15" s="8"/>
      <c r="PI15" s="8">
        <v>1</v>
      </c>
      <c r="PJ15" s="8">
        <v>3</v>
      </c>
      <c r="PK15" s="8"/>
      <c r="PL15" s="8">
        <v>1</v>
      </c>
      <c r="PM15" s="8"/>
      <c r="PN15" s="8"/>
      <c r="PO15" s="8"/>
      <c r="PP15" s="8"/>
      <c r="PQ15" s="8"/>
      <c r="PR15" s="8">
        <v>1</v>
      </c>
      <c r="PS15" s="8"/>
      <c r="PT15" s="8"/>
      <c r="PU15" s="8"/>
      <c r="PV15" s="8"/>
      <c r="PW15" s="8">
        <v>1</v>
      </c>
      <c r="PX15" s="8"/>
      <c r="PY15" s="8"/>
      <c r="PZ15" s="8"/>
      <c r="QA15" s="8"/>
      <c r="QB15" s="8"/>
      <c r="QC15" s="8"/>
      <c r="QD15" s="8"/>
      <c r="QE15" s="8">
        <v>1</v>
      </c>
      <c r="QF15" s="8"/>
      <c r="QG15" s="8"/>
      <c r="QH15" s="8">
        <v>1</v>
      </c>
      <c r="QI15" s="8"/>
      <c r="QJ15" s="8">
        <v>1</v>
      </c>
      <c r="QK15" s="8"/>
      <c r="QL15" s="8">
        <v>1</v>
      </c>
      <c r="QM15" s="8"/>
      <c r="QN15" s="8"/>
      <c r="QO15" s="8">
        <v>1</v>
      </c>
      <c r="QP15" s="8"/>
      <c r="QQ15" s="8"/>
      <c r="QR15" s="8">
        <v>1</v>
      </c>
      <c r="QS15" s="8">
        <v>1</v>
      </c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>
        <v>1</v>
      </c>
      <c r="RE15" s="8"/>
      <c r="RF15" s="8"/>
      <c r="RG15" s="8"/>
      <c r="RH15" s="8"/>
      <c r="RI15" s="8"/>
      <c r="RJ15" s="8"/>
      <c r="RK15" s="8">
        <v>1</v>
      </c>
      <c r="RL15" s="8">
        <v>1</v>
      </c>
      <c r="RM15" s="8"/>
      <c r="RN15" s="8">
        <v>175</v>
      </c>
    </row>
    <row r="16" spans="1:482" x14ac:dyDescent="0.3">
      <c r="A16" s="3" t="s">
        <v>264</v>
      </c>
      <c r="B16" s="8"/>
      <c r="C16" s="8"/>
      <c r="D16" s="8">
        <v>1</v>
      </c>
      <c r="E16" s="8"/>
      <c r="F16" s="8"/>
      <c r="G16" s="8">
        <v>1</v>
      </c>
      <c r="H16" s="8">
        <v>1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>
        <v>1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>
        <v>1</v>
      </c>
      <c r="AF16" s="8"/>
      <c r="AG16" s="8">
        <v>2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>
        <v>1</v>
      </c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>
        <v>1</v>
      </c>
      <c r="CS16" s="8"/>
      <c r="CT16" s="8"/>
      <c r="CU16" s="8">
        <v>1</v>
      </c>
      <c r="CV16" s="8"/>
      <c r="CW16" s="8"/>
      <c r="CX16" s="8">
        <v>1</v>
      </c>
      <c r="CY16" s="8"/>
      <c r="CZ16" s="8"/>
      <c r="DA16" s="8"/>
      <c r="DB16" s="8"/>
      <c r="DC16" s="8"/>
      <c r="DD16" s="8"/>
      <c r="DE16" s="8">
        <v>1</v>
      </c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>
        <v>1</v>
      </c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>
        <v>1</v>
      </c>
      <c r="GE16" s="8"/>
      <c r="GF16" s="8"/>
      <c r="GG16" s="8"/>
      <c r="GH16" s="8"/>
      <c r="GI16" s="8"/>
      <c r="GJ16" s="8"/>
      <c r="GK16" s="8"/>
      <c r="GL16" s="8">
        <v>1</v>
      </c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>
        <v>1</v>
      </c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>
        <v>1</v>
      </c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>
        <v>1</v>
      </c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>
        <v>1</v>
      </c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>
        <v>1</v>
      </c>
      <c r="JL16" s="8"/>
      <c r="JM16" s="8"/>
      <c r="JN16" s="8"/>
      <c r="JO16" s="8"/>
      <c r="JP16" s="8"/>
      <c r="JQ16" s="8">
        <v>1</v>
      </c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>
        <v>1</v>
      </c>
      <c r="KI16" s="8">
        <v>1</v>
      </c>
      <c r="KJ16" s="8"/>
      <c r="KK16" s="8">
        <v>1</v>
      </c>
      <c r="KL16" s="8">
        <v>1</v>
      </c>
      <c r="KM16" s="8"/>
      <c r="KN16" s="8"/>
      <c r="KO16" s="8"/>
      <c r="KP16" s="8"/>
      <c r="KQ16" s="8">
        <v>1</v>
      </c>
      <c r="KR16" s="8"/>
      <c r="KS16" s="8"/>
      <c r="KT16" s="8"/>
      <c r="KU16" s="8"/>
      <c r="KV16" s="8"/>
      <c r="KW16" s="8">
        <v>1</v>
      </c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>
        <v>1</v>
      </c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>
        <v>1</v>
      </c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>
        <v>1</v>
      </c>
      <c r="NH16" s="8"/>
      <c r="NI16" s="8"/>
      <c r="NJ16" s="8"/>
      <c r="NK16" s="8"/>
      <c r="NL16" s="8">
        <v>1</v>
      </c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>
        <v>1</v>
      </c>
      <c r="PY16" s="8"/>
      <c r="PZ16" s="8">
        <v>1</v>
      </c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>
        <v>33</v>
      </c>
    </row>
    <row r="17" spans="1:482" x14ac:dyDescent="0.3">
      <c r="A17" s="3" t="s">
        <v>19</v>
      </c>
      <c r="B17" s="8"/>
      <c r="C17" s="8"/>
      <c r="D17" s="8"/>
      <c r="E17" s="8"/>
      <c r="F17" s="8"/>
      <c r="G17" s="8">
        <v>2</v>
      </c>
      <c r="H17" s="8"/>
      <c r="I17" s="8"/>
      <c r="J17" s="8">
        <v>1</v>
      </c>
      <c r="K17" s="8"/>
      <c r="L17" s="8"/>
      <c r="M17" s="8"/>
      <c r="N17" s="8"/>
      <c r="O17" s="8"/>
      <c r="P17" s="8"/>
      <c r="Q17" s="8"/>
      <c r="R17" s="8">
        <v>1</v>
      </c>
      <c r="S17" s="8"/>
      <c r="T17" s="8"/>
      <c r="U17" s="8"/>
      <c r="V17" s="8"/>
      <c r="W17" s="8"/>
      <c r="X17" s="8"/>
      <c r="Y17" s="8"/>
      <c r="Z17" s="8"/>
      <c r="AA17" s="8">
        <v>1</v>
      </c>
      <c r="AB17" s="8"/>
      <c r="AC17" s="8"/>
      <c r="AD17" s="8"/>
      <c r="AE17" s="8"/>
      <c r="AF17" s="8"/>
      <c r="AG17" s="8">
        <v>2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>
        <v>1</v>
      </c>
      <c r="BC17" s="8"/>
      <c r="BD17" s="8"/>
      <c r="BE17" s="8"/>
      <c r="BF17" s="8">
        <v>3</v>
      </c>
      <c r="BG17" s="8"/>
      <c r="BH17" s="8"/>
      <c r="BI17" s="8"/>
      <c r="BJ17" s="8"/>
      <c r="BK17" s="8"/>
      <c r="BL17" s="8"/>
      <c r="BM17" s="8">
        <v>1</v>
      </c>
      <c r="BN17" s="8"/>
      <c r="BO17" s="8"/>
      <c r="BP17" s="8"/>
      <c r="BQ17" s="8"/>
      <c r="BR17" s="8"/>
      <c r="BS17" s="8">
        <v>1</v>
      </c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>
        <v>1</v>
      </c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>
        <v>1</v>
      </c>
      <c r="DI17" s="8"/>
      <c r="DJ17" s="8"/>
      <c r="DK17" s="8"/>
      <c r="DL17" s="8"/>
      <c r="DM17" s="8"/>
      <c r="DN17" s="8"/>
      <c r="DO17" s="8"/>
      <c r="DP17" s="8"/>
      <c r="DQ17" s="8">
        <v>1</v>
      </c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>
        <v>1</v>
      </c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>
        <v>1</v>
      </c>
      <c r="FF17" s="8"/>
      <c r="FG17" s="8"/>
      <c r="FH17" s="8"/>
      <c r="FI17" s="8"/>
      <c r="FJ17" s="8"/>
      <c r="FK17" s="8"/>
      <c r="FL17" s="8"/>
      <c r="FM17" s="8"/>
      <c r="FN17" s="8"/>
      <c r="FO17" s="8">
        <v>1</v>
      </c>
      <c r="FP17" s="8">
        <v>1</v>
      </c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>
        <v>1</v>
      </c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>
        <v>1</v>
      </c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>
        <v>1</v>
      </c>
      <c r="HE17" s="8">
        <v>2</v>
      </c>
      <c r="HF17" s="8"/>
      <c r="HG17" s="8">
        <v>1</v>
      </c>
      <c r="HH17" s="8"/>
      <c r="HI17" s="8"/>
      <c r="HJ17" s="8"/>
      <c r="HK17" s="8"/>
      <c r="HL17" s="8">
        <v>1</v>
      </c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>
        <v>1</v>
      </c>
      <c r="IA17" s="8"/>
      <c r="IB17" s="8"/>
      <c r="IC17" s="8"/>
      <c r="ID17" s="8"/>
      <c r="IE17" s="8"/>
      <c r="IF17" s="8"/>
      <c r="IG17" s="8">
        <v>1</v>
      </c>
      <c r="IH17" s="8"/>
      <c r="II17" s="8"/>
      <c r="IJ17" s="8"/>
      <c r="IK17" s="8"/>
      <c r="IL17" s="8">
        <v>2</v>
      </c>
      <c r="IM17" s="8">
        <v>1</v>
      </c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>
        <v>1</v>
      </c>
      <c r="JL17" s="8">
        <v>1</v>
      </c>
      <c r="JM17" s="8"/>
      <c r="JN17" s="8"/>
      <c r="JO17" s="8"/>
      <c r="JP17" s="8"/>
      <c r="JQ17" s="8">
        <v>1</v>
      </c>
      <c r="JR17" s="8"/>
      <c r="JS17" s="8"/>
      <c r="JT17" s="8"/>
      <c r="JU17" s="8"/>
      <c r="JV17" s="8"/>
      <c r="JW17" s="8"/>
      <c r="JX17" s="8">
        <v>1</v>
      </c>
      <c r="JY17" s="8"/>
      <c r="JZ17" s="8"/>
      <c r="KA17" s="8"/>
      <c r="KB17" s="8"/>
      <c r="KC17" s="8"/>
      <c r="KD17" s="8"/>
      <c r="KE17" s="8"/>
      <c r="KF17" s="8">
        <v>1</v>
      </c>
      <c r="KG17" s="8"/>
      <c r="KH17" s="8"/>
      <c r="KI17" s="8">
        <v>2</v>
      </c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>
        <v>1</v>
      </c>
      <c r="LC17" s="8"/>
      <c r="LD17" s="8"/>
      <c r="LE17" s="8"/>
      <c r="LF17" s="8"/>
      <c r="LG17" s="8">
        <v>1</v>
      </c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>
        <v>1</v>
      </c>
      <c r="NG17" s="8">
        <v>1</v>
      </c>
      <c r="NH17" s="8">
        <v>3</v>
      </c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>
        <v>1</v>
      </c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>
        <v>1</v>
      </c>
      <c r="PD17" s="8"/>
      <c r="PE17" s="8"/>
      <c r="PF17" s="8"/>
      <c r="PG17" s="8"/>
      <c r="PH17" s="8"/>
      <c r="PI17" s="8"/>
      <c r="PJ17" s="8">
        <v>1</v>
      </c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>
        <v>1</v>
      </c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>
        <v>1</v>
      </c>
      <c r="RE17" s="8"/>
      <c r="RF17" s="8"/>
      <c r="RG17" s="8"/>
      <c r="RH17" s="8"/>
      <c r="RI17" s="8"/>
      <c r="RJ17" s="8"/>
      <c r="RK17" s="8"/>
      <c r="RL17" s="8"/>
      <c r="RM17" s="8"/>
      <c r="RN17" s="8">
        <v>51</v>
      </c>
    </row>
    <row r="18" spans="1:482" x14ac:dyDescent="0.3">
      <c r="A18" s="3" t="s">
        <v>56</v>
      </c>
      <c r="B18" s="8"/>
      <c r="C18" s="8"/>
      <c r="D18" s="8"/>
      <c r="E18" s="8"/>
      <c r="F18" s="8"/>
      <c r="G18" s="8"/>
      <c r="H18" s="8">
        <v>1</v>
      </c>
      <c r="I18" s="8"/>
      <c r="J18" s="8">
        <v>1</v>
      </c>
      <c r="K18" s="8"/>
      <c r="L18" s="8"/>
      <c r="M18" s="8">
        <v>1</v>
      </c>
      <c r="N18" s="8"/>
      <c r="O18" s="8"/>
      <c r="P18" s="8"/>
      <c r="Q18" s="8"/>
      <c r="R18" s="8">
        <v>1</v>
      </c>
      <c r="S18" s="8"/>
      <c r="T18" s="8"/>
      <c r="U18" s="8"/>
      <c r="V18" s="8">
        <v>1</v>
      </c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>
        <v>1</v>
      </c>
      <c r="AV18" s="8">
        <v>1</v>
      </c>
      <c r="AW18" s="8"/>
      <c r="AX18" s="8"/>
      <c r="AY18" s="8"/>
      <c r="AZ18" s="8"/>
      <c r="BA18" s="8"/>
      <c r="BB18" s="8"/>
      <c r="BC18" s="8"/>
      <c r="BD18" s="8"/>
      <c r="BE18" s="8">
        <v>1</v>
      </c>
      <c r="BF18" s="8">
        <v>1</v>
      </c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>
        <v>1</v>
      </c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>
        <v>1</v>
      </c>
      <c r="CN18" s="8"/>
      <c r="CO18" s="8"/>
      <c r="CP18" s="8"/>
      <c r="CQ18" s="8"/>
      <c r="CR18" s="8"/>
      <c r="CS18" s="8"/>
      <c r="CT18" s="8"/>
      <c r="CU18" s="8"/>
      <c r="CV18" s="8">
        <v>1</v>
      </c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>
        <v>1</v>
      </c>
      <c r="EI18" s="8"/>
      <c r="EJ18" s="8"/>
      <c r="EK18" s="8"/>
      <c r="EL18" s="8">
        <v>1</v>
      </c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>
        <v>1</v>
      </c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>
        <v>1</v>
      </c>
      <c r="FM18" s="8"/>
      <c r="FN18" s="8"/>
      <c r="FO18" s="8"/>
      <c r="FP18" s="8"/>
      <c r="FQ18" s="8"/>
      <c r="FR18" s="8"/>
      <c r="FS18" s="8"/>
      <c r="FT18" s="8"/>
      <c r="FU18" s="8"/>
      <c r="FV18" s="8">
        <v>1</v>
      </c>
      <c r="FW18" s="8"/>
      <c r="FX18" s="8"/>
      <c r="FY18" s="8"/>
      <c r="FZ18" s="8"/>
      <c r="GA18" s="8">
        <v>1</v>
      </c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>
        <v>1</v>
      </c>
      <c r="GY18" s="8"/>
      <c r="GZ18" s="8"/>
      <c r="HA18" s="8"/>
      <c r="HB18" s="8"/>
      <c r="HC18" s="8"/>
      <c r="HD18" s="8"/>
      <c r="HE18" s="8"/>
      <c r="HF18" s="8"/>
      <c r="HG18" s="8">
        <v>1</v>
      </c>
      <c r="HH18" s="8"/>
      <c r="HI18" s="8"/>
      <c r="HJ18" s="8"/>
      <c r="HK18" s="8"/>
      <c r="HL18" s="8">
        <v>1</v>
      </c>
      <c r="HM18" s="8"/>
      <c r="HN18" s="8"/>
      <c r="HO18" s="8"/>
      <c r="HP18" s="8">
        <v>1</v>
      </c>
      <c r="HQ18" s="8"/>
      <c r="HR18" s="8"/>
      <c r="HS18" s="8"/>
      <c r="HT18" s="8"/>
      <c r="HU18" s="8"/>
      <c r="HV18" s="8"/>
      <c r="HW18" s="8"/>
      <c r="HX18" s="8"/>
      <c r="HY18" s="8"/>
      <c r="HZ18" s="8">
        <v>1</v>
      </c>
      <c r="IA18" s="8"/>
      <c r="IB18" s="8">
        <v>1</v>
      </c>
      <c r="IC18" s="8"/>
      <c r="ID18" s="8"/>
      <c r="IE18" s="8"/>
      <c r="IF18" s="8"/>
      <c r="IG18" s="8">
        <v>1</v>
      </c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>
        <v>2</v>
      </c>
      <c r="IY18" s="8"/>
      <c r="IZ18" s="8"/>
      <c r="JA18" s="8"/>
      <c r="JB18" s="8"/>
      <c r="JC18" s="8"/>
      <c r="JD18" s="8"/>
      <c r="JE18" s="8"/>
      <c r="JF18" s="8"/>
      <c r="JG18" s="8">
        <v>1</v>
      </c>
      <c r="JH18" s="8"/>
      <c r="JI18" s="8">
        <v>1</v>
      </c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>
        <v>1</v>
      </c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>
        <v>1</v>
      </c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>
        <v>1</v>
      </c>
      <c r="MA18" s="8"/>
      <c r="MB18" s="8"/>
      <c r="MC18" s="8"/>
      <c r="MD18" s="8"/>
      <c r="ME18" s="8">
        <v>1</v>
      </c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>
        <v>1</v>
      </c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>
        <v>1</v>
      </c>
      <c r="ND18" s="8"/>
      <c r="NE18" s="8">
        <v>1</v>
      </c>
      <c r="NF18" s="8"/>
      <c r="NG18" s="8">
        <v>2</v>
      </c>
      <c r="NH18" s="8">
        <v>2</v>
      </c>
      <c r="NI18" s="8">
        <v>1</v>
      </c>
      <c r="NJ18" s="8">
        <v>1</v>
      </c>
      <c r="NK18" s="8"/>
      <c r="NL18" s="8"/>
      <c r="NM18" s="8"/>
      <c r="NN18" s="8"/>
      <c r="NO18" s="8"/>
      <c r="NP18" s="8"/>
      <c r="NQ18" s="8"/>
      <c r="NR18" s="8">
        <v>1</v>
      </c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>
        <v>1</v>
      </c>
      <c r="OH18" s="8"/>
      <c r="OI18" s="8"/>
      <c r="OJ18" s="8"/>
      <c r="OK18" s="8"/>
      <c r="OL18" s="8">
        <v>1</v>
      </c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>
        <v>1</v>
      </c>
      <c r="OX18" s="8"/>
      <c r="OY18" s="8"/>
      <c r="OZ18" s="8">
        <v>1</v>
      </c>
      <c r="PA18" s="8"/>
      <c r="PB18" s="8"/>
      <c r="PC18" s="8"/>
      <c r="PD18" s="8"/>
      <c r="PE18" s="8"/>
      <c r="PF18" s="8"/>
      <c r="PG18" s="8"/>
      <c r="PH18" s="8"/>
      <c r="PI18" s="8"/>
      <c r="PJ18" s="8">
        <v>1</v>
      </c>
      <c r="PK18" s="8"/>
      <c r="PL18" s="8"/>
      <c r="PM18" s="8"/>
      <c r="PN18" s="8"/>
      <c r="PO18" s="8"/>
      <c r="PP18" s="8"/>
      <c r="PQ18" s="8"/>
      <c r="PR18" s="8"/>
      <c r="PS18" s="8"/>
      <c r="PT18" s="8">
        <v>1</v>
      </c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>
        <v>1</v>
      </c>
      <c r="RI18" s="8"/>
      <c r="RJ18" s="8"/>
      <c r="RK18" s="8"/>
      <c r="RL18" s="8"/>
      <c r="RM18" s="8"/>
      <c r="RN18" s="8">
        <v>50</v>
      </c>
    </row>
    <row r="19" spans="1:482" x14ac:dyDescent="0.3">
      <c r="A19" s="3" t="s">
        <v>199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>
        <v>1</v>
      </c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>
        <v>1</v>
      </c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>
        <v>1</v>
      </c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>
        <v>1</v>
      </c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>
        <v>2</v>
      </c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>
        <v>1</v>
      </c>
      <c r="IF19" s="8"/>
      <c r="IG19" s="8">
        <v>1</v>
      </c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>
        <v>1</v>
      </c>
      <c r="LY19" s="8"/>
      <c r="LZ19" s="8"/>
      <c r="MA19" s="8"/>
      <c r="MB19" s="8"/>
      <c r="MC19" s="8"/>
      <c r="MD19" s="8"/>
      <c r="ME19" s="8"/>
      <c r="MF19" s="8">
        <v>1</v>
      </c>
      <c r="MG19" s="8"/>
      <c r="MH19" s="8"/>
      <c r="MI19" s="8"/>
      <c r="MJ19" s="8"/>
      <c r="MK19" s="8"/>
      <c r="ML19" s="8"/>
      <c r="MM19" s="8"/>
      <c r="MN19" s="8"/>
      <c r="MO19" s="8">
        <v>1</v>
      </c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>
        <v>1</v>
      </c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>
        <v>12</v>
      </c>
    </row>
    <row r="20" spans="1:482" x14ac:dyDescent="0.3">
      <c r="A20" s="3" t="s">
        <v>3027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6</v>
      </c>
      <c r="H20" s="8">
        <v>27</v>
      </c>
      <c r="I20" s="8">
        <v>1</v>
      </c>
      <c r="J20" s="8">
        <v>4</v>
      </c>
      <c r="K20" s="8">
        <v>3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3</v>
      </c>
      <c r="S20" s="8">
        <v>2</v>
      </c>
      <c r="T20" s="8">
        <v>1</v>
      </c>
      <c r="U20" s="8">
        <v>1</v>
      </c>
      <c r="V20" s="8">
        <v>4</v>
      </c>
      <c r="W20" s="8">
        <v>1</v>
      </c>
      <c r="X20" s="8">
        <v>1</v>
      </c>
      <c r="Y20" s="8">
        <v>2</v>
      </c>
      <c r="Z20" s="8">
        <v>1</v>
      </c>
      <c r="AA20" s="8">
        <v>2</v>
      </c>
      <c r="AB20" s="8">
        <v>1</v>
      </c>
      <c r="AC20" s="8">
        <v>1</v>
      </c>
      <c r="AD20" s="8">
        <v>1</v>
      </c>
      <c r="AE20" s="8">
        <v>1</v>
      </c>
      <c r="AF20" s="8">
        <v>1</v>
      </c>
      <c r="AG20" s="8">
        <v>28</v>
      </c>
      <c r="AH20" s="8">
        <v>1</v>
      </c>
      <c r="AI20" s="8">
        <v>1</v>
      </c>
      <c r="AJ20" s="8">
        <v>1</v>
      </c>
      <c r="AK20" s="8">
        <v>1</v>
      </c>
      <c r="AL20" s="8">
        <v>1</v>
      </c>
      <c r="AM20" s="8">
        <v>1</v>
      </c>
      <c r="AN20" s="8">
        <v>1</v>
      </c>
      <c r="AO20" s="8">
        <v>1</v>
      </c>
      <c r="AP20" s="8">
        <v>3</v>
      </c>
      <c r="AQ20" s="8">
        <v>1</v>
      </c>
      <c r="AR20" s="8">
        <v>1</v>
      </c>
      <c r="AS20" s="8">
        <v>1</v>
      </c>
      <c r="AT20" s="8">
        <v>1</v>
      </c>
      <c r="AU20" s="8">
        <v>2</v>
      </c>
      <c r="AV20" s="8">
        <v>1</v>
      </c>
      <c r="AW20" s="8">
        <v>1</v>
      </c>
      <c r="AX20" s="8">
        <v>1</v>
      </c>
      <c r="AY20" s="8">
        <v>1</v>
      </c>
      <c r="AZ20" s="8">
        <v>2</v>
      </c>
      <c r="BA20" s="8">
        <v>1</v>
      </c>
      <c r="BB20" s="8">
        <v>3</v>
      </c>
      <c r="BC20" s="8">
        <v>1</v>
      </c>
      <c r="BD20" s="8">
        <v>4</v>
      </c>
      <c r="BE20" s="8">
        <v>2</v>
      </c>
      <c r="BF20" s="8">
        <v>10</v>
      </c>
      <c r="BG20" s="8">
        <v>1</v>
      </c>
      <c r="BH20" s="8">
        <v>1</v>
      </c>
      <c r="BI20" s="8">
        <v>4</v>
      </c>
      <c r="BJ20" s="8">
        <v>2</v>
      </c>
      <c r="BK20" s="8">
        <v>1</v>
      </c>
      <c r="BL20" s="8">
        <v>1</v>
      </c>
      <c r="BM20" s="8">
        <v>1</v>
      </c>
      <c r="BN20" s="8">
        <v>1</v>
      </c>
      <c r="BO20" s="8">
        <v>1</v>
      </c>
      <c r="BP20" s="8">
        <v>1</v>
      </c>
      <c r="BQ20" s="8">
        <v>1</v>
      </c>
      <c r="BR20" s="8">
        <v>1</v>
      </c>
      <c r="BS20" s="8">
        <v>3</v>
      </c>
      <c r="BT20" s="8">
        <v>1</v>
      </c>
      <c r="BU20" s="8">
        <v>1</v>
      </c>
      <c r="BV20" s="8">
        <v>1</v>
      </c>
      <c r="BW20" s="8">
        <v>1</v>
      </c>
      <c r="BX20" s="8">
        <v>1</v>
      </c>
      <c r="BY20" s="8">
        <v>1</v>
      </c>
      <c r="BZ20" s="8">
        <v>1</v>
      </c>
      <c r="CA20" s="8">
        <v>1</v>
      </c>
      <c r="CB20" s="8">
        <v>1</v>
      </c>
      <c r="CC20" s="8">
        <v>1</v>
      </c>
      <c r="CD20" s="8">
        <v>2</v>
      </c>
      <c r="CE20" s="8">
        <v>1</v>
      </c>
      <c r="CF20" s="8">
        <v>1</v>
      </c>
      <c r="CG20" s="8">
        <v>1</v>
      </c>
      <c r="CH20" s="8">
        <v>1</v>
      </c>
      <c r="CI20" s="8">
        <v>1</v>
      </c>
      <c r="CJ20" s="8">
        <v>1</v>
      </c>
      <c r="CK20" s="8">
        <v>2</v>
      </c>
      <c r="CL20" s="8">
        <v>1</v>
      </c>
      <c r="CM20" s="8">
        <v>1</v>
      </c>
      <c r="CN20" s="8">
        <v>1</v>
      </c>
      <c r="CO20" s="8">
        <v>1</v>
      </c>
      <c r="CP20" s="8">
        <v>1</v>
      </c>
      <c r="CQ20" s="8">
        <v>1</v>
      </c>
      <c r="CR20" s="8">
        <v>1</v>
      </c>
      <c r="CS20" s="8">
        <v>1</v>
      </c>
      <c r="CT20" s="8">
        <v>4</v>
      </c>
      <c r="CU20" s="8">
        <v>1</v>
      </c>
      <c r="CV20" s="8">
        <v>1</v>
      </c>
      <c r="CW20" s="8">
        <v>1</v>
      </c>
      <c r="CX20" s="8">
        <v>6</v>
      </c>
      <c r="CY20" s="8">
        <v>1</v>
      </c>
      <c r="CZ20" s="8">
        <v>1</v>
      </c>
      <c r="DA20" s="8">
        <v>1</v>
      </c>
      <c r="DB20" s="8">
        <v>1</v>
      </c>
      <c r="DC20" s="8">
        <v>1</v>
      </c>
      <c r="DD20" s="8">
        <v>1</v>
      </c>
      <c r="DE20" s="8">
        <v>1</v>
      </c>
      <c r="DF20" s="8">
        <v>1</v>
      </c>
      <c r="DG20" s="8">
        <v>1</v>
      </c>
      <c r="DH20" s="8">
        <v>1</v>
      </c>
      <c r="DI20" s="8">
        <v>3</v>
      </c>
      <c r="DJ20" s="8">
        <v>1</v>
      </c>
      <c r="DK20" s="8">
        <v>1</v>
      </c>
      <c r="DL20" s="8">
        <v>1</v>
      </c>
      <c r="DM20" s="8">
        <v>1</v>
      </c>
      <c r="DN20" s="8">
        <v>1</v>
      </c>
      <c r="DO20" s="8">
        <v>1</v>
      </c>
      <c r="DP20" s="8">
        <v>1</v>
      </c>
      <c r="DQ20" s="8">
        <v>1</v>
      </c>
      <c r="DR20" s="8">
        <v>1</v>
      </c>
      <c r="DS20" s="8">
        <v>1</v>
      </c>
      <c r="DT20" s="8">
        <v>1</v>
      </c>
      <c r="DU20" s="8">
        <v>1</v>
      </c>
      <c r="DV20" s="8">
        <v>1</v>
      </c>
      <c r="DW20" s="8">
        <v>1</v>
      </c>
      <c r="DX20" s="8">
        <v>1</v>
      </c>
      <c r="DY20" s="8">
        <v>1</v>
      </c>
      <c r="DZ20" s="8">
        <v>1</v>
      </c>
      <c r="EA20" s="8">
        <v>1</v>
      </c>
      <c r="EB20" s="8">
        <v>1</v>
      </c>
      <c r="EC20" s="8">
        <v>1</v>
      </c>
      <c r="ED20" s="8">
        <v>2</v>
      </c>
      <c r="EE20" s="8">
        <v>1</v>
      </c>
      <c r="EF20" s="8">
        <v>1</v>
      </c>
      <c r="EG20" s="8">
        <v>1</v>
      </c>
      <c r="EH20" s="8">
        <v>7</v>
      </c>
      <c r="EI20" s="8">
        <v>1</v>
      </c>
      <c r="EJ20" s="8">
        <v>1</v>
      </c>
      <c r="EK20" s="8">
        <v>1</v>
      </c>
      <c r="EL20" s="8">
        <v>1</v>
      </c>
      <c r="EM20" s="8">
        <v>3</v>
      </c>
      <c r="EN20" s="8">
        <v>1</v>
      </c>
      <c r="EO20" s="8">
        <v>1</v>
      </c>
      <c r="EP20" s="8">
        <v>1</v>
      </c>
      <c r="EQ20" s="8">
        <v>2</v>
      </c>
      <c r="ER20" s="8">
        <v>1</v>
      </c>
      <c r="ES20" s="8">
        <v>1</v>
      </c>
      <c r="ET20" s="8">
        <v>1</v>
      </c>
      <c r="EU20" s="8">
        <v>1</v>
      </c>
      <c r="EV20" s="8">
        <v>1</v>
      </c>
      <c r="EW20" s="8">
        <v>2</v>
      </c>
      <c r="EX20" s="8">
        <v>1</v>
      </c>
      <c r="EY20" s="8">
        <v>1</v>
      </c>
      <c r="EZ20" s="8">
        <v>1</v>
      </c>
      <c r="FA20" s="8">
        <v>1</v>
      </c>
      <c r="FB20" s="8">
        <v>1</v>
      </c>
      <c r="FC20" s="8">
        <v>1</v>
      </c>
      <c r="FD20" s="8">
        <v>1</v>
      </c>
      <c r="FE20" s="8">
        <v>2</v>
      </c>
      <c r="FF20" s="8">
        <v>1</v>
      </c>
      <c r="FG20" s="8">
        <v>1</v>
      </c>
      <c r="FH20" s="8">
        <v>1</v>
      </c>
      <c r="FI20" s="8">
        <v>4</v>
      </c>
      <c r="FJ20" s="8">
        <v>1</v>
      </c>
      <c r="FK20" s="8">
        <v>1</v>
      </c>
      <c r="FL20" s="8">
        <v>3</v>
      </c>
      <c r="FM20" s="8">
        <v>1</v>
      </c>
      <c r="FN20" s="8">
        <v>3</v>
      </c>
      <c r="FO20" s="8">
        <v>5</v>
      </c>
      <c r="FP20" s="8">
        <v>2</v>
      </c>
      <c r="FQ20" s="8">
        <v>1</v>
      </c>
      <c r="FR20" s="8">
        <v>1</v>
      </c>
      <c r="FS20" s="8">
        <v>1</v>
      </c>
      <c r="FT20" s="8">
        <v>1</v>
      </c>
      <c r="FU20" s="8">
        <v>7</v>
      </c>
      <c r="FV20" s="8">
        <v>9</v>
      </c>
      <c r="FW20" s="8">
        <v>1</v>
      </c>
      <c r="FX20" s="8">
        <v>1</v>
      </c>
      <c r="FY20" s="8">
        <v>1</v>
      </c>
      <c r="FZ20" s="8">
        <v>1</v>
      </c>
      <c r="GA20" s="8">
        <v>7</v>
      </c>
      <c r="GB20" s="8">
        <v>7</v>
      </c>
      <c r="GC20" s="8">
        <v>1</v>
      </c>
      <c r="GD20" s="8">
        <v>3</v>
      </c>
      <c r="GE20" s="8">
        <v>1</v>
      </c>
      <c r="GF20" s="8">
        <v>4</v>
      </c>
      <c r="GG20" s="8">
        <v>6</v>
      </c>
      <c r="GH20" s="8">
        <v>2</v>
      </c>
      <c r="GI20" s="8">
        <v>1</v>
      </c>
      <c r="GJ20" s="8">
        <v>1</v>
      </c>
      <c r="GK20" s="8">
        <v>1</v>
      </c>
      <c r="GL20" s="8">
        <v>3</v>
      </c>
      <c r="GM20" s="8">
        <v>7</v>
      </c>
      <c r="GN20" s="8">
        <v>1</v>
      </c>
      <c r="GO20" s="8">
        <v>1</v>
      </c>
      <c r="GP20" s="8">
        <v>1</v>
      </c>
      <c r="GQ20" s="8">
        <v>1</v>
      </c>
      <c r="GR20" s="8">
        <v>1</v>
      </c>
      <c r="GS20" s="8">
        <v>2</v>
      </c>
      <c r="GT20" s="8">
        <v>2</v>
      </c>
      <c r="GU20" s="8">
        <v>1</v>
      </c>
      <c r="GV20" s="8">
        <v>4</v>
      </c>
      <c r="GW20" s="8">
        <v>1</v>
      </c>
      <c r="GX20" s="8">
        <v>1</v>
      </c>
      <c r="GY20" s="8">
        <v>1</v>
      </c>
      <c r="GZ20" s="8">
        <v>1</v>
      </c>
      <c r="HA20" s="8">
        <v>1</v>
      </c>
      <c r="HB20" s="8">
        <v>1</v>
      </c>
      <c r="HC20" s="8">
        <v>1</v>
      </c>
      <c r="HD20" s="8">
        <v>1</v>
      </c>
      <c r="HE20" s="8">
        <v>6</v>
      </c>
      <c r="HF20" s="8">
        <v>1</v>
      </c>
      <c r="HG20" s="8">
        <v>15</v>
      </c>
      <c r="HH20" s="8">
        <v>1</v>
      </c>
      <c r="HI20" s="8">
        <v>5</v>
      </c>
      <c r="HJ20" s="8">
        <v>1</v>
      </c>
      <c r="HK20" s="8">
        <v>2</v>
      </c>
      <c r="HL20" s="8">
        <v>20</v>
      </c>
      <c r="HM20" s="8">
        <v>3</v>
      </c>
      <c r="HN20" s="8">
        <v>3</v>
      </c>
      <c r="HO20" s="8">
        <v>1</v>
      </c>
      <c r="HP20" s="8">
        <v>1</v>
      </c>
      <c r="HQ20" s="8">
        <v>1</v>
      </c>
      <c r="HR20" s="8">
        <v>3</v>
      </c>
      <c r="HS20" s="8">
        <v>1</v>
      </c>
      <c r="HT20" s="8">
        <v>2</v>
      </c>
      <c r="HU20" s="8">
        <v>1</v>
      </c>
      <c r="HV20" s="8">
        <v>1</v>
      </c>
      <c r="HW20" s="8">
        <v>1</v>
      </c>
      <c r="HX20" s="8">
        <v>1</v>
      </c>
      <c r="HY20" s="8">
        <v>1</v>
      </c>
      <c r="HZ20" s="8">
        <v>2</v>
      </c>
      <c r="IA20" s="8">
        <v>1</v>
      </c>
      <c r="IB20" s="8">
        <v>1</v>
      </c>
      <c r="IC20" s="8">
        <v>1</v>
      </c>
      <c r="ID20" s="8">
        <v>1</v>
      </c>
      <c r="IE20" s="8">
        <v>1</v>
      </c>
      <c r="IF20" s="8">
        <v>5</v>
      </c>
      <c r="IG20" s="8">
        <v>11</v>
      </c>
      <c r="IH20" s="8">
        <v>1</v>
      </c>
      <c r="II20" s="8">
        <v>1</v>
      </c>
      <c r="IJ20" s="8">
        <v>1</v>
      </c>
      <c r="IK20" s="8">
        <v>5</v>
      </c>
      <c r="IL20" s="8">
        <v>6</v>
      </c>
      <c r="IM20" s="8">
        <v>1</v>
      </c>
      <c r="IN20" s="8">
        <v>1</v>
      </c>
      <c r="IO20" s="8">
        <v>2</v>
      </c>
      <c r="IP20" s="8">
        <v>1</v>
      </c>
      <c r="IQ20" s="8">
        <v>2</v>
      </c>
      <c r="IR20" s="8">
        <v>1</v>
      </c>
      <c r="IS20" s="8">
        <v>1</v>
      </c>
      <c r="IT20" s="8">
        <v>1</v>
      </c>
      <c r="IU20" s="8">
        <v>2</v>
      </c>
      <c r="IV20" s="8">
        <v>1</v>
      </c>
      <c r="IW20" s="8">
        <v>1</v>
      </c>
      <c r="IX20" s="8">
        <v>13</v>
      </c>
      <c r="IY20" s="8">
        <v>2</v>
      </c>
      <c r="IZ20" s="8">
        <v>1</v>
      </c>
      <c r="JA20" s="8">
        <v>1</v>
      </c>
      <c r="JB20" s="8">
        <v>1</v>
      </c>
      <c r="JC20" s="8">
        <v>1</v>
      </c>
      <c r="JD20" s="8">
        <v>4</v>
      </c>
      <c r="JE20" s="8">
        <v>1</v>
      </c>
      <c r="JF20" s="8">
        <v>1</v>
      </c>
      <c r="JG20" s="8">
        <v>1</v>
      </c>
      <c r="JH20" s="8">
        <v>1</v>
      </c>
      <c r="JI20" s="8">
        <v>2</v>
      </c>
      <c r="JJ20" s="8">
        <v>1</v>
      </c>
      <c r="JK20" s="8">
        <v>4</v>
      </c>
      <c r="JL20" s="8">
        <v>5</v>
      </c>
      <c r="JM20" s="8">
        <v>1</v>
      </c>
      <c r="JN20" s="8">
        <v>1</v>
      </c>
      <c r="JO20" s="8">
        <v>2</v>
      </c>
      <c r="JP20" s="8">
        <v>3</v>
      </c>
      <c r="JQ20" s="8">
        <v>4</v>
      </c>
      <c r="JR20" s="8">
        <v>1</v>
      </c>
      <c r="JS20" s="8">
        <v>1</v>
      </c>
      <c r="JT20" s="8">
        <v>1</v>
      </c>
      <c r="JU20" s="8">
        <v>1</v>
      </c>
      <c r="JV20" s="8">
        <v>1</v>
      </c>
      <c r="JW20" s="8">
        <v>1</v>
      </c>
      <c r="JX20" s="8">
        <v>1</v>
      </c>
      <c r="JY20" s="8">
        <v>1</v>
      </c>
      <c r="JZ20" s="8">
        <v>1</v>
      </c>
      <c r="KA20" s="8">
        <v>1</v>
      </c>
      <c r="KB20" s="8">
        <v>2</v>
      </c>
      <c r="KC20" s="8">
        <v>1</v>
      </c>
      <c r="KD20" s="8">
        <v>1</v>
      </c>
      <c r="KE20" s="8">
        <v>1</v>
      </c>
      <c r="KF20" s="8">
        <v>1</v>
      </c>
      <c r="KG20" s="8">
        <v>1</v>
      </c>
      <c r="KH20" s="8">
        <v>1</v>
      </c>
      <c r="KI20" s="8">
        <v>15</v>
      </c>
      <c r="KJ20" s="8">
        <v>1</v>
      </c>
      <c r="KK20" s="8">
        <v>1</v>
      </c>
      <c r="KL20" s="8">
        <v>1</v>
      </c>
      <c r="KM20" s="8">
        <v>1</v>
      </c>
      <c r="KN20" s="8">
        <v>1</v>
      </c>
      <c r="KO20" s="8">
        <v>2</v>
      </c>
      <c r="KP20" s="8">
        <v>1</v>
      </c>
      <c r="KQ20" s="8">
        <v>2</v>
      </c>
      <c r="KR20" s="8">
        <v>4</v>
      </c>
      <c r="KS20" s="8">
        <v>1</v>
      </c>
      <c r="KT20" s="8">
        <v>1</v>
      </c>
      <c r="KU20" s="8">
        <v>1</v>
      </c>
      <c r="KV20" s="8">
        <v>2</v>
      </c>
      <c r="KW20" s="8">
        <v>6</v>
      </c>
      <c r="KX20" s="8">
        <v>1</v>
      </c>
      <c r="KY20" s="8">
        <v>1</v>
      </c>
      <c r="KZ20" s="8">
        <v>1</v>
      </c>
      <c r="LA20" s="8">
        <v>2</v>
      </c>
      <c r="LB20" s="8">
        <v>1</v>
      </c>
      <c r="LC20" s="8">
        <v>1</v>
      </c>
      <c r="LD20" s="8">
        <v>1</v>
      </c>
      <c r="LE20" s="8">
        <v>1</v>
      </c>
      <c r="LF20" s="8">
        <v>1</v>
      </c>
      <c r="LG20" s="8">
        <v>1</v>
      </c>
      <c r="LH20" s="8">
        <v>1</v>
      </c>
      <c r="LI20" s="8">
        <v>1</v>
      </c>
      <c r="LJ20" s="8">
        <v>3</v>
      </c>
      <c r="LK20" s="8">
        <v>2</v>
      </c>
      <c r="LL20" s="8">
        <v>1</v>
      </c>
      <c r="LM20" s="8">
        <v>2</v>
      </c>
      <c r="LN20" s="8">
        <v>2</v>
      </c>
      <c r="LO20" s="8">
        <v>1</v>
      </c>
      <c r="LP20" s="8">
        <v>1</v>
      </c>
      <c r="LQ20" s="8">
        <v>2</v>
      </c>
      <c r="LR20" s="8">
        <v>1</v>
      </c>
      <c r="LS20" s="8">
        <v>2</v>
      </c>
      <c r="LT20" s="8">
        <v>1</v>
      </c>
      <c r="LU20" s="8">
        <v>2</v>
      </c>
      <c r="LV20" s="8">
        <v>1</v>
      </c>
      <c r="LW20" s="8">
        <v>1</v>
      </c>
      <c r="LX20" s="8">
        <v>1</v>
      </c>
      <c r="LY20" s="8">
        <v>1</v>
      </c>
      <c r="LZ20" s="8">
        <v>1</v>
      </c>
      <c r="MA20" s="8">
        <v>1</v>
      </c>
      <c r="MB20" s="8">
        <v>2</v>
      </c>
      <c r="MC20" s="8">
        <v>1</v>
      </c>
      <c r="MD20" s="8">
        <v>6</v>
      </c>
      <c r="ME20" s="8">
        <v>6</v>
      </c>
      <c r="MF20" s="8">
        <v>1</v>
      </c>
      <c r="MG20" s="8">
        <v>1</v>
      </c>
      <c r="MH20" s="8">
        <v>1</v>
      </c>
      <c r="MI20" s="8">
        <v>4</v>
      </c>
      <c r="MJ20" s="8">
        <v>1</v>
      </c>
      <c r="MK20" s="8">
        <v>1</v>
      </c>
      <c r="ML20" s="8">
        <v>1</v>
      </c>
      <c r="MM20" s="8">
        <v>1</v>
      </c>
      <c r="MN20" s="8">
        <v>1</v>
      </c>
      <c r="MO20" s="8">
        <v>1</v>
      </c>
      <c r="MP20" s="8">
        <v>1</v>
      </c>
      <c r="MQ20" s="8">
        <v>1</v>
      </c>
      <c r="MR20" s="8">
        <v>1</v>
      </c>
      <c r="MS20" s="8">
        <v>1</v>
      </c>
      <c r="MT20" s="8">
        <v>1</v>
      </c>
      <c r="MU20" s="8">
        <v>1</v>
      </c>
      <c r="MV20" s="8">
        <v>1</v>
      </c>
      <c r="MW20" s="8">
        <v>1</v>
      </c>
      <c r="MX20" s="8">
        <v>1</v>
      </c>
      <c r="MY20" s="8">
        <v>2</v>
      </c>
      <c r="MZ20" s="8">
        <v>1</v>
      </c>
      <c r="NA20" s="8">
        <v>1</v>
      </c>
      <c r="NB20" s="8">
        <v>1</v>
      </c>
      <c r="NC20" s="8">
        <v>2</v>
      </c>
      <c r="ND20" s="8">
        <v>1</v>
      </c>
      <c r="NE20" s="8">
        <v>1</v>
      </c>
      <c r="NF20" s="8">
        <v>1</v>
      </c>
      <c r="NG20" s="8">
        <v>13</v>
      </c>
      <c r="NH20" s="8">
        <v>28</v>
      </c>
      <c r="NI20" s="8">
        <v>11</v>
      </c>
      <c r="NJ20" s="8">
        <v>1</v>
      </c>
      <c r="NK20" s="8">
        <v>1</v>
      </c>
      <c r="NL20" s="8">
        <v>3</v>
      </c>
      <c r="NM20" s="8">
        <v>2</v>
      </c>
      <c r="NN20" s="8">
        <v>1</v>
      </c>
      <c r="NO20" s="8">
        <v>1</v>
      </c>
      <c r="NP20" s="8">
        <v>1</v>
      </c>
      <c r="NQ20" s="8">
        <v>1</v>
      </c>
      <c r="NR20" s="8">
        <v>1</v>
      </c>
      <c r="NS20" s="8">
        <v>1</v>
      </c>
      <c r="NT20" s="8">
        <v>1</v>
      </c>
      <c r="NU20" s="8">
        <v>1</v>
      </c>
      <c r="NV20" s="8">
        <v>2</v>
      </c>
      <c r="NW20" s="8">
        <v>1</v>
      </c>
      <c r="NX20" s="8">
        <v>1</v>
      </c>
      <c r="NY20" s="8">
        <v>1</v>
      </c>
      <c r="NZ20" s="8">
        <v>9</v>
      </c>
      <c r="OA20" s="8">
        <v>1</v>
      </c>
      <c r="OB20" s="8">
        <v>1</v>
      </c>
      <c r="OC20" s="8">
        <v>1</v>
      </c>
      <c r="OD20" s="8">
        <v>1</v>
      </c>
      <c r="OE20" s="8">
        <v>1</v>
      </c>
      <c r="OF20" s="8">
        <v>4</v>
      </c>
      <c r="OG20" s="8">
        <v>1</v>
      </c>
      <c r="OH20" s="8">
        <v>2</v>
      </c>
      <c r="OI20" s="8">
        <v>1</v>
      </c>
      <c r="OJ20" s="8">
        <v>2</v>
      </c>
      <c r="OK20" s="8">
        <v>1</v>
      </c>
      <c r="OL20" s="8">
        <v>1</v>
      </c>
      <c r="OM20" s="8">
        <v>1</v>
      </c>
      <c r="ON20" s="8">
        <v>1</v>
      </c>
      <c r="OO20" s="8">
        <v>2</v>
      </c>
      <c r="OP20" s="8">
        <v>1</v>
      </c>
      <c r="OQ20" s="8">
        <v>2</v>
      </c>
      <c r="OR20" s="8">
        <v>1</v>
      </c>
      <c r="OS20" s="8">
        <v>2</v>
      </c>
      <c r="OT20" s="8">
        <v>1</v>
      </c>
      <c r="OU20" s="8">
        <v>1</v>
      </c>
      <c r="OV20" s="8">
        <v>1</v>
      </c>
      <c r="OW20" s="8">
        <v>2</v>
      </c>
      <c r="OX20" s="8">
        <v>1</v>
      </c>
      <c r="OY20" s="8">
        <v>2</v>
      </c>
      <c r="OZ20" s="8">
        <v>3</v>
      </c>
      <c r="PA20" s="8">
        <v>1</v>
      </c>
      <c r="PB20" s="8">
        <v>1</v>
      </c>
      <c r="PC20" s="8">
        <v>9</v>
      </c>
      <c r="PD20" s="8">
        <v>1</v>
      </c>
      <c r="PE20" s="8">
        <v>1</v>
      </c>
      <c r="PF20" s="8">
        <v>2</v>
      </c>
      <c r="PG20" s="8">
        <v>8</v>
      </c>
      <c r="PH20" s="8">
        <v>2</v>
      </c>
      <c r="PI20" s="8">
        <v>1</v>
      </c>
      <c r="PJ20" s="8">
        <v>11</v>
      </c>
      <c r="PK20" s="8">
        <v>1</v>
      </c>
      <c r="PL20" s="8">
        <v>2</v>
      </c>
      <c r="PM20" s="8">
        <v>1</v>
      </c>
      <c r="PN20" s="8">
        <v>1</v>
      </c>
      <c r="PO20" s="8">
        <v>1</v>
      </c>
      <c r="PP20" s="8">
        <v>2</v>
      </c>
      <c r="PQ20" s="8">
        <v>1</v>
      </c>
      <c r="PR20" s="8">
        <v>2</v>
      </c>
      <c r="PS20" s="8">
        <v>2</v>
      </c>
      <c r="PT20" s="8">
        <v>1</v>
      </c>
      <c r="PU20" s="8">
        <v>1</v>
      </c>
      <c r="PV20" s="8">
        <v>1</v>
      </c>
      <c r="PW20" s="8">
        <v>1</v>
      </c>
      <c r="PX20" s="8">
        <v>5</v>
      </c>
      <c r="PY20" s="8">
        <v>1</v>
      </c>
      <c r="PZ20" s="8">
        <v>2</v>
      </c>
      <c r="QA20" s="8">
        <v>1</v>
      </c>
      <c r="QB20" s="8">
        <v>1</v>
      </c>
      <c r="QC20" s="8">
        <v>1</v>
      </c>
      <c r="QD20" s="8">
        <v>1</v>
      </c>
      <c r="QE20" s="8">
        <v>1</v>
      </c>
      <c r="QF20" s="8">
        <v>4</v>
      </c>
      <c r="QG20" s="8">
        <v>1</v>
      </c>
      <c r="QH20" s="8">
        <v>2</v>
      </c>
      <c r="QI20" s="8">
        <v>1</v>
      </c>
      <c r="QJ20" s="8">
        <v>1</v>
      </c>
      <c r="QK20" s="8">
        <v>1</v>
      </c>
      <c r="QL20" s="8">
        <v>2</v>
      </c>
      <c r="QM20" s="8">
        <v>1</v>
      </c>
      <c r="QN20" s="8">
        <v>2</v>
      </c>
      <c r="QO20" s="8">
        <v>1</v>
      </c>
      <c r="QP20" s="8">
        <v>1</v>
      </c>
      <c r="QQ20" s="8">
        <v>1</v>
      </c>
      <c r="QR20" s="8">
        <v>1</v>
      </c>
      <c r="QS20" s="8">
        <v>1</v>
      </c>
      <c r="QT20" s="8">
        <v>1</v>
      </c>
      <c r="QU20" s="8">
        <v>1</v>
      </c>
      <c r="QV20" s="8">
        <v>2</v>
      </c>
      <c r="QW20" s="8">
        <v>1</v>
      </c>
      <c r="QX20" s="8">
        <v>1</v>
      </c>
      <c r="QY20" s="8">
        <v>1</v>
      </c>
      <c r="QZ20" s="8">
        <v>1</v>
      </c>
      <c r="RA20" s="8">
        <v>1</v>
      </c>
      <c r="RB20" s="8">
        <v>1</v>
      </c>
      <c r="RC20" s="8">
        <v>1</v>
      </c>
      <c r="RD20" s="8">
        <v>7</v>
      </c>
      <c r="RE20" s="8">
        <v>1</v>
      </c>
      <c r="RF20" s="8">
        <v>1</v>
      </c>
      <c r="RG20" s="8">
        <v>1</v>
      </c>
      <c r="RH20" s="8">
        <v>1</v>
      </c>
      <c r="RI20" s="8">
        <v>1</v>
      </c>
      <c r="RJ20" s="8">
        <v>1</v>
      </c>
      <c r="RK20" s="8">
        <v>4</v>
      </c>
      <c r="RL20" s="8">
        <v>1</v>
      </c>
      <c r="RM20" s="8">
        <v>1</v>
      </c>
      <c r="RN20" s="8">
        <v>945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EBF8-7CC2-442B-8337-CC158CD27280}">
  <dimension ref="A1:F1075"/>
  <sheetViews>
    <sheetView workbookViewId="0">
      <selection activeCell="C19" sqref="C19"/>
    </sheetView>
  </sheetViews>
  <sheetFormatPr defaultRowHeight="14.4" x14ac:dyDescent="0.3"/>
  <cols>
    <col min="1" max="1" width="41.33203125" bestFit="1" customWidth="1"/>
    <col min="2" max="2" width="37" bestFit="1" customWidth="1"/>
    <col min="3" max="3" width="42.33203125" bestFit="1" customWidth="1"/>
    <col min="4" max="4" width="30.88671875" bestFit="1" customWidth="1"/>
    <col min="5" max="5" width="29.88671875" bestFit="1" customWidth="1"/>
    <col min="6" max="6" width="18.44140625" bestFit="1" customWidth="1"/>
  </cols>
  <sheetData>
    <row r="1" spans="1:6" x14ac:dyDescent="0.3">
      <c r="A1" t="s">
        <v>4451</v>
      </c>
      <c r="B1" t="s">
        <v>4448</v>
      </c>
      <c r="C1" t="s">
        <v>4449</v>
      </c>
      <c r="D1" t="s">
        <v>4450</v>
      </c>
      <c r="E1" s="5" t="s">
        <v>3</v>
      </c>
      <c r="F1" s="5" t="s">
        <v>5</v>
      </c>
    </row>
    <row r="2" spans="1:6" x14ac:dyDescent="0.3">
      <c r="A2" t="s">
        <v>3051</v>
      </c>
      <c r="B2" t="s">
        <v>3052</v>
      </c>
      <c r="C2" t="s">
        <v>3053</v>
      </c>
      <c r="D2" t="s">
        <v>3054</v>
      </c>
      <c r="E2" s="6" t="s">
        <v>12</v>
      </c>
      <c r="F2" s="6" t="s">
        <v>14</v>
      </c>
    </row>
    <row r="3" spans="1:6" x14ac:dyDescent="0.3">
      <c r="A3" t="s">
        <v>3055</v>
      </c>
      <c r="B3" t="s">
        <v>3056</v>
      </c>
      <c r="C3" t="s">
        <v>3057</v>
      </c>
      <c r="E3" s="7" t="s">
        <v>19</v>
      </c>
      <c r="F3" s="7" t="s">
        <v>21</v>
      </c>
    </row>
    <row r="4" spans="1:6" x14ac:dyDescent="0.3">
      <c r="A4" t="s">
        <v>63</v>
      </c>
      <c r="B4" t="s">
        <v>3058</v>
      </c>
      <c r="C4" t="s">
        <v>3059</v>
      </c>
      <c r="E4" s="6" t="s">
        <v>26</v>
      </c>
      <c r="F4" s="6" t="s">
        <v>14</v>
      </c>
    </row>
    <row r="5" spans="1:6" x14ac:dyDescent="0.3">
      <c r="A5" t="s">
        <v>809</v>
      </c>
      <c r="B5" t="s">
        <v>3060</v>
      </c>
      <c r="C5" t="s">
        <v>3061</v>
      </c>
      <c r="E5" s="7" t="s">
        <v>32</v>
      </c>
      <c r="F5" s="7" t="s">
        <v>21</v>
      </c>
    </row>
    <row r="6" spans="1:6" x14ac:dyDescent="0.3">
      <c r="A6" t="s">
        <v>3062</v>
      </c>
      <c r="B6" t="s">
        <v>3063</v>
      </c>
      <c r="C6" t="s">
        <v>3064</v>
      </c>
      <c r="E6" s="6" t="s">
        <v>32</v>
      </c>
      <c r="F6" s="6" t="s">
        <v>38</v>
      </c>
    </row>
    <row r="7" spans="1:6" x14ac:dyDescent="0.3">
      <c r="A7" t="s">
        <v>3051</v>
      </c>
      <c r="B7" t="s">
        <v>3065</v>
      </c>
      <c r="C7" t="s">
        <v>3066</v>
      </c>
      <c r="E7" s="7" t="s">
        <v>44</v>
      </c>
      <c r="F7" s="7" t="s">
        <v>46</v>
      </c>
    </row>
    <row r="8" spans="1:6" x14ac:dyDescent="0.3">
      <c r="A8" t="s">
        <v>63</v>
      </c>
      <c r="B8" t="s">
        <v>3067</v>
      </c>
      <c r="C8" t="s">
        <v>3068</v>
      </c>
      <c r="E8" s="6" t="s">
        <v>32</v>
      </c>
      <c r="F8" s="6" t="s">
        <v>52</v>
      </c>
    </row>
    <row r="9" spans="1:6" x14ac:dyDescent="0.3">
      <c r="A9" t="s">
        <v>809</v>
      </c>
      <c r="B9" t="s">
        <v>3069</v>
      </c>
      <c r="C9" t="s">
        <v>3070</v>
      </c>
      <c r="E9" s="7" t="s">
        <v>56</v>
      </c>
      <c r="F9" s="7" t="s">
        <v>21</v>
      </c>
    </row>
    <row r="10" spans="1:6" x14ac:dyDescent="0.3">
      <c r="A10" t="s">
        <v>3071</v>
      </c>
      <c r="B10" t="s">
        <v>3072</v>
      </c>
      <c r="C10" t="s">
        <v>3073</v>
      </c>
      <c r="E10" s="6" t="s">
        <v>61</v>
      </c>
      <c r="F10" s="6" t="s">
        <v>21</v>
      </c>
    </row>
    <row r="11" spans="1:6" x14ac:dyDescent="0.3">
      <c r="A11" t="s">
        <v>3074</v>
      </c>
      <c r="B11" t="s">
        <v>3068</v>
      </c>
      <c r="C11" t="s">
        <v>3075</v>
      </c>
      <c r="E11" s="7" t="s">
        <v>65</v>
      </c>
      <c r="F11" s="7" t="s">
        <v>21</v>
      </c>
    </row>
    <row r="12" spans="1:6" x14ac:dyDescent="0.3">
      <c r="A12" t="s">
        <v>3076</v>
      </c>
      <c r="B12" t="s">
        <v>3077</v>
      </c>
      <c r="C12" t="s">
        <v>3078</v>
      </c>
      <c r="E12" s="6" t="s">
        <v>32</v>
      </c>
      <c r="F12" s="6" t="s">
        <v>52</v>
      </c>
    </row>
    <row r="13" spans="1:6" x14ac:dyDescent="0.3">
      <c r="A13" t="s">
        <v>722</v>
      </c>
      <c r="B13" t="s">
        <v>3079</v>
      </c>
      <c r="C13" t="s">
        <v>3080</v>
      </c>
      <c r="E13" s="7" t="s">
        <v>19</v>
      </c>
      <c r="F13" s="7" t="s">
        <v>21</v>
      </c>
    </row>
    <row r="14" spans="1:6" x14ac:dyDescent="0.3">
      <c r="A14" t="s">
        <v>1153</v>
      </c>
      <c r="B14" t="s">
        <v>3081</v>
      </c>
      <c r="C14" t="s">
        <v>3082</v>
      </c>
      <c r="E14" s="6" t="s">
        <v>32</v>
      </c>
      <c r="F14" s="6" t="s">
        <v>75</v>
      </c>
    </row>
    <row r="15" spans="1:6" x14ac:dyDescent="0.3">
      <c r="A15" t="s">
        <v>3083</v>
      </c>
      <c r="B15" t="s">
        <v>3084</v>
      </c>
      <c r="C15" t="s">
        <v>3085</v>
      </c>
      <c r="E15" s="7" t="s">
        <v>26</v>
      </c>
      <c r="F15" s="7" t="s">
        <v>21</v>
      </c>
    </row>
    <row r="16" spans="1:6" x14ac:dyDescent="0.3">
      <c r="A16" t="s">
        <v>3076</v>
      </c>
      <c r="B16" t="s">
        <v>3086</v>
      </c>
      <c r="C16" t="s">
        <v>3087</v>
      </c>
      <c r="E16" s="6" t="s">
        <v>32</v>
      </c>
      <c r="F16" s="6" t="s">
        <v>21</v>
      </c>
    </row>
    <row r="17" spans="1:6" x14ac:dyDescent="0.3">
      <c r="A17" t="s">
        <v>3088</v>
      </c>
      <c r="B17" t="s">
        <v>3089</v>
      </c>
      <c r="C17" t="s">
        <v>3058</v>
      </c>
      <c r="E17" s="7" t="s">
        <v>86</v>
      </c>
      <c r="F17" s="7" t="s">
        <v>88</v>
      </c>
    </row>
    <row r="18" spans="1:6" x14ac:dyDescent="0.3">
      <c r="A18" t="s">
        <v>3090</v>
      </c>
      <c r="B18" t="s">
        <v>3091</v>
      </c>
      <c r="C18" t="s">
        <v>3092</v>
      </c>
      <c r="E18" s="6" t="s">
        <v>56</v>
      </c>
      <c r="F18" s="6" t="s">
        <v>93</v>
      </c>
    </row>
    <row r="19" spans="1:6" x14ac:dyDescent="0.3">
      <c r="A19" t="s">
        <v>3093</v>
      </c>
      <c r="B19" t="s">
        <v>3094</v>
      </c>
      <c r="C19" t="s">
        <v>3095</v>
      </c>
      <c r="E19" s="7" t="s">
        <v>26</v>
      </c>
      <c r="F19" s="7" t="s">
        <v>14</v>
      </c>
    </row>
    <row r="20" spans="1:6" x14ac:dyDescent="0.3">
      <c r="A20" t="s">
        <v>3076</v>
      </c>
      <c r="B20" t="s">
        <v>3096</v>
      </c>
      <c r="C20" t="s">
        <v>3097</v>
      </c>
      <c r="E20" s="6" t="s">
        <v>44</v>
      </c>
      <c r="F20" s="6" t="s">
        <v>21</v>
      </c>
    </row>
    <row r="21" spans="1:6" x14ac:dyDescent="0.3">
      <c r="A21" t="s">
        <v>3098</v>
      </c>
      <c r="B21" t="s">
        <v>3099</v>
      </c>
      <c r="C21" t="s">
        <v>3100</v>
      </c>
      <c r="E21" s="7" t="s">
        <v>86</v>
      </c>
      <c r="F21" s="7" t="s">
        <v>14</v>
      </c>
    </row>
    <row r="22" spans="1:6" x14ac:dyDescent="0.3">
      <c r="A22" t="s">
        <v>3101</v>
      </c>
      <c r="B22" t="s">
        <v>3102</v>
      </c>
      <c r="C22" t="s">
        <v>3103</v>
      </c>
      <c r="E22" s="6" t="s">
        <v>32</v>
      </c>
      <c r="F22" s="6" t="s">
        <v>52</v>
      </c>
    </row>
    <row r="23" spans="1:6" x14ac:dyDescent="0.3">
      <c r="A23" t="s">
        <v>3051</v>
      </c>
      <c r="B23" t="s">
        <v>3104</v>
      </c>
      <c r="C23" t="s">
        <v>3105</v>
      </c>
      <c r="E23" s="7" t="s">
        <v>44</v>
      </c>
      <c r="F23" s="7" t="s">
        <v>21</v>
      </c>
    </row>
    <row r="24" spans="1:6" x14ac:dyDescent="0.3">
      <c r="A24" t="s">
        <v>3093</v>
      </c>
      <c r="B24" t="s">
        <v>3054</v>
      </c>
      <c r="C24" t="s">
        <v>3106</v>
      </c>
      <c r="E24" s="6" t="s">
        <v>61</v>
      </c>
      <c r="F24" s="6" t="s">
        <v>14</v>
      </c>
    </row>
    <row r="25" spans="1:6" x14ac:dyDescent="0.3">
      <c r="A25" t="s">
        <v>3107</v>
      </c>
      <c r="B25" t="s">
        <v>3108</v>
      </c>
      <c r="C25" t="s">
        <v>3109</v>
      </c>
      <c r="E25" s="7" t="s">
        <v>26</v>
      </c>
      <c r="F25" s="7" t="s">
        <v>21</v>
      </c>
    </row>
    <row r="26" spans="1:6" x14ac:dyDescent="0.3">
      <c r="A26" t="s">
        <v>3110</v>
      </c>
      <c r="B26" t="s">
        <v>3111</v>
      </c>
      <c r="C26" t="s">
        <v>3112</v>
      </c>
      <c r="E26" s="6" t="s">
        <v>32</v>
      </c>
      <c r="F26" s="6" t="s">
        <v>52</v>
      </c>
    </row>
    <row r="27" spans="1:6" x14ac:dyDescent="0.3">
      <c r="A27" t="s">
        <v>3071</v>
      </c>
      <c r="B27" t="s">
        <v>3113</v>
      </c>
      <c r="C27" t="s">
        <v>3114</v>
      </c>
      <c r="E27" s="7" t="s">
        <v>32</v>
      </c>
      <c r="F27" s="7" t="s">
        <v>21</v>
      </c>
    </row>
    <row r="28" spans="1:6" x14ac:dyDescent="0.3">
      <c r="A28" t="s">
        <v>3071</v>
      </c>
      <c r="B28" t="s">
        <v>3115</v>
      </c>
      <c r="C28" t="s">
        <v>3116</v>
      </c>
      <c r="E28" s="6" t="s">
        <v>128</v>
      </c>
      <c r="F28" s="6" t="s">
        <v>21</v>
      </c>
    </row>
    <row r="29" spans="1:6" x14ac:dyDescent="0.3">
      <c r="A29" t="s">
        <v>3117</v>
      </c>
      <c r="B29" t="s">
        <v>3118</v>
      </c>
      <c r="C29" t="s">
        <v>3119</v>
      </c>
      <c r="E29" s="7" t="s">
        <v>26</v>
      </c>
      <c r="F29" s="7" t="s">
        <v>21</v>
      </c>
    </row>
    <row r="30" spans="1:6" x14ac:dyDescent="0.3">
      <c r="A30" t="s">
        <v>3120</v>
      </c>
      <c r="B30" t="s">
        <v>3121</v>
      </c>
      <c r="C30" t="s">
        <v>3122</v>
      </c>
      <c r="E30" s="6" t="s">
        <v>44</v>
      </c>
      <c r="F30" s="6" t="s">
        <v>21</v>
      </c>
    </row>
    <row r="31" spans="1:6" x14ac:dyDescent="0.3">
      <c r="A31" t="s">
        <v>809</v>
      </c>
      <c r="B31" t="s">
        <v>3123</v>
      </c>
      <c r="C31" t="s">
        <v>3063</v>
      </c>
      <c r="E31" s="7" t="s">
        <v>12</v>
      </c>
      <c r="F31" s="7" t="s">
        <v>21</v>
      </c>
    </row>
    <row r="32" spans="1:6" x14ac:dyDescent="0.3">
      <c r="A32" t="s">
        <v>3124</v>
      </c>
      <c r="B32" t="s">
        <v>3125</v>
      </c>
      <c r="C32" t="s">
        <v>3126</v>
      </c>
      <c r="E32" s="6" t="s">
        <v>19</v>
      </c>
      <c r="F32" s="6" t="s">
        <v>38</v>
      </c>
    </row>
    <row r="33" spans="1:6" x14ac:dyDescent="0.3">
      <c r="A33" t="s">
        <v>3127</v>
      </c>
      <c r="B33" t="s">
        <v>3075</v>
      </c>
      <c r="C33" t="s">
        <v>3128</v>
      </c>
      <c r="E33" s="7" t="s">
        <v>12</v>
      </c>
      <c r="F33" s="7" t="s">
        <v>21</v>
      </c>
    </row>
    <row r="34" spans="1:6" x14ac:dyDescent="0.3">
      <c r="A34" t="s">
        <v>63</v>
      </c>
      <c r="B34" t="s">
        <v>3063</v>
      </c>
      <c r="C34" t="s">
        <v>3129</v>
      </c>
      <c r="E34" s="6" t="s">
        <v>44</v>
      </c>
      <c r="F34" s="6" t="s">
        <v>21</v>
      </c>
    </row>
    <row r="35" spans="1:6" x14ac:dyDescent="0.3">
      <c r="A35" t="s">
        <v>3130</v>
      </c>
      <c r="B35" t="s">
        <v>3058</v>
      </c>
      <c r="C35" t="s">
        <v>3097</v>
      </c>
      <c r="E35" s="7" t="s">
        <v>32</v>
      </c>
      <c r="F35" s="7" t="s">
        <v>21</v>
      </c>
    </row>
    <row r="36" spans="1:6" x14ac:dyDescent="0.3">
      <c r="A36" t="s">
        <v>3110</v>
      </c>
      <c r="B36" t="s">
        <v>3131</v>
      </c>
      <c r="C36" t="s">
        <v>3132</v>
      </c>
      <c r="E36" s="6" t="s">
        <v>26</v>
      </c>
      <c r="F36" s="6" t="s">
        <v>153</v>
      </c>
    </row>
    <row r="37" spans="1:6" x14ac:dyDescent="0.3">
      <c r="A37" t="s">
        <v>956</v>
      </c>
      <c r="B37" t="s">
        <v>3103</v>
      </c>
      <c r="C37" t="s">
        <v>3058</v>
      </c>
      <c r="E37" s="7" t="s">
        <v>128</v>
      </c>
      <c r="F37" s="7" t="s">
        <v>21</v>
      </c>
    </row>
    <row r="38" spans="1:6" x14ac:dyDescent="0.3">
      <c r="A38" t="s">
        <v>3133</v>
      </c>
      <c r="B38" t="s">
        <v>3134</v>
      </c>
      <c r="C38" t="s">
        <v>3135</v>
      </c>
      <c r="E38" s="6" t="s">
        <v>160</v>
      </c>
      <c r="F38" s="6" t="s">
        <v>14</v>
      </c>
    </row>
    <row r="39" spans="1:6" x14ac:dyDescent="0.3">
      <c r="A39" t="s">
        <v>3136</v>
      </c>
      <c r="B39" t="s">
        <v>3137</v>
      </c>
      <c r="C39" t="s">
        <v>3138</v>
      </c>
      <c r="E39" s="7" t="s">
        <v>44</v>
      </c>
      <c r="F39" s="7" t="s">
        <v>21</v>
      </c>
    </row>
    <row r="40" spans="1:6" x14ac:dyDescent="0.3">
      <c r="A40" t="s">
        <v>3139</v>
      </c>
      <c r="B40" t="s">
        <v>3140</v>
      </c>
      <c r="C40" t="s">
        <v>3141</v>
      </c>
      <c r="E40" s="6" t="s">
        <v>26</v>
      </c>
      <c r="F40" s="6" t="s">
        <v>14</v>
      </c>
    </row>
    <row r="41" spans="1:6" x14ac:dyDescent="0.3">
      <c r="A41" t="s">
        <v>3076</v>
      </c>
      <c r="B41" t="s">
        <v>3142</v>
      </c>
      <c r="C41" t="s">
        <v>3143</v>
      </c>
      <c r="E41" s="7" t="s">
        <v>172</v>
      </c>
      <c r="F41" s="7" t="s">
        <v>14</v>
      </c>
    </row>
    <row r="42" spans="1:6" x14ac:dyDescent="0.3">
      <c r="A42" t="s">
        <v>3144</v>
      </c>
      <c r="B42" t="s">
        <v>3145</v>
      </c>
      <c r="C42" t="s">
        <v>3146</v>
      </c>
      <c r="E42" s="6" t="s">
        <v>172</v>
      </c>
      <c r="F42" s="6" t="s">
        <v>177</v>
      </c>
    </row>
    <row r="43" spans="1:6" x14ac:dyDescent="0.3">
      <c r="A43" t="s">
        <v>3147</v>
      </c>
      <c r="B43" t="s">
        <v>3148</v>
      </c>
      <c r="C43" t="s">
        <v>3064</v>
      </c>
      <c r="E43" s="7" t="s">
        <v>56</v>
      </c>
      <c r="F43" s="7" t="s">
        <v>88</v>
      </c>
    </row>
    <row r="44" spans="1:6" x14ac:dyDescent="0.3">
      <c r="A44" t="s">
        <v>3051</v>
      </c>
      <c r="B44" t="s">
        <v>3150</v>
      </c>
      <c r="C44" t="s">
        <v>3151</v>
      </c>
      <c r="E44" s="6" t="s">
        <v>61</v>
      </c>
      <c r="F44" s="6" t="s">
        <v>14</v>
      </c>
    </row>
    <row r="45" spans="1:6" x14ac:dyDescent="0.3">
      <c r="A45" t="s">
        <v>3152</v>
      </c>
      <c r="B45" t="s">
        <v>3153</v>
      </c>
      <c r="C45" t="s">
        <v>3154</v>
      </c>
      <c r="E45" s="7" t="s">
        <v>160</v>
      </c>
      <c r="F45" s="7" t="s">
        <v>52</v>
      </c>
    </row>
    <row r="46" spans="1:6" x14ac:dyDescent="0.3">
      <c r="A46" t="s">
        <v>1153</v>
      </c>
      <c r="B46" t="s">
        <v>3087</v>
      </c>
      <c r="C46" t="s">
        <v>3155</v>
      </c>
      <c r="E46" s="6" t="s">
        <v>32</v>
      </c>
      <c r="F46" s="6" t="s">
        <v>21</v>
      </c>
    </row>
    <row r="47" spans="1:6" x14ac:dyDescent="0.3">
      <c r="A47" t="s">
        <v>956</v>
      </c>
      <c r="B47" t="s">
        <v>3156</v>
      </c>
      <c r="C47" t="s">
        <v>3157</v>
      </c>
      <c r="E47" s="7" t="s">
        <v>65</v>
      </c>
      <c r="F47" s="7" t="s">
        <v>190</v>
      </c>
    </row>
    <row r="48" spans="1:6" x14ac:dyDescent="0.3">
      <c r="A48" t="s">
        <v>3158</v>
      </c>
      <c r="B48" t="s">
        <v>3159</v>
      </c>
      <c r="C48" t="s">
        <v>3073</v>
      </c>
      <c r="E48" s="6" t="s">
        <v>86</v>
      </c>
      <c r="F48" s="6" t="s">
        <v>14</v>
      </c>
    </row>
    <row r="49" spans="1:6" x14ac:dyDescent="0.3">
      <c r="A49" t="s">
        <v>3160</v>
      </c>
      <c r="B49" t="s">
        <v>3161</v>
      </c>
      <c r="C49" t="s">
        <v>3162</v>
      </c>
      <c r="E49" s="7" t="s">
        <v>32</v>
      </c>
      <c r="F49" s="7" t="s">
        <v>21</v>
      </c>
    </row>
    <row r="50" spans="1:6" x14ac:dyDescent="0.3">
      <c r="A50" t="s">
        <v>3163</v>
      </c>
      <c r="B50" t="s">
        <v>3061</v>
      </c>
      <c r="C50" t="s">
        <v>3054</v>
      </c>
      <c r="E50" s="6" t="s">
        <v>199</v>
      </c>
      <c r="F50" s="6" t="s">
        <v>88</v>
      </c>
    </row>
    <row r="51" spans="1:6" x14ac:dyDescent="0.3">
      <c r="A51" t="s">
        <v>3164</v>
      </c>
      <c r="B51" t="s">
        <v>3102</v>
      </c>
      <c r="C51" t="s">
        <v>3069</v>
      </c>
      <c r="E51" s="7" t="s">
        <v>44</v>
      </c>
      <c r="F51" s="7" t="s">
        <v>21</v>
      </c>
    </row>
    <row r="52" spans="1:6" x14ac:dyDescent="0.3">
      <c r="A52" t="s">
        <v>3165</v>
      </c>
      <c r="B52" t="s">
        <v>3108</v>
      </c>
      <c r="C52" t="s">
        <v>3069</v>
      </c>
      <c r="E52" s="6" t="s">
        <v>44</v>
      </c>
      <c r="F52" s="6" t="s">
        <v>21</v>
      </c>
    </row>
    <row r="53" spans="1:6" x14ac:dyDescent="0.3">
      <c r="A53" t="s">
        <v>3166</v>
      </c>
      <c r="B53" t="s">
        <v>3059</v>
      </c>
      <c r="C53" t="s">
        <v>3150</v>
      </c>
      <c r="E53" s="7" t="s">
        <v>32</v>
      </c>
      <c r="F53" s="7" t="s">
        <v>21</v>
      </c>
    </row>
    <row r="54" spans="1:6" x14ac:dyDescent="0.3">
      <c r="A54" t="s">
        <v>3164</v>
      </c>
      <c r="B54" t="s">
        <v>3167</v>
      </c>
      <c r="C54" t="s">
        <v>3168</v>
      </c>
      <c r="E54" s="6" t="s">
        <v>26</v>
      </c>
      <c r="F54" s="6" t="s">
        <v>14</v>
      </c>
    </row>
    <row r="55" spans="1:6" x14ac:dyDescent="0.3">
      <c r="A55" t="s">
        <v>3169</v>
      </c>
      <c r="B55" t="s">
        <v>3063</v>
      </c>
      <c r="C55" t="s">
        <v>3161</v>
      </c>
      <c r="E55" s="7" t="s">
        <v>32</v>
      </c>
      <c r="F55" s="7" t="s">
        <v>21</v>
      </c>
    </row>
    <row r="56" spans="1:6" x14ac:dyDescent="0.3">
      <c r="A56" t="s">
        <v>3170</v>
      </c>
      <c r="B56" t="s">
        <v>3171</v>
      </c>
      <c r="C56" t="s">
        <v>3172</v>
      </c>
      <c r="E56" s="6" t="s">
        <v>44</v>
      </c>
      <c r="F56" s="6" t="s">
        <v>21</v>
      </c>
    </row>
    <row r="57" spans="1:6" x14ac:dyDescent="0.3">
      <c r="A57" t="s">
        <v>3173</v>
      </c>
      <c r="B57" t="s">
        <v>3174</v>
      </c>
      <c r="C57" t="s">
        <v>3175</v>
      </c>
      <c r="E57" s="7" t="s">
        <v>32</v>
      </c>
      <c r="F57" s="7" t="s">
        <v>21</v>
      </c>
    </row>
    <row r="58" spans="1:6" x14ac:dyDescent="0.3">
      <c r="A58" t="s">
        <v>3176</v>
      </c>
      <c r="B58" t="s">
        <v>3177</v>
      </c>
      <c r="C58" t="s">
        <v>3178</v>
      </c>
      <c r="E58" s="6" t="s">
        <v>56</v>
      </c>
      <c r="F58" s="6" t="s">
        <v>223</v>
      </c>
    </row>
    <row r="59" spans="1:6" x14ac:dyDescent="0.3">
      <c r="A59" t="s">
        <v>3179</v>
      </c>
      <c r="B59" t="s">
        <v>3180</v>
      </c>
      <c r="C59" t="s">
        <v>3181</v>
      </c>
      <c r="E59" s="7" t="s">
        <v>44</v>
      </c>
      <c r="F59" s="7" t="s">
        <v>21</v>
      </c>
    </row>
    <row r="60" spans="1:6" x14ac:dyDescent="0.3">
      <c r="A60" t="s">
        <v>3051</v>
      </c>
      <c r="B60" t="s">
        <v>3097</v>
      </c>
      <c r="C60" t="s">
        <v>3182</v>
      </c>
      <c r="E60" s="6" t="s">
        <v>44</v>
      </c>
      <c r="F60" s="6" t="s">
        <v>21</v>
      </c>
    </row>
    <row r="61" spans="1:6" x14ac:dyDescent="0.3">
      <c r="A61" t="s">
        <v>1153</v>
      </c>
      <c r="B61" t="s">
        <v>3102</v>
      </c>
      <c r="C61" t="s">
        <v>3105</v>
      </c>
      <c r="E61" s="7" t="s">
        <v>44</v>
      </c>
      <c r="F61" s="7" t="s">
        <v>21</v>
      </c>
    </row>
    <row r="62" spans="1:6" x14ac:dyDescent="0.3">
      <c r="A62" t="s">
        <v>3183</v>
      </c>
      <c r="B62" t="s">
        <v>3108</v>
      </c>
      <c r="C62" t="s">
        <v>3184</v>
      </c>
      <c r="E62" s="6" t="s">
        <v>19</v>
      </c>
      <c r="F62" s="6" t="s">
        <v>21</v>
      </c>
    </row>
    <row r="63" spans="1:6" x14ac:dyDescent="0.3">
      <c r="A63" t="s">
        <v>3127</v>
      </c>
      <c r="B63" t="s">
        <v>3185</v>
      </c>
      <c r="C63" t="s">
        <v>3186</v>
      </c>
      <c r="E63" s="7" t="s">
        <v>32</v>
      </c>
      <c r="F63" s="7" t="s">
        <v>239</v>
      </c>
    </row>
    <row r="64" spans="1:6" x14ac:dyDescent="0.3">
      <c r="A64" t="s">
        <v>3187</v>
      </c>
      <c r="B64" t="s">
        <v>3188</v>
      </c>
      <c r="C64" t="s">
        <v>3189</v>
      </c>
      <c r="E64" s="6" t="s">
        <v>199</v>
      </c>
      <c r="F64" s="6" t="s">
        <v>239</v>
      </c>
    </row>
    <row r="65" spans="1:6" x14ac:dyDescent="0.3">
      <c r="A65" t="s">
        <v>3190</v>
      </c>
      <c r="B65" t="s">
        <v>3184</v>
      </c>
      <c r="C65" t="s">
        <v>3191</v>
      </c>
      <c r="E65" s="7" t="s">
        <v>12</v>
      </c>
      <c r="F65" s="7" t="s">
        <v>21</v>
      </c>
    </row>
    <row r="66" spans="1:6" x14ac:dyDescent="0.3">
      <c r="A66" t="s">
        <v>3192</v>
      </c>
      <c r="B66" t="s">
        <v>3193</v>
      </c>
      <c r="C66" t="s">
        <v>3194</v>
      </c>
      <c r="D66" t="s">
        <v>3195</v>
      </c>
      <c r="E66" s="6" t="s">
        <v>172</v>
      </c>
      <c r="F66" s="6" t="s">
        <v>21</v>
      </c>
    </row>
    <row r="67" spans="1:6" x14ac:dyDescent="0.3">
      <c r="A67" t="s">
        <v>3071</v>
      </c>
      <c r="B67" t="s">
        <v>3196</v>
      </c>
      <c r="C67" t="s">
        <v>3197</v>
      </c>
      <c r="E67" s="7" t="s">
        <v>251</v>
      </c>
      <c r="F67" s="7" t="s">
        <v>21</v>
      </c>
    </row>
    <row r="68" spans="1:6" x14ac:dyDescent="0.3">
      <c r="A68" t="s">
        <v>3198</v>
      </c>
      <c r="B68" t="s">
        <v>3103</v>
      </c>
      <c r="C68" t="s">
        <v>3199</v>
      </c>
      <c r="E68" s="6" t="s">
        <v>26</v>
      </c>
      <c r="F68" s="6" t="s">
        <v>255</v>
      </c>
    </row>
    <row r="69" spans="1:6" x14ac:dyDescent="0.3">
      <c r="A69" t="s">
        <v>3107</v>
      </c>
      <c r="B69" t="s">
        <v>3201</v>
      </c>
      <c r="C69" t="s">
        <v>3184</v>
      </c>
      <c r="E69" s="7" t="s">
        <v>32</v>
      </c>
      <c r="F69" s="7" t="s">
        <v>190</v>
      </c>
    </row>
    <row r="70" spans="1:6" x14ac:dyDescent="0.3">
      <c r="A70" t="s">
        <v>3202</v>
      </c>
      <c r="B70" t="s">
        <v>3203</v>
      </c>
      <c r="C70" t="s">
        <v>3204</v>
      </c>
      <c r="E70" s="6" t="s">
        <v>44</v>
      </c>
      <c r="F70" s="6" t="s">
        <v>21</v>
      </c>
    </row>
    <row r="71" spans="1:6" x14ac:dyDescent="0.3">
      <c r="A71" t="s">
        <v>3205</v>
      </c>
      <c r="B71" t="s">
        <v>3114</v>
      </c>
      <c r="C71" t="s">
        <v>3081</v>
      </c>
      <c r="E71" s="7" t="s">
        <v>264</v>
      </c>
      <c r="F71" s="7" t="s">
        <v>21</v>
      </c>
    </row>
    <row r="72" spans="1:6" x14ac:dyDescent="0.3">
      <c r="A72" t="s">
        <v>3206</v>
      </c>
      <c r="B72" t="s">
        <v>3207</v>
      </c>
      <c r="C72" t="s">
        <v>3161</v>
      </c>
      <c r="E72" s="6" t="s">
        <v>251</v>
      </c>
      <c r="F72" s="6" t="s">
        <v>21</v>
      </c>
    </row>
    <row r="73" spans="1:6" x14ac:dyDescent="0.3">
      <c r="A73" t="s">
        <v>3208</v>
      </c>
      <c r="B73" t="s">
        <v>3209</v>
      </c>
      <c r="C73" t="s">
        <v>3210</v>
      </c>
      <c r="E73" s="7" t="s">
        <v>44</v>
      </c>
      <c r="F73" s="7" t="s">
        <v>88</v>
      </c>
    </row>
    <row r="74" spans="1:6" x14ac:dyDescent="0.3">
      <c r="A74" t="s">
        <v>3093</v>
      </c>
      <c r="B74" t="s">
        <v>3211</v>
      </c>
      <c r="C74" t="s">
        <v>3118</v>
      </c>
      <c r="E74" s="6" t="s">
        <v>160</v>
      </c>
      <c r="F74" s="6" t="s">
        <v>14</v>
      </c>
    </row>
    <row r="75" spans="1:6" x14ac:dyDescent="0.3">
      <c r="A75" t="s">
        <v>3212</v>
      </c>
      <c r="B75" t="s">
        <v>3213</v>
      </c>
      <c r="C75" t="s">
        <v>3214</v>
      </c>
      <c r="E75" s="7" t="s">
        <v>251</v>
      </c>
      <c r="F75" s="7" t="s">
        <v>21</v>
      </c>
    </row>
    <row r="76" spans="1:6" x14ac:dyDescent="0.3">
      <c r="A76" t="s">
        <v>3215</v>
      </c>
      <c r="B76" t="s">
        <v>3216</v>
      </c>
      <c r="C76" t="s">
        <v>3161</v>
      </c>
      <c r="E76" s="6" t="s">
        <v>32</v>
      </c>
      <c r="F76" s="6" t="s">
        <v>88</v>
      </c>
    </row>
    <row r="77" spans="1:6" x14ac:dyDescent="0.3">
      <c r="A77" t="s">
        <v>3110</v>
      </c>
      <c r="B77" t="s">
        <v>3217</v>
      </c>
      <c r="C77" t="s">
        <v>3218</v>
      </c>
      <c r="E77" s="7" t="s">
        <v>32</v>
      </c>
      <c r="F77" s="7" t="s">
        <v>284</v>
      </c>
    </row>
    <row r="78" spans="1:6" x14ac:dyDescent="0.3">
      <c r="A78" t="s">
        <v>3219</v>
      </c>
      <c r="B78" t="s">
        <v>3161</v>
      </c>
      <c r="C78" t="s">
        <v>3220</v>
      </c>
      <c r="E78" s="6" t="s">
        <v>251</v>
      </c>
      <c r="F78" s="6" t="s">
        <v>21</v>
      </c>
    </row>
    <row r="79" spans="1:6" x14ac:dyDescent="0.3">
      <c r="A79" t="s">
        <v>3221</v>
      </c>
      <c r="B79" t="s">
        <v>3222</v>
      </c>
      <c r="C79" t="s">
        <v>3223</v>
      </c>
      <c r="E79" s="7" t="s">
        <v>32</v>
      </c>
      <c r="F79" s="7" t="s">
        <v>21</v>
      </c>
    </row>
    <row r="80" spans="1:6" x14ac:dyDescent="0.3">
      <c r="A80" t="s">
        <v>3224</v>
      </c>
      <c r="B80" t="s">
        <v>3185</v>
      </c>
      <c r="C80" t="s">
        <v>3225</v>
      </c>
      <c r="E80" s="6" t="s">
        <v>44</v>
      </c>
      <c r="F80" s="6" t="s">
        <v>52</v>
      </c>
    </row>
    <row r="81" spans="1:6" x14ac:dyDescent="0.3">
      <c r="A81" t="s">
        <v>63</v>
      </c>
      <c r="B81" t="s">
        <v>3226</v>
      </c>
      <c r="C81" t="s">
        <v>3091</v>
      </c>
      <c r="E81" s="7" t="s">
        <v>128</v>
      </c>
      <c r="F81" s="7" t="s">
        <v>21</v>
      </c>
    </row>
    <row r="82" spans="1:6" x14ac:dyDescent="0.3">
      <c r="A82" t="s">
        <v>809</v>
      </c>
      <c r="B82" t="s">
        <v>3227</v>
      </c>
      <c r="C82" t="s">
        <v>3082</v>
      </c>
      <c r="E82" s="6" t="s">
        <v>32</v>
      </c>
      <c r="F82" s="6" t="s">
        <v>21</v>
      </c>
    </row>
    <row r="83" spans="1:6" x14ac:dyDescent="0.3">
      <c r="A83" t="s">
        <v>63</v>
      </c>
      <c r="B83" t="s">
        <v>3068</v>
      </c>
      <c r="C83" t="s">
        <v>3087</v>
      </c>
      <c r="E83" s="7" t="s">
        <v>128</v>
      </c>
      <c r="F83" s="7" t="s">
        <v>21</v>
      </c>
    </row>
    <row r="84" spans="1:6" x14ac:dyDescent="0.3">
      <c r="A84" t="s">
        <v>3228</v>
      </c>
      <c r="B84" t="s">
        <v>3229</v>
      </c>
      <c r="C84" t="s">
        <v>3063</v>
      </c>
      <c r="E84" s="6" t="s">
        <v>32</v>
      </c>
      <c r="F84" s="6" t="s">
        <v>21</v>
      </c>
    </row>
    <row r="85" spans="1:6" x14ac:dyDescent="0.3">
      <c r="A85" t="s">
        <v>3200</v>
      </c>
      <c r="B85" t="s">
        <v>3185</v>
      </c>
      <c r="C85" t="s">
        <v>3063</v>
      </c>
      <c r="E85" s="7" t="s">
        <v>56</v>
      </c>
      <c r="F85" s="7" t="s">
        <v>21</v>
      </c>
    </row>
    <row r="86" spans="1:6" x14ac:dyDescent="0.3">
      <c r="A86" t="s">
        <v>3230</v>
      </c>
      <c r="B86" t="s">
        <v>3231</v>
      </c>
      <c r="C86" t="s">
        <v>3069</v>
      </c>
      <c r="E86" s="6" t="s">
        <v>32</v>
      </c>
      <c r="F86" s="6" t="s">
        <v>88</v>
      </c>
    </row>
    <row r="87" spans="1:6" x14ac:dyDescent="0.3">
      <c r="A87" t="s">
        <v>3232</v>
      </c>
      <c r="B87" t="s">
        <v>3195</v>
      </c>
      <c r="C87" t="s">
        <v>3233</v>
      </c>
      <c r="E87" s="7" t="s">
        <v>264</v>
      </c>
      <c r="F87" s="7" t="s">
        <v>14</v>
      </c>
    </row>
    <row r="88" spans="1:6" x14ac:dyDescent="0.3">
      <c r="A88" t="s">
        <v>3158</v>
      </c>
      <c r="B88" t="s">
        <v>3135</v>
      </c>
      <c r="C88" t="s">
        <v>3069</v>
      </c>
      <c r="E88" s="6" t="s">
        <v>61</v>
      </c>
      <c r="F88" s="6" t="s">
        <v>21</v>
      </c>
    </row>
    <row r="89" spans="1:6" x14ac:dyDescent="0.3">
      <c r="A89" t="s">
        <v>3051</v>
      </c>
      <c r="B89" t="s">
        <v>3234</v>
      </c>
      <c r="C89" t="s">
        <v>3099</v>
      </c>
      <c r="E89" s="7" t="s">
        <v>32</v>
      </c>
      <c r="F89" s="7" t="s">
        <v>88</v>
      </c>
    </row>
    <row r="90" spans="1:6" x14ac:dyDescent="0.3">
      <c r="A90" t="s">
        <v>3093</v>
      </c>
      <c r="B90" t="s">
        <v>3231</v>
      </c>
      <c r="C90" t="s">
        <v>3112</v>
      </c>
      <c r="E90" s="6" t="s">
        <v>264</v>
      </c>
      <c r="F90" s="6" t="s">
        <v>21</v>
      </c>
    </row>
    <row r="91" spans="1:6" x14ac:dyDescent="0.3">
      <c r="A91" t="s">
        <v>3235</v>
      </c>
      <c r="B91" t="s">
        <v>3236</v>
      </c>
      <c r="C91" t="s">
        <v>3237</v>
      </c>
      <c r="E91" s="7" t="s">
        <v>172</v>
      </c>
      <c r="F91" s="7" t="s">
        <v>88</v>
      </c>
    </row>
    <row r="92" spans="1:6" x14ac:dyDescent="0.3">
      <c r="A92" t="s">
        <v>3071</v>
      </c>
      <c r="B92" t="s">
        <v>3154</v>
      </c>
      <c r="C92" t="s">
        <v>3209</v>
      </c>
      <c r="E92" s="6" t="s">
        <v>44</v>
      </c>
      <c r="F92" s="6" t="s">
        <v>21</v>
      </c>
    </row>
    <row r="93" spans="1:6" x14ac:dyDescent="0.3">
      <c r="A93" t="s">
        <v>3238</v>
      </c>
      <c r="B93" t="s">
        <v>3184</v>
      </c>
      <c r="C93" t="s">
        <v>3239</v>
      </c>
      <c r="E93" s="7" t="s">
        <v>32</v>
      </c>
      <c r="F93" s="7" t="s">
        <v>21</v>
      </c>
    </row>
    <row r="94" spans="1:6" x14ac:dyDescent="0.3">
      <c r="A94" t="s">
        <v>1588</v>
      </c>
      <c r="B94" t="s">
        <v>3122</v>
      </c>
      <c r="C94" t="s">
        <v>3072</v>
      </c>
      <c r="E94" s="6" t="s">
        <v>32</v>
      </c>
      <c r="F94" s="6" t="s">
        <v>239</v>
      </c>
    </row>
    <row r="95" spans="1:6" x14ac:dyDescent="0.3">
      <c r="A95" t="s">
        <v>3240</v>
      </c>
      <c r="B95" t="s">
        <v>3241</v>
      </c>
      <c r="C95" t="s">
        <v>3242</v>
      </c>
      <c r="E95" s="7" t="s">
        <v>26</v>
      </c>
      <c r="F95" s="7" t="s">
        <v>14</v>
      </c>
    </row>
    <row r="96" spans="1:6" x14ac:dyDescent="0.3">
      <c r="A96" t="s">
        <v>3243</v>
      </c>
      <c r="B96" t="s">
        <v>3244</v>
      </c>
      <c r="C96" t="s">
        <v>3245</v>
      </c>
      <c r="E96" s="6" t="s">
        <v>12</v>
      </c>
      <c r="F96" s="6" t="s">
        <v>21</v>
      </c>
    </row>
    <row r="97" spans="1:6" x14ac:dyDescent="0.3">
      <c r="A97" t="s">
        <v>3230</v>
      </c>
      <c r="B97" t="s">
        <v>3099</v>
      </c>
      <c r="C97" t="s">
        <v>3246</v>
      </c>
      <c r="E97" s="7" t="s">
        <v>12</v>
      </c>
      <c r="F97" s="7" t="s">
        <v>21</v>
      </c>
    </row>
    <row r="98" spans="1:6" x14ac:dyDescent="0.3">
      <c r="A98" t="s">
        <v>3247</v>
      </c>
      <c r="B98" t="s">
        <v>3089</v>
      </c>
      <c r="C98" t="s">
        <v>3248</v>
      </c>
      <c r="E98" s="6" t="s">
        <v>199</v>
      </c>
      <c r="F98" s="6" t="s">
        <v>21</v>
      </c>
    </row>
    <row r="99" spans="1:6" x14ac:dyDescent="0.3">
      <c r="A99" t="s">
        <v>3152</v>
      </c>
      <c r="B99" t="s">
        <v>3250</v>
      </c>
      <c r="D99" t="s">
        <v>3251</v>
      </c>
      <c r="E99" s="7" t="s">
        <v>251</v>
      </c>
      <c r="F99" s="7" t="s">
        <v>284</v>
      </c>
    </row>
    <row r="100" spans="1:6" x14ac:dyDescent="0.3">
      <c r="A100" t="s">
        <v>3127</v>
      </c>
      <c r="B100" t="s">
        <v>3058</v>
      </c>
      <c r="C100" t="s">
        <v>3103</v>
      </c>
      <c r="E100" s="6" t="s">
        <v>12</v>
      </c>
      <c r="F100" s="6" t="s">
        <v>21</v>
      </c>
    </row>
    <row r="101" spans="1:6" x14ac:dyDescent="0.3">
      <c r="A101" t="s">
        <v>3071</v>
      </c>
      <c r="B101" t="s">
        <v>3195</v>
      </c>
      <c r="C101" t="s">
        <v>3231</v>
      </c>
      <c r="E101" s="7" t="s">
        <v>32</v>
      </c>
      <c r="F101" s="7" t="s">
        <v>21</v>
      </c>
    </row>
    <row r="102" spans="1:6" x14ac:dyDescent="0.3">
      <c r="A102" t="s">
        <v>3252</v>
      </c>
      <c r="B102" t="s">
        <v>3253</v>
      </c>
      <c r="C102" t="s">
        <v>3254</v>
      </c>
      <c r="E102" s="6" t="s">
        <v>32</v>
      </c>
      <c r="F102" s="6" t="s">
        <v>21</v>
      </c>
    </row>
    <row r="103" spans="1:6" x14ac:dyDescent="0.3">
      <c r="A103" t="s">
        <v>3255</v>
      </c>
      <c r="B103" t="s">
        <v>3256</v>
      </c>
      <c r="C103" t="s">
        <v>3184</v>
      </c>
      <c r="E103" s="7" t="s">
        <v>128</v>
      </c>
      <c r="F103" s="7" t="s">
        <v>21</v>
      </c>
    </row>
    <row r="104" spans="1:6" x14ac:dyDescent="0.3">
      <c r="A104" t="s">
        <v>3257</v>
      </c>
      <c r="B104" t="s">
        <v>3081</v>
      </c>
      <c r="C104" t="s">
        <v>3099</v>
      </c>
      <c r="E104" s="6" t="s">
        <v>19</v>
      </c>
      <c r="F104" s="6" t="s">
        <v>21</v>
      </c>
    </row>
    <row r="105" spans="1:6" x14ac:dyDescent="0.3">
      <c r="A105" t="s">
        <v>3258</v>
      </c>
      <c r="B105" t="s">
        <v>3125</v>
      </c>
      <c r="C105" t="s">
        <v>3067</v>
      </c>
      <c r="E105" s="7" t="s">
        <v>61</v>
      </c>
      <c r="F105" s="7" t="s">
        <v>14</v>
      </c>
    </row>
    <row r="106" spans="1:6" x14ac:dyDescent="0.3">
      <c r="A106" t="s">
        <v>3259</v>
      </c>
      <c r="B106" t="s">
        <v>3260</v>
      </c>
      <c r="C106" t="s">
        <v>3261</v>
      </c>
      <c r="E106" s="6" t="s">
        <v>128</v>
      </c>
      <c r="F106" s="6" t="s">
        <v>14</v>
      </c>
    </row>
    <row r="107" spans="1:6" x14ac:dyDescent="0.3">
      <c r="A107" t="s">
        <v>3262</v>
      </c>
      <c r="B107" t="s">
        <v>3263</v>
      </c>
      <c r="C107" t="s">
        <v>3264</v>
      </c>
      <c r="E107" s="7" t="s">
        <v>172</v>
      </c>
      <c r="F107" s="7" t="s">
        <v>14</v>
      </c>
    </row>
    <row r="108" spans="1:6" x14ac:dyDescent="0.3">
      <c r="A108" t="s">
        <v>3110</v>
      </c>
      <c r="B108" t="s">
        <v>3265</v>
      </c>
      <c r="C108" t="s">
        <v>3266</v>
      </c>
      <c r="E108" s="6" t="s">
        <v>32</v>
      </c>
      <c r="F108" s="6" t="s">
        <v>46</v>
      </c>
    </row>
    <row r="109" spans="1:6" x14ac:dyDescent="0.3">
      <c r="A109" t="s">
        <v>3267</v>
      </c>
      <c r="B109" t="s">
        <v>3268</v>
      </c>
      <c r="C109" t="s">
        <v>3269</v>
      </c>
      <c r="E109" s="7" t="s">
        <v>32</v>
      </c>
      <c r="F109" s="7" t="s">
        <v>21</v>
      </c>
    </row>
    <row r="110" spans="1:6" x14ac:dyDescent="0.3">
      <c r="A110" t="s">
        <v>1748</v>
      </c>
      <c r="B110" t="s">
        <v>3095</v>
      </c>
      <c r="C110" t="s">
        <v>3270</v>
      </c>
      <c r="E110" s="6" t="s">
        <v>32</v>
      </c>
      <c r="F110" s="6" t="s">
        <v>383</v>
      </c>
    </row>
    <row r="111" spans="1:6" x14ac:dyDescent="0.3">
      <c r="A111" t="s">
        <v>3271</v>
      </c>
      <c r="B111" t="s">
        <v>3172</v>
      </c>
      <c r="C111" t="s">
        <v>3264</v>
      </c>
      <c r="E111" s="7" t="s">
        <v>32</v>
      </c>
      <c r="F111" s="7" t="s">
        <v>383</v>
      </c>
    </row>
    <row r="112" spans="1:6" x14ac:dyDescent="0.3">
      <c r="A112" t="s">
        <v>3205</v>
      </c>
      <c r="B112" t="s">
        <v>3075</v>
      </c>
      <c r="C112" t="s">
        <v>3272</v>
      </c>
      <c r="E112" s="6" t="s">
        <v>128</v>
      </c>
      <c r="F112" s="6" t="s">
        <v>391</v>
      </c>
    </row>
    <row r="113" spans="1:6" x14ac:dyDescent="0.3">
      <c r="A113" t="s">
        <v>3249</v>
      </c>
      <c r="B113" t="s">
        <v>3273</v>
      </c>
      <c r="C113" t="s">
        <v>3274</v>
      </c>
      <c r="E113" s="7" t="s">
        <v>65</v>
      </c>
      <c r="F113" s="7" t="s">
        <v>21</v>
      </c>
    </row>
    <row r="114" spans="1:6" x14ac:dyDescent="0.3">
      <c r="A114" t="s">
        <v>3275</v>
      </c>
      <c r="B114" t="s">
        <v>3067</v>
      </c>
      <c r="C114" t="s">
        <v>3161</v>
      </c>
      <c r="E114" s="6" t="s">
        <v>44</v>
      </c>
      <c r="F114" s="6" t="s">
        <v>21</v>
      </c>
    </row>
    <row r="115" spans="1:6" x14ac:dyDescent="0.3">
      <c r="A115" t="s">
        <v>3276</v>
      </c>
      <c r="B115" t="s">
        <v>3114</v>
      </c>
      <c r="C115" t="s">
        <v>3277</v>
      </c>
      <c r="E115" s="7" t="s">
        <v>26</v>
      </c>
      <c r="F115" s="7" t="s">
        <v>391</v>
      </c>
    </row>
    <row r="116" spans="1:6" x14ac:dyDescent="0.3">
      <c r="A116" t="s">
        <v>3262</v>
      </c>
      <c r="B116" t="s">
        <v>3278</v>
      </c>
      <c r="C116" t="s">
        <v>3279</v>
      </c>
      <c r="E116" s="6" t="s">
        <v>128</v>
      </c>
      <c r="F116" s="6" t="s">
        <v>21</v>
      </c>
    </row>
    <row r="117" spans="1:6" x14ac:dyDescent="0.3">
      <c r="A117" t="s">
        <v>3280</v>
      </c>
      <c r="B117" t="s">
        <v>3281</v>
      </c>
      <c r="C117" t="s">
        <v>3069</v>
      </c>
      <c r="E117" s="7" t="s">
        <v>12</v>
      </c>
      <c r="F117" s="7" t="s">
        <v>21</v>
      </c>
    </row>
    <row r="118" spans="1:6" x14ac:dyDescent="0.3">
      <c r="A118" t="s">
        <v>3282</v>
      </c>
      <c r="B118" t="s">
        <v>3283</v>
      </c>
      <c r="C118" t="s">
        <v>3284</v>
      </c>
      <c r="E118" s="6" t="s">
        <v>44</v>
      </c>
      <c r="F118" s="6" t="s">
        <v>190</v>
      </c>
    </row>
    <row r="119" spans="1:6" x14ac:dyDescent="0.3">
      <c r="A119" t="s">
        <v>532</v>
      </c>
      <c r="B119" t="s">
        <v>3063</v>
      </c>
      <c r="C119" t="s">
        <v>3112</v>
      </c>
      <c r="E119" s="7" t="s">
        <v>56</v>
      </c>
      <c r="F119" s="7" t="s">
        <v>414</v>
      </c>
    </row>
    <row r="120" spans="1:6" x14ac:dyDescent="0.3">
      <c r="A120" t="s">
        <v>3285</v>
      </c>
      <c r="B120" t="s">
        <v>3286</v>
      </c>
      <c r="C120" t="s">
        <v>3087</v>
      </c>
      <c r="E120" s="6" t="s">
        <v>44</v>
      </c>
      <c r="F120" s="6" t="s">
        <v>21</v>
      </c>
    </row>
    <row r="121" spans="1:6" x14ac:dyDescent="0.3">
      <c r="A121" t="s">
        <v>1588</v>
      </c>
      <c r="B121" t="s">
        <v>3287</v>
      </c>
      <c r="C121" t="s">
        <v>3288</v>
      </c>
      <c r="E121" s="7" t="s">
        <v>44</v>
      </c>
      <c r="F121" s="7" t="s">
        <v>21</v>
      </c>
    </row>
    <row r="122" spans="1:6" x14ac:dyDescent="0.3">
      <c r="A122" t="s">
        <v>3289</v>
      </c>
      <c r="B122" t="s">
        <v>3087</v>
      </c>
      <c r="C122" t="s">
        <v>3290</v>
      </c>
      <c r="E122" s="6" t="s">
        <v>32</v>
      </c>
      <c r="F122" s="6" t="s">
        <v>21</v>
      </c>
    </row>
    <row r="123" spans="1:6" x14ac:dyDescent="0.3">
      <c r="A123" t="s">
        <v>3293</v>
      </c>
      <c r="B123" t="s">
        <v>3294</v>
      </c>
      <c r="C123" t="s">
        <v>3295</v>
      </c>
      <c r="E123" s="7" t="s">
        <v>26</v>
      </c>
      <c r="F123" s="7" t="s">
        <v>14</v>
      </c>
    </row>
    <row r="124" spans="1:6" x14ac:dyDescent="0.3">
      <c r="A124" t="s">
        <v>3296</v>
      </c>
      <c r="B124" t="s">
        <v>3297</v>
      </c>
      <c r="C124" t="s">
        <v>3298</v>
      </c>
      <c r="E124" s="6" t="s">
        <v>128</v>
      </c>
      <c r="F124" s="6" t="s">
        <v>21</v>
      </c>
    </row>
    <row r="125" spans="1:6" x14ac:dyDescent="0.3">
      <c r="A125" t="s">
        <v>3051</v>
      </c>
      <c r="B125" t="s">
        <v>3103</v>
      </c>
      <c r="C125" t="s">
        <v>3299</v>
      </c>
      <c r="E125" s="7" t="s">
        <v>128</v>
      </c>
      <c r="F125" s="7" t="s">
        <v>21</v>
      </c>
    </row>
    <row r="126" spans="1:6" x14ac:dyDescent="0.3">
      <c r="A126" t="s">
        <v>3093</v>
      </c>
      <c r="B126" t="s">
        <v>3067</v>
      </c>
      <c r="C126" t="s">
        <v>3300</v>
      </c>
      <c r="E126" s="6" t="s">
        <v>44</v>
      </c>
      <c r="F126" s="6" t="s">
        <v>21</v>
      </c>
    </row>
    <row r="127" spans="1:6" x14ac:dyDescent="0.3">
      <c r="A127" t="s">
        <v>3301</v>
      </c>
      <c r="B127" t="s">
        <v>3302</v>
      </c>
      <c r="C127" t="s">
        <v>3303</v>
      </c>
      <c r="E127" s="7" t="s">
        <v>32</v>
      </c>
      <c r="F127" s="7" t="s">
        <v>21</v>
      </c>
    </row>
    <row r="128" spans="1:6" x14ac:dyDescent="0.3">
      <c r="A128" t="s">
        <v>3071</v>
      </c>
      <c r="B128" t="s">
        <v>3222</v>
      </c>
      <c r="C128" t="s">
        <v>3304</v>
      </c>
      <c r="E128" s="6" t="s">
        <v>32</v>
      </c>
      <c r="F128" s="6" t="s">
        <v>21</v>
      </c>
    </row>
    <row r="129" spans="1:6" x14ac:dyDescent="0.3">
      <c r="A129" t="s">
        <v>3169</v>
      </c>
      <c r="B129" t="s">
        <v>3184</v>
      </c>
      <c r="C129" t="s">
        <v>3305</v>
      </c>
      <c r="E129" s="7" t="s">
        <v>251</v>
      </c>
      <c r="F129" s="7" t="s">
        <v>445</v>
      </c>
    </row>
    <row r="130" spans="1:6" x14ac:dyDescent="0.3">
      <c r="A130" t="s">
        <v>3117</v>
      </c>
      <c r="B130" t="s">
        <v>3306</v>
      </c>
      <c r="C130" t="s">
        <v>3305</v>
      </c>
      <c r="E130" s="6" t="s">
        <v>44</v>
      </c>
      <c r="F130" s="6" t="s">
        <v>88</v>
      </c>
    </row>
    <row r="131" spans="1:6" x14ac:dyDescent="0.3">
      <c r="A131" t="s">
        <v>3307</v>
      </c>
      <c r="B131" t="s">
        <v>3308</v>
      </c>
      <c r="C131" t="s">
        <v>3061</v>
      </c>
      <c r="E131" s="7" t="s">
        <v>19</v>
      </c>
      <c r="F131" s="7" t="s">
        <v>52</v>
      </c>
    </row>
    <row r="132" spans="1:6" x14ac:dyDescent="0.3">
      <c r="A132" t="s">
        <v>3309</v>
      </c>
      <c r="B132" t="s">
        <v>3154</v>
      </c>
      <c r="C132" t="s">
        <v>3084</v>
      </c>
      <c r="E132" s="6" t="s">
        <v>44</v>
      </c>
      <c r="F132" s="6" t="s">
        <v>88</v>
      </c>
    </row>
    <row r="133" spans="1:6" x14ac:dyDescent="0.3">
      <c r="A133" t="s">
        <v>3310</v>
      </c>
      <c r="B133" t="s">
        <v>3311</v>
      </c>
      <c r="C133" t="s">
        <v>3312</v>
      </c>
      <c r="E133" s="7" t="s">
        <v>160</v>
      </c>
      <c r="F133" s="7" t="s">
        <v>14</v>
      </c>
    </row>
    <row r="134" spans="1:6" x14ac:dyDescent="0.3">
      <c r="A134" t="s">
        <v>3055</v>
      </c>
      <c r="B134" t="s">
        <v>3184</v>
      </c>
      <c r="C134" t="s">
        <v>3313</v>
      </c>
      <c r="E134" s="6" t="s">
        <v>12</v>
      </c>
      <c r="F134" s="6" t="s">
        <v>14</v>
      </c>
    </row>
    <row r="135" spans="1:6" x14ac:dyDescent="0.3">
      <c r="A135" t="s">
        <v>3314</v>
      </c>
      <c r="B135" t="s">
        <v>3315</v>
      </c>
      <c r="C135" t="s">
        <v>3316</v>
      </c>
      <c r="E135" s="7" t="s">
        <v>160</v>
      </c>
      <c r="F135" s="7" t="s">
        <v>14</v>
      </c>
    </row>
    <row r="136" spans="1:6" x14ac:dyDescent="0.3">
      <c r="A136" t="s">
        <v>3164</v>
      </c>
      <c r="B136" t="s">
        <v>3073</v>
      </c>
      <c r="C136" t="s">
        <v>3159</v>
      </c>
      <c r="E136" s="6" t="s">
        <v>32</v>
      </c>
      <c r="F136" s="6" t="s">
        <v>52</v>
      </c>
    </row>
    <row r="137" spans="1:6" x14ac:dyDescent="0.3">
      <c r="A137" t="s">
        <v>3127</v>
      </c>
      <c r="B137" t="s">
        <v>3081</v>
      </c>
      <c r="C137" t="s">
        <v>3063</v>
      </c>
      <c r="D137" t="s">
        <v>3317</v>
      </c>
      <c r="E137" s="7" t="s">
        <v>251</v>
      </c>
      <c r="F137" s="7" t="s">
        <v>21</v>
      </c>
    </row>
    <row r="138" spans="1:6" x14ac:dyDescent="0.3">
      <c r="A138" t="s">
        <v>3318</v>
      </c>
      <c r="B138" t="s">
        <v>3073</v>
      </c>
      <c r="C138" t="s">
        <v>3067</v>
      </c>
      <c r="E138" s="6" t="s">
        <v>86</v>
      </c>
      <c r="F138" s="6" t="s">
        <v>14</v>
      </c>
    </row>
    <row r="139" spans="1:6" x14ac:dyDescent="0.3">
      <c r="A139" t="s">
        <v>3319</v>
      </c>
      <c r="B139" t="s">
        <v>3320</v>
      </c>
      <c r="C139" t="s">
        <v>3321</v>
      </c>
      <c r="E139" s="7" t="s">
        <v>26</v>
      </c>
      <c r="F139" s="7" t="s">
        <v>476</v>
      </c>
    </row>
    <row r="140" spans="1:6" x14ac:dyDescent="0.3">
      <c r="A140" t="s">
        <v>3322</v>
      </c>
      <c r="B140" t="s">
        <v>3323</v>
      </c>
      <c r="C140" t="s">
        <v>3324</v>
      </c>
      <c r="E140" s="6" t="s">
        <v>32</v>
      </c>
      <c r="F140" s="6" t="s">
        <v>52</v>
      </c>
    </row>
    <row r="141" spans="1:6" x14ac:dyDescent="0.3">
      <c r="A141" t="s">
        <v>3322</v>
      </c>
      <c r="B141" t="s">
        <v>3064</v>
      </c>
      <c r="C141" t="s">
        <v>3185</v>
      </c>
      <c r="E141" s="7" t="s">
        <v>160</v>
      </c>
      <c r="F141" s="7" t="s">
        <v>14</v>
      </c>
    </row>
    <row r="142" spans="1:6" x14ac:dyDescent="0.3">
      <c r="A142" t="s">
        <v>3325</v>
      </c>
      <c r="B142" t="s">
        <v>3278</v>
      </c>
      <c r="C142" t="s">
        <v>3308</v>
      </c>
      <c r="E142" s="6" t="s">
        <v>12</v>
      </c>
      <c r="F142" s="6" t="s">
        <v>21</v>
      </c>
    </row>
    <row r="143" spans="1:6" x14ac:dyDescent="0.3">
      <c r="A143" t="s">
        <v>3326</v>
      </c>
      <c r="B143" t="s">
        <v>3327</v>
      </c>
      <c r="C143" t="s">
        <v>3328</v>
      </c>
      <c r="E143" s="7" t="s">
        <v>44</v>
      </c>
      <c r="F143" s="7" t="s">
        <v>21</v>
      </c>
    </row>
    <row r="144" spans="1:6" x14ac:dyDescent="0.3">
      <c r="A144" t="s">
        <v>3329</v>
      </c>
      <c r="B144" t="s">
        <v>3330</v>
      </c>
      <c r="C144" t="s">
        <v>3331</v>
      </c>
      <c r="E144" s="6" t="s">
        <v>128</v>
      </c>
      <c r="F144" s="6" t="s">
        <v>21</v>
      </c>
    </row>
    <row r="145" spans="1:6" x14ac:dyDescent="0.3">
      <c r="A145" t="s">
        <v>3332</v>
      </c>
      <c r="B145" t="s">
        <v>3333</v>
      </c>
      <c r="C145" t="s">
        <v>3185</v>
      </c>
      <c r="E145" s="7" t="s">
        <v>44</v>
      </c>
      <c r="F145" s="7" t="s">
        <v>21</v>
      </c>
    </row>
    <row r="146" spans="1:6" x14ac:dyDescent="0.3">
      <c r="A146" t="s">
        <v>1153</v>
      </c>
      <c r="B146" t="s">
        <v>3203</v>
      </c>
      <c r="C146" t="s">
        <v>3204</v>
      </c>
      <c r="E146" s="6" t="s">
        <v>44</v>
      </c>
      <c r="F146" s="6" t="s">
        <v>21</v>
      </c>
    </row>
    <row r="147" spans="1:6" x14ac:dyDescent="0.3">
      <c r="A147" t="s">
        <v>3202</v>
      </c>
      <c r="B147" t="s">
        <v>3334</v>
      </c>
      <c r="C147" t="s">
        <v>3335</v>
      </c>
      <c r="E147" s="7" t="s">
        <v>32</v>
      </c>
      <c r="F147" s="7" t="s">
        <v>500</v>
      </c>
    </row>
    <row r="148" spans="1:6" x14ac:dyDescent="0.3">
      <c r="A148" t="s">
        <v>3307</v>
      </c>
      <c r="B148" t="s">
        <v>3189</v>
      </c>
      <c r="C148" t="s">
        <v>3103</v>
      </c>
      <c r="E148" s="6" t="s">
        <v>32</v>
      </c>
      <c r="F148" s="6" t="s">
        <v>190</v>
      </c>
    </row>
    <row r="149" spans="1:6" x14ac:dyDescent="0.3">
      <c r="A149" t="s">
        <v>3336</v>
      </c>
      <c r="B149" t="s">
        <v>3108</v>
      </c>
      <c r="C149" t="s">
        <v>3337</v>
      </c>
      <c r="E149" s="7" t="s">
        <v>160</v>
      </c>
      <c r="F149" s="7" t="s">
        <v>14</v>
      </c>
    </row>
    <row r="150" spans="1:6" x14ac:dyDescent="0.3">
      <c r="A150" t="s">
        <v>3338</v>
      </c>
      <c r="B150" t="s">
        <v>3339</v>
      </c>
      <c r="C150" t="s">
        <v>3340</v>
      </c>
      <c r="E150" s="6" t="s">
        <v>65</v>
      </c>
      <c r="F150" s="6" t="s">
        <v>510</v>
      </c>
    </row>
    <row r="151" spans="1:6" x14ac:dyDescent="0.3">
      <c r="A151" t="s">
        <v>3341</v>
      </c>
      <c r="B151" t="s">
        <v>3342</v>
      </c>
      <c r="C151" t="s">
        <v>3092</v>
      </c>
      <c r="E151" s="7" t="s">
        <v>56</v>
      </c>
      <c r="F151" s="7" t="s">
        <v>515</v>
      </c>
    </row>
    <row r="152" spans="1:6" x14ac:dyDescent="0.3">
      <c r="A152" t="s">
        <v>3093</v>
      </c>
      <c r="B152" t="s">
        <v>3095</v>
      </c>
      <c r="C152" t="s">
        <v>3343</v>
      </c>
      <c r="E152" s="6" t="s">
        <v>12</v>
      </c>
      <c r="F152" s="6" t="s">
        <v>21</v>
      </c>
    </row>
    <row r="153" spans="1:6" x14ac:dyDescent="0.3">
      <c r="A153" t="s">
        <v>3088</v>
      </c>
      <c r="B153" t="s">
        <v>3185</v>
      </c>
      <c r="C153" t="s">
        <v>3303</v>
      </c>
      <c r="E153" s="7" t="s">
        <v>128</v>
      </c>
      <c r="F153" s="7" t="s">
        <v>21</v>
      </c>
    </row>
    <row r="154" spans="1:6" x14ac:dyDescent="0.3">
      <c r="A154" t="s">
        <v>3344</v>
      </c>
      <c r="B154" t="s">
        <v>3345</v>
      </c>
      <c r="C154" t="s">
        <v>3094</v>
      </c>
      <c r="E154" s="6" t="s">
        <v>32</v>
      </c>
      <c r="F154" s="6" t="s">
        <v>526</v>
      </c>
    </row>
    <row r="155" spans="1:6" x14ac:dyDescent="0.3">
      <c r="A155" t="s">
        <v>3346</v>
      </c>
      <c r="B155" t="s">
        <v>3347</v>
      </c>
      <c r="C155" t="s">
        <v>3080</v>
      </c>
      <c r="E155" s="7" t="s">
        <v>44</v>
      </c>
      <c r="F155" s="7" t="s">
        <v>21</v>
      </c>
    </row>
    <row r="156" spans="1:6" x14ac:dyDescent="0.3">
      <c r="A156" t="s">
        <v>3348</v>
      </c>
      <c r="B156" t="s">
        <v>3349</v>
      </c>
      <c r="C156" t="s">
        <v>3350</v>
      </c>
      <c r="E156" s="6" t="s">
        <v>26</v>
      </c>
      <c r="F156" s="6" t="s">
        <v>526</v>
      </c>
    </row>
    <row r="157" spans="1:6" x14ac:dyDescent="0.3">
      <c r="A157" t="s">
        <v>3088</v>
      </c>
      <c r="B157" t="s">
        <v>3342</v>
      </c>
      <c r="C157" t="s">
        <v>3351</v>
      </c>
      <c r="E157" s="7" t="s">
        <v>32</v>
      </c>
      <c r="F157" s="7" t="s">
        <v>526</v>
      </c>
    </row>
    <row r="158" spans="1:6" x14ac:dyDescent="0.3">
      <c r="A158" t="s">
        <v>3110</v>
      </c>
      <c r="B158" t="s">
        <v>3161</v>
      </c>
      <c r="C158" t="s">
        <v>3203</v>
      </c>
      <c r="E158" s="6" t="s">
        <v>65</v>
      </c>
      <c r="F158" s="6" t="s">
        <v>21</v>
      </c>
    </row>
    <row r="159" spans="1:6" x14ac:dyDescent="0.3">
      <c r="A159" t="s">
        <v>532</v>
      </c>
      <c r="B159" t="s">
        <v>3203</v>
      </c>
      <c r="C159" t="s">
        <v>3184</v>
      </c>
      <c r="E159" s="7" t="s">
        <v>199</v>
      </c>
      <c r="F159" s="7" t="s">
        <v>284</v>
      </c>
    </row>
    <row r="160" spans="1:6" x14ac:dyDescent="0.3">
      <c r="A160" t="s">
        <v>3296</v>
      </c>
      <c r="B160" t="s">
        <v>3297</v>
      </c>
      <c r="C160" t="s">
        <v>3298</v>
      </c>
      <c r="E160" s="6" t="s">
        <v>12</v>
      </c>
      <c r="F160" s="6" t="s">
        <v>21</v>
      </c>
    </row>
    <row r="161" spans="1:6" x14ac:dyDescent="0.3">
      <c r="A161" t="s">
        <v>3257</v>
      </c>
      <c r="B161" t="s">
        <v>3352</v>
      </c>
      <c r="C161" t="s">
        <v>3203</v>
      </c>
      <c r="E161" s="7" t="s">
        <v>264</v>
      </c>
      <c r="F161" s="7" t="s">
        <v>445</v>
      </c>
    </row>
    <row r="162" spans="1:6" x14ac:dyDescent="0.3">
      <c r="A162" t="s">
        <v>3353</v>
      </c>
      <c r="B162" t="s">
        <v>3154</v>
      </c>
      <c r="C162" t="s">
        <v>3354</v>
      </c>
      <c r="E162" s="6" t="s">
        <v>26</v>
      </c>
      <c r="F162" s="6" t="s">
        <v>88</v>
      </c>
    </row>
    <row r="163" spans="1:6" x14ac:dyDescent="0.3">
      <c r="A163" t="s">
        <v>3355</v>
      </c>
      <c r="B163" t="s">
        <v>3356</v>
      </c>
      <c r="C163" t="s">
        <v>3171</v>
      </c>
      <c r="E163" s="7" t="s">
        <v>172</v>
      </c>
      <c r="F163" s="7" t="s">
        <v>88</v>
      </c>
    </row>
    <row r="164" spans="1:6" x14ac:dyDescent="0.3">
      <c r="A164" t="s">
        <v>3357</v>
      </c>
      <c r="B164" t="s">
        <v>3358</v>
      </c>
      <c r="C164" t="s">
        <v>3359</v>
      </c>
      <c r="E164" s="6" t="s">
        <v>32</v>
      </c>
      <c r="F164" s="6" t="s">
        <v>88</v>
      </c>
    </row>
    <row r="165" spans="1:6" x14ac:dyDescent="0.3">
      <c r="A165" t="s">
        <v>3360</v>
      </c>
      <c r="B165" t="s">
        <v>3149</v>
      </c>
      <c r="C165" t="s">
        <v>3361</v>
      </c>
      <c r="E165" s="7" t="s">
        <v>32</v>
      </c>
      <c r="F165" s="7" t="s">
        <v>391</v>
      </c>
    </row>
    <row r="166" spans="1:6" x14ac:dyDescent="0.3">
      <c r="A166" t="s">
        <v>3362</v>
      </c>
      <c r="B166" t="s">
        <v>3063</v>
      </c>
      <c r="C166" t="s">
        <v>3112</v>
      </c>
      <c r="E166" s="6" t="s">
        <v>65</v>
      </c>
      <c r="F166" s="6" t="s">
        <v>21</v>
      </c>
    </row>
    <row r="167" spans="1:6" x14ac:dyDescent="0.3">
      <c r="A167" t="s">
        <v>3363</v>
      </c>
      <c r="B167" t="s">
        <v>3112</v>
      </c>
      <c r="C167" t="s">
        <v>3175</v>
      </c>
      <c r="E167" s="7" t="s">
        <v>128</v>
      </c>
      <c r="F167" s="7" t="s">
        <v>14</v>
      </c>
    </row>
    <row r="168" spans="1:6" x14ac:dyDescent="0.3">
      <c r="A168" t="s">
        <v>3364</v>
      </c>
      <c r="B168" t="s">
        <v>3365</v>
      </c>
      <c r="C168" t="s">
        <v>3366</v>
      </c>
      <c r="E168" s="6" t="s">
        <v>172</v>
      </c>
      <c r="F168" s="6" t="s">
        <v>14</v>
      </c>
    </row>
    <row r="169" spans="1:6" x14ac:dyDescent="0.3">
      <c r="A169" t="s">
        <v>3367</v>
      </c>
      <c r="B169" t="s">
        <v>3368</v>
      </c>
      <c r="C169" t="s">
        <v>3303</v>
      </c>
      <c r="E169" s="7" t="s">
        <v>32</v>
      </c>
      <c r="F169" s="7" t="s">
        <v>52</v>
      </c>
    </row>
    <row r="170" spans="1:6" x14ac:dyDescent="0.3">
      <c r="A170" t="s">
        <v>3071</v>
      </c>
      <c r="B170" t="s">
        <v>3369</v>
      </c>
      <c r="C170" t="s">
        <v>3099</v>
      </c>
      <c r="E170" s="6" t="s">
        <v>128</v>
      </c>
      <c r="F170" s="6" t="s">
        <v>14</v>
      </c>
    </row>
    <row r="171" spans="1:6" x14ac:dyDescent="0.3">
      <c r="A171" t="s">
        <v>3370</v>
      </c>
      <c r="B171" t="s">
        <v>3371</v>
      </c>
      <c r="C171" t="s">
        <v>3372</v>
      </c>
      <c r="E171" s="7" t="s">
        <v>32</v>
      </c>
      <c r="F171" s="7" t="s">
        <v>52</v>
      </c>
    </row>
    <row r="172" spans="1:6" x14ac:dyDescent="0.3">
      <c r="A172" t="s">
        <v>3228</v>
      </c>
      <c r="B172" t="s">
        <v>3373</v>
      </c>
      <c r="C172" t="s">
        <v>3374</v>
      </c>
      <c r="E172" s="6" t="s">
        <v>264</v>
      </c>
      <c r="F172" s="6" t="s">
        <v>582</v>
      </c>
    </row>
    <row r="173" spans="1:6" x14ac:dyDescent="0.3">
      <c r="A173" t="s">
        <v>3107</v>
      </c>
      <c r="B173" t="s">
        <v>3264</v>
      </c>
      <c r="C173" t="s">
        <v>3306</v>
      </c>
      <c r="E173" s="7" t="s">
        <v>128</v>
      </c>
      <c r="F173" s="7" t="s">
        <v>21</v>
      </c>
    </row>
    <row r="174" spans="1:6" x14ac:dyDescent="0.3">
      <c r="A174" t="s">
        <v>3375</v>
      </c>
      <c r="B174" t="s">
        <v>3376</v>
      </c>
      <c r="C174" t="s">
        <v>3377</v>
      </c>
      <c r="E174" s="6" t="s">
        <v>264</v>
      </c>
      <c r="F174" s="6" t="s">
        <v>239</v>
      </c>
    </row>
    <row r="175" spans="1:6" x14ac:dyDescent="0.3">
      <c r="A175" t="s">
        <v>3176</v>
      </c>
      <c r="B175" t="s">
        <v>3378</v>
      </c>
      <c r="C175" t="s">
        <v>3379</v>
      </c>
      <c r="E175" s="7" t="s">
        <v>44</v>
      </c>
      <c r="F175" s="7" t="s">
        <v>21</v>
      </c>
    </row>
    <row r="176" spans="1:6" x14ac:dyDescent="0.3">
      <c r="A176" t="s">
        <v>3158</v>
      </c>
      <c r="B176" t="s">
        <v>3067</v>
      </c>
      <c r="C176" t="s">
        <v>3380</v>
      </c>
      <c r="E176" s="6" t="s">
        <v>26</v>
      </c>
      <c r="F176" s="6" t="s">
        <v>88</v>
      </c>
    </row>
    <row r="177" spans="1:6" x14ac:dyDescent="0.3">
      <c r="A177" t="s">
        <v>3381</v>
      </c>
      <c r="B177" t="s">
        <v>3382</v>
      </c>
      <c r="C177" t="s">
        <v>3383</v>
      </c>
      <c r="E177" s="7" t="s">
        <v>32</v>
      </c>
      <c r="F177" s="7" t="s">
        <v>21</v>
      </c>
    </row>
    <row r="178" spans="1:6" x14ac:dyDescent="0.3">
      <c r="A178" t="s">
        <v>3384</v>
      </c>
      <c r="B178" t="s">
        <v>3385</v>
      </c>
      <c r="C178" t="s">
        <v>3154</v>
      </c>
      <c r="E178" s="6" t="s">
        <v>12</v>
      </c>
      <c r="F178" s="6" t="s">
        <v>14</v>
      </c>
    </row>
    <row r="179" spans="1:6" x14ac:dyDescent="0.3">
      <c r="A179" t="s">
        <v>3101</v>
      </c>
      <c r="B179" t="s">
        <v>3184</v>
      </c>
      <c r="C179" t="s">
        <v>3185</v>
      </c>
      <c r="E179" s="7" t="s">
        <v>32</v>
      </c>
      <c r="F179" s="7" t="s">
        <v>21</v>
      </c>
    </row>
    <row r="180" spans="1:6" x14ac:dyDescent="0.3">
      <c r="A180" t="s">
        <v>3235</v>
      </c>
      <c r="B180" t="s">
        <v>3122</v>
      </c>
      <c r="C180" t="s">
        <v>3386</v>
      </c>
      <c r="E180" s="6" t="s">
        <v>32</v>
      </c>
      <c r="F180" s="6" t="s">
        <v>21</v>
      </c>
    </row>
    <row r="181" spans="1:6" x14ac:dyDescent="0.3">
      <c r="A181" t="s">
        <v>1748</v>
      </c>
      <c r="B181" t="s">
        <v>3387</v>
      </c>
      <c r="C181" t="s">
        <v>3064</v>
      </c>
      <c r="E181" s="7" t="s">
        <v>32</v>
      </c>
      <c r="F181" s="7" t="s">
        <v>21</v>
      </c>
    </row>
    <row r="182" spans="1:6" x14ac:dyDescent="0.3">
      <c r="A182" t="s">
        <v>3388</v>
      </c>
      <c r="B182" t="s">
        <v>3389</v>
      </c>
      <c r="C182" t="s">
        <v>3390</v>
      </c>
      <c r="E182" s="6" t="s">
        <v>251</v>
      </c>
      <c r="F182" s="6" t="s">
        <v>21</v>
      </c>
    </row>
    <row r="183" spans="1:6" x14ac:dyDescent="0.3">
      <c r="A183" t="s">
        <v>63</v>
      </c>
      <c r="B183" t="s">
        <v>3281</v>
      </c>
      <c r="C183" t="s">
        <v>3391</v>
      </c>
      <c r="E183" s="7" t="s">
        <v>44</v>
      </c>
      <c r="F183" s="7" t="s">
        <v>21</v>
      </c>
    </row>
    <row r="184" spans="1:6" x14ac:dyDescent="0.3">
      <c r="A184" t="s">
        <v>1588</v>
      </c>
      <c r="B184" t="s">
        <v>3283</v>
      </c>
      <c r="C184" t="s">
        <v>3387</v>
      </c>
      <c r="E184" s="6" t="s">
        <v>160</v>
      </c>
      <c r="F184" s="6" t="s">
        <v>21</v>
      </c>
    </row>
    <row r="185" spans="1:6" x14ac:dyDescent="0.3">
      <c r="A185" t="s">
        <v>3392</v>
      </c>
      <c r="B185" t="s">
        <v>3393</v>
      </c>
      <c r="C185" t="s">
        <v>3184</v>
      </c>
      <c r="E185" s="7" t="s">
        <v>44</v>
      </c>
      <c r="F185" s="7" t="s">
        <v>21</v>
      </c>
    </row>
    <row r="186" spans="1:6" x14ac:dyDescent="0.3">
      <c r="A186" t="s">
        <v>3071</v>
      </c>
      <c r="B186" t="s">
        <v>3394</v>
      </c>
      <c r="C186" t="s">
        <v>3063</v>
      </c>
      <c r="E186" s="6" t="s">
        <v>44</v>
      </c>
      <c r="F186" s="6" t="s">
        <v>21</v>
      </c>
    </row>
    <row r="187" spans="1:6" x14ac:dyDescent="0.3">
      <c r="A187" t="s">
        <v>3395</v>
      </c>
      <c r="B187" t="s">
        <v>3396</v>
      </c>
      <c r="C187" t="s">
        <v>3397</v>
      </c>
      <c r="E187" s="7" t="s">
        <v>12</v>
      </c>
      <c r="F187" s="7" t="s">
        <v>21</v>
      </c>
    </row>
    <row r="188" spans="1:6" x14ac:dyDescent="0.3">
      <c r="A188" t="s">
        <v>3110</v>
      </c>
      <c r="B188" t="s">
        <v>3398</v>
      </c>
      <c r="C188" t="s">
        <v>3399</v>
      </c>
      <c r="E188" s="6" t="s">
        <v>26</v>
      </c>
      <c r="F188" s="6" t="s">
        <v>391</v>
      </c>
    </row>
    <row r="189" spans="1:6" x14ac:dyDescent="0.3">
      <c r="A189" t="s">
        <v>3400</v>
      </c>
      <c r="B189" t="s">
        <v>3401</v>
      </c>
      <c r="C189" t="s">
        <v>3148</v>
      </c>
      <c r="E189" s="7" t="s">
        <v>44</v>
      </c>
      <c r="F189" s="7" t="s">
        <v>21</v>
      </c>
    </row>
    <row r="190" spans="1:6" x14ac:dyDescent="0.3">
      <c r="A190" t="s">
        <v>3325</v>
      </c>
      <c r="B190" t="s">
        <v>3073</v>
      </c>
      <c r="C190" t="s">
        <v>3068</v>
      </c>
      <c r="E190" s="6" t="s">
        <v>44</v>
      </c>
      <c r="F190" s="6" t="s">
        <v>21</v>
      </c>
    </row>
    <row r="191" spans="1:6" x14ac:dyDescent="0.3">
      <c r="A191" t="s">
        <v>3107</v>
      </c>
      <c r="B191" t="s">
        <v>3402</v>
      </c>
      <c r="C191" t="s">
        <v>3403</v>
      </c>
      <c r="E191" s="7" t="s">
        <v>128</v>
      </c>
      <c r="F191" s="7" t="s">
        <v>190</v>
      </c>
    </row>
    <row r="192" spans="1:6" x14ac:dyDescent="0.3">
      <c r="A192" t="s">
        <v>3404</v>
      </c>
      <c r="B192" t="s">
        <v>3189</v>
      </c>
      <c r="C192" t="s">
        <v>3405</v>
      </c>
      <c r="E192" s="6" t="s">
        <v>44</v>
      </c>
      <c r="F192" s="6" t="s">
        <v>21</v>
      </c>
    </row>
    <row r="193" spans="1:6" x14ac:dyDescent="0.3">
      <c r="A193" t="s">
        <v>3318</v>
      </c>
      <c r="B193" t="s">
        <v>3118</v>
      </c>
      <c r="C193" t="s">
        <v>3122</v>
      </c>
      <c r="E193" s="7" t="s">
        <v>172</v>
      </c>
      <c r="F193" s="7" t="s">
        <v>14</v>
      </c>
    </row>
    <row r="194" spans="1:6" x14ac:dyDescent="0.3">
      <c r="A194" t="s">
        <v>3406</v>
      </c>
      <c r="B194" t="s">
        <v>3407</v>
      </c>
      <c r="C194" t="s">
        <v>3408</v>
      </c>
      <c r="E194" s="6" t="s">
        <v>65</v>
      </c>
      <c r="F194" s="6" t="s">
        <v>21</v>
      </c>
    </row>
    <row r="195" spans="1:6" x14ac:dyDescent="0.3">
      <c r="A195" t="s">
        <v>3409</v>
      </c>
      <c r="B195" t="s">
        <v>3410</v>
      </c>
      <c r="C195" t="s">
        <v>3411</v>
      </c>
      <c r="E195" s="7" t="s">
        <v>86</v>
      </c>
      <c r="F195" s="7" t="s">
        <v>21</v>
      </c>
    </row>
    <row r="196" spans="1:6" x14ac:dyDescent="0.3">
      <c r="A196" t="s">
        <v>3412</v>
      </c>
      <c r="B196" t="s">
        <v>3413</v>
      </c>
      <c r="C196" t="s">
        <v>3414</v>
      </c>
      <c r="E196" s="6" t="s">
        <v>44</v>
      </c>
      <c r="F196" s="6" t="s">
        <v>21</v>
      </c>
    </row>
    <row r="197" spans="1:6" x14ac:dyDescent="0.3">
      <c r="A197" t="s">
        <v>3415</v>
      </c>
      <c r="B197" t="s">
        <v>3416</v>
      </c>
      <c r="C197" t="s">
        <v>3159</v>
      </c>
      <c r="E197" s="7" t="s">
        <v>26</v>
      </c>
      <c r="F197" s="7" t="s">
        <v>21</v>
      </c>
    </row>
    <row r="198" spans="1:6" x14ac:dyDescent="0.3">
      <c r="A198" t="s">
        <v>3110</v>
      </c>
      <c r="B198" t="s">
        <v>3417</v>
      </c>
      <c r="C198" t="s">
        <v>3418</v>
      </c>
      <c r="E198" s="6" t="s">
        <v>251</v>
      </c>
      <c r="F198" s="6" t="s">
        <v>21</v>
      </c>
    </row>
    <row r="199" spans="1:6" x14ac:dyDescent="0.3">
      <c r="A199" t="s">
        <v>3093</v>
      </c>
      <c r="B199" t="s">
        <v>3067</v>
      </c>
      <c r="C199" t="s">
        <v>3419</v>
      </c>
      <c r="E199" s="7" t="s">
        <v>26</v>
      </c>
      <c r="F199" s="7" t="s">
        <v>21</v>
      </c>
    </row>
    <row r="200" spans="1:6" x14ac:dyDescent="0.3">
      <c r="A200" t="s">
        <v>3101</v>
      </c>
      <c r="B200" t="s">
        <v>3420</v>
      </c>
      <c r="C200" t="s">
        <v>3063</v>
      </c>
      <c r="E200" s="6" t="s">
        <v>128</v>
      </c>
      <c r="F200" s="6" t="s">
        <v>21</v>
      </c>
    </row>
    <row r="201" spans="1:6" x14ac:dyDescent="0.3">
      <c r="A201" t="s">
        <v>3422</v>
      </c>
      <c r="B201" t="s">
        <v>3423</v>
      </c>
      <c r="C201" t="s">
        <v>3108</v>
      </c>
      <c r="E201" s="7" t="s">
        <v>44</v>
      </c>
      <c r="F201" s="7" t="s">
        <v>21</v>
      </c>
    </row>
    <row r="202" spans="1:6" x14ac:dyDescent="0.3">
      <c r="A202" t="s">
        <v>3110</v>
      </c>
      <c r="B202" t="s">
        <v>3063</v>
      </c>
      <c r="C202" t="s">
        <v>3424</v>
      </c>
      <c r="E202" s="6" t="s">
        <v>19</v>
      </c>
      <c r="F202" s="6" t="s">
        <v>21</v>
      </c>
    </row>
    <row r="203" spans="1:6" x14ac:dyDescent="0.3">
      <c r="A203" t="s">
        <v>3425</v>
      </c>
      <c r="B203" t="s">
        <v>3426</v>
      </c>
      <c r="C203" t="s">
        <v>3427</v>
      </c>
      <c r="E203" s="7" t="s">
        <v>44</v>
      </c>
      <c r="F203" s="7" t="s">
        <v>88</v>
      </c>
    </row>
    <row r="204" spans="1:6" x14ac:dyDescent="0.3">
      <c r="A204" t="s">
        <v>3093</v>
      </c>
      <c r="B204" t="s">
        <v>3428</v>
      </c>
      <c r="C204" t="s">
        <v>3281</v>
      </c>
      <c r="E204" s="6" t="s">
        <v>26</v>
      </c>
      <c r="F204" s="6" t="s">
        <v>391</v>
      </c>
    </row>
    <row r="205" spans="1:6" x14ac:dyDescent="0.3">
      <c r="A205" t="s">
        <v>3429</v>
      </c>
      <c r="B205" t="s">
        <v>3075</v>
      </c>
      <c r="C205" t="s">
        <v>3430</v>
      </c>
      <c r="E205" s="7" t="s">
        <v>65</v>
      </c>
      <c r="F205" s="7" t="s">
        <v>21</v>
      </c>
    </row>
    <row r="206" spans="1:6" x14ac:dyDescent="0.3">
      <c r="A206" t="s">
        <v>3431</v>
      </c>
      <c r="B206" t="s">
        <v>3099</v>
      </c>
      <c r="C206" t="s">
        <v>3432</v>
      </c>
      <c r="E206" s="6" t="s">
        <v>86</v>
      </c>
      <c r="F206" s="6" t="s">
        <v>21</v>
      </c>
    </row>
    <row r="207" spans="1:6" x14ac:dyDescent="0.3">
      <c r="A207" t="s">
        <v>3164</v>
      </c>
      <c r="B207" t="s">
        <v>3294</v>
      </c>
      <c r="C207" t="s">
        <v>3125</v>
      </c>
      <c r="E207" s="7" t="s">
        <v>26</v>
      </c>
      <c r="F207" s="7" t="s">
        <v>21</v>
      </c>
    </row>
    <row r="208" spans="1:6" x14ac:dyDescent="0.3">
      <c r="A208" t="s">
        <v>3433</v>
      </c>
      <c r="B208" t="s">
        <v>3434</v>
      </c>
      <c r="C208" t="s">
        <v>3435</v>
      </c>
      <c r="E208" s="6" t="s">
        <v>32</v>
      </c>
      <c r="F208" s="6" t="s">
        <v>21</v>
      </c>
    </row>
    <row r="209" spans="1:6" x14ac:dyDescent="0.3">
      <c r="A209" t="s">
        <v>3276</v>
      </c>
      <c r="B209" t="s">
        <v>3154</v>
      </c>
      <c r="C209" t="s">
        <v>3402</v>
      </c>
      <c r="E209" s="7" t="s">
        <v>44</v>
      </c>
      <c r="F209" s="7" t="s">
        <v>21</v>
      </c>
    </row>
    <row r="210" spans="1:6" x14ac:dyDescent="0.3">
      <c r="A210" t="s">
        <v>3093</v>
      </c>
      <c r="B210" t="s">
        <v>3436</v>
      </c>
      <c r="C210" t="s">
        <v>3061</v>
      </c>
      <c r="E210" s="6" t="s">
        <v>32</v>
      </c>
      <c r="F210" s="6" t="s">
        <v>21</v>
      </c>
    </row>
    <row r="211" spans="1:6" x14ac:dyDescent="0.3">
      <c r="A211" t="s">
        <v>3071</v>
      </c>
      <c r="B211" t="s">
        <v>3294</v>
      </c>
      <c r="C211" t="s">
        <v>3116</v>
      </c>
      <c r="E211" s="7" t="s">
        <v>65</v>
      </c>
      <c r="F211" s="7" t="s">
        <v>21</v>
      </c>
    </row>
    <row r="212" spans="1:6" x14ac:dyDescent="0.3">
      <c r="A212" t="s">
        <v>722</v>
      </c>
      <c r="B212" t="s">
        <v>3437</v>
      </c>
      <c r="C212" t="s">
        <v>3438</v>
      </c>
      <c r="E212" s="6" t="s">
        <v>44</v>
      </c>
      <c r="F212" s="6" t="s">
        <v>21</v>
      </c>
    </row>
    <row r="213" spans="1:6" x14ac:dyDescent="0.3">
      <c r="A213" t="s">
        <v>3051</v>
      </c>
      <c r="B213" t="s">
        <v>3068</v>
      </c>
      <c r="C213" t="s">
        <v>3068</v>
      </c>
      <c r="E213" s="7" t="s">
        <v>128</v>
      </c>
      <c r="F213" s="7" t="s">
        <v>21</v>
      </c>
    </row>
    <row r="214" spans="1:6" x14ac:dyDescent="0.3">
      <c r="A214" t="s">
        <v>3439</v>
      </c>
      <c r="B214" t="s">
        <v>3184</v>
      </c>
      <c r="C214" t="s">
        <v>3440</v>
      </c>
      <c r="E214" s="6" t="s">
        <v>19</v>
      </c>
      <c r="F214" s="6" t="s">
        <v>21</v>
      </c>
    </row>
    <row r="215" spans="1:6" x14ac:dyDescent="0.3">
      <c r="A215" t="s">
        <v>3051</v>
      </c>
      <c r="B215" t="s">
        <v>3053</v>
      </c>
      <c r="C215" t="s">
        <v>3069</v>
      </c>
      <c r="D215" t="s">
        <v>3264</v>
      </c>
      <c r="E215" s="7" t="s">
        <v>26</v>
      </c>
      <c r="F215" s="7" t="s">
        <v>21</v>
      </c>
    </row>
    <row r="216" spans="1:6" x14ac:dyDescent="0.3">
      <c r="A216" t="s">
        <v>3442</v>
      </c>
      <c r="B216" t="s">
        <v>3443</v>
      </c>
      <c r="C216" t="s">
        <v>3444</v>
      </c>
      <c r="E216" s="6" t="s">
        <v>44</v>
      </c>
      <c r="F216" s="6" t="s">
        <v>21</v>
      </c>
    </row>
    <row r="217" spans="1:6" x14ac:dyDescent="0.3">
      <c r="A217" t="s">
        <v>3445</v>
      </c>
      <c r="B217" t="s">
        <v>3446</v>
      </c>
      <c r="C217" t="s">
        <v>3447</v>
      </c>
      <c r="E217" s="7" t="s">
        <v>26</v>
      </c>
      <c r="F217" s="7" t="s">
        <v>284</v>
      </c>
    </row>
    <row r="218" spans="1:6" x14ac:dyDescent="0.3">
      <c r="A218" t="s">
        <v>3448</v>
      </c>
      <c r="B218" t="s">
        <v>3245</v>
      </c>
      <c r="C218" t="s">
        <v>3081</v>
      </c>
      <c r="E218" s="6" t="s">
        <v>32</v>
      </c>
      <c r="F218" s="6" t="s">
        <v>725</v>
      </c>
    </row>
    <row r="219" spans="1:6" x14ac:dyDescent="0.3">
      <c r="A219" t="s">
        <v>3449</v>
      </c>
      <c r="B219" t="s">
        <v>3450</v>
      </c>
      <c r="C219" t="s">
        <v>3451</v>
      </c>
      <c r="E219" s="7" t="s">
        <v>12</v>
      </c>
      <c r="F219" s="7" t="s">
        <v>21</v>
      </c>
    </row>
    <row r="220" spans="1:6" x14ac:dyDescent="0.3">
      <c r="A220" t="s">
        <v>3452</v>
      </c>
      <c r="B220" t="s">
        <v>3089</v>
      </c>
      <c r="C220" t="s">
        <v>3453</v>
      </c>
      <c r="E220" s="6" t="s">
        <v>56</v>
      </c>
      <c r="F220" s="6" t="s">
        <v>21</v>
      </c>
    </row>
    <row r="221" spans="1:6" x14ac:dyDescent="0.3">
      <c r="A221" t="s">
        <v>3169</v>
      </c>
      <c r="B221" t="s">
        <v>3454</v>
      </c>
      <c r="C221" t="s">
        <v>3184</v>
      </c>
      <c r="E221" s="7" t="s">
        <v>128</v>
      </c>
      <c r="F221" s="7" t="s">
        <v>14</v>
      </c>
    </row>
    <row r="222" spans="1:6" x14ac:dyDescent="0.3">
      <c r="A222" t="s">
        <v>1153</v>
      </c>
      <c r="B222" t="s">
        <v>3063</v>
      </c>
      <c r="C222" t="s">
        <v>3237</v>
      </c>
      <c r="E222" s="6" t="s">
        <v>172</v>
      </c>
      <c r="F222" s="6" t="s">
        <v>14</v>
      </c>
    </row>
    <row r="223" spans="1:6" x14ac:dyDescent="0.3">
      <c r="A223" t="s">
        <v>1153</v>
      </c>
      <c r="B223" t="s">
        <v>3125</v>
      </c>
      <c r="C223" t="s">
        <v>3195</v>
      </c>
      <c r="E223" s="7" t="s">
        <v>44</v>
      </c>
      <c r="F223" s="7" t="s">
        <v>21</v>
      </c>
    </row>
    <row r="224" spans="1:6" x14ac:dyDescent="0.3">
      <c r="A224" t="s">
        <v>2173</v>
      </c>
      <c r="B224" t="s">
        <v>3455</v>
      </c>
      <c r="C224" t="s">
        <v>3067</v>
      </c>
      <c r="E224" s="6" t="s">
        <v>264</v>
      </c>
      <c r="F224" s="6" t="s">
        <v>21</v>
      </c>
    </row>
    <row r="225" spans="1:6" x14ac:dyDescent="0.3">
      <c r="A225" t="s">
        <v>3457</v>
      </c>
      <c r="B225" t="s">
        <v>3103</v>
      </c>
      <c r="C225" t="s">
        <v>3458</v>
      </c>
      <c r="E225" s="7" t="s">
        <v>44</v>
      </c>
      <c r="F225" s="7" t="s">
        <v>745</v>
      </c>
    </row>
    <row r="226" spans="1:6" x14ac:dyDescent="0.3">
      <c r="A226" t="s">
        <v>3459</v>
      </c>
      <c r="B226" t="s">
        <v>3460</v>
      </c>
      <c r="C226" t="s">
        <v>3102</v>
      </c>
      <c r="E226" s="6" t="s">
        <v>160</v>
      </c>
      <c r="F226" s="6" t="s">
        <v>21</v>
      </c>
    </row>
    <row r="227" spans="1:6" x14ac:dyDescent="0.3">
      <c r="A227" t="s">
        <v>3461</v>
      </c>
      <c r="B227" t="s">
        <v>3462</v>
      </c>
      <c r="C227" t="s">
        <v>3463</v>
      </c>
      <c r="E227" s="7" t="s">
        <v>44</v>
      </c>
      <c r="F227" s="7" t="s">
        <v>21</v>
      </c>
    </row>
    <row r="228" spans="1:6" x14ac:dyDescent="0.3">
      <c r="A228" t="s">
        <v>3464</v>
      </c>
      <c r="B228" t="s">
        <v>3465</v>
      </c>
      <c r="C228" t="s">
        <v>3068</v>
      </c>
      <c r="E228" s="6" t="s">
        <v>264</v>
      </c>
      <c r="F228" s="6" t="s">
        <v>21</v>
      </c>
    </row>
    <row r="229" spans="1:6" x14ac:dyDescent="0.3">
      <c r="A229" t="s">
        <v>63</v>
      </c>
      <c r="B229" t="s">
        <v>3466</v>
      </c>
      <c r="C229" t="s">
        <v>3467</v>
      </c>
      <c r="E229" s="7" t="s">
        <v>19</v>
      </c>
      <c r="F229" s="7" t="s">
        <v>21</v>
      </c>
    </row>
    <row r="230" spans="1:6" x14ac:dyDescent="0.3">
      <c r="A230" t="s">
        <v>3468</v>
      </c>
      <c r="B230" t="s">
        <v>3469</v>
      </c>
      <c r="C230" t="s">
        <v>3161</v>
      </c>
      <c r="E230" s="6" t="s">
        <v>26</v>
      </c>
      <c r="F230" s="6" t="s">
        <v>21</v>
      </c>
    </row>
    <row r="231" spans="1:6" x14ac:dyDescent="0.3">
      <c r="A231" t="s">
        <v>3470</v>
      </c>
      <c r="B231" t="s">
        <v>3471</v>
      </c>
      <c r="C231" t="s">
        <v>3334</v>
      </c>
      <c r="E231" s="7" t="s">
        <v>12</v>
      </c>
      <c r="F231" s="7" t="s">
        <v>14</v>
      </c>
    </row>
    <row r="232" spans="1:6" x14ac:dyDescent="0.3">
      <c r="A232" t="s">
        <v>3093</v>
      </c>
      <c r="B232" t="s">
        <v>3203</v>
      </c>
      <c r="C232" t="s">
        <v>3472</v>
      </c>
      <c r="E232" s="6" t="s">
        <v>32</v>
      </c>
      <c r="F232" s="6" t="s">
        <v>21</v>
      </c>
    </row>
    <row r="233" spans="1:6" x14ac:dyDescent="0.3">
      <c r="A233" t="s">
        <v>3473</v>
      </c>
      <c r="B233" t="s">
        <v>3366</v>
      </c>
      <c r="C233" t="s">
        <v>3066</v>
      </c>
      <c r="E233" s="7" t="s">
        <v>32</v>
      </c>
      <c r="F233" s="7" t="s">
        <v>21</v>
      </c>
    </row>
    <row r="234" spans="1:6" x14ac:dyDescent="0.3">
      <c r="A234" t="s">
        <v>3206</v>
      </c>
      <c r="B234" t="s">
        <v>3474</v>
      </c>
      <c r="C234" t="s">
        <v>3195</v>
      </c>
      <c r="E234" s="6" t="s">
        <v>44</v>
      </c>
      <c r="F234" s="6" t="s">
        <v>21</v>
      </c>
    </row>
    <row r="235" spans="1:6" x14ac:dyDescent="0.3">
      <c r="A235" t="s">
        <v>3475</v>
      </c>
      <c r="B235" t="s">
        <v>3476</v>
      </c>
      <c r="C235" t="s">
        <v>3477</v>
      </c>
      <c r="E235" s="7" t="s">
        <v>44</v>
      </c>
      <c r="F235" s="7" t="s">
        <v>21</v>
      </c>
    </row>
    <row r="236" spans="1:6" x14ac:dyDescent="0.3">
      <c r="A236" t="s">
        <v>3093</v>
      </c>
      <c r="B236" t="s">
        <v>3478</v>
      </c>
      <c r="C236" t="s">
        <v>3067</v>
      </c>
      <c r="E236" s="6" t="s">
        <v>44</v>
      </c>
      <c r="F236" s="6" t="s">
        <v>284</v>
      </c>
    </row>
    <row r="237" spans="1:6" x14ac:dyDescent="0.3">
      <c r="A237" t="s">
        <v>3346</v>
      </c>
      <c r="B237" t="s">
        <v>3479</v>
      </c>
      <c r="C237" t="s">
        <v>3480</v>
      </c>
      <c r="E237" s="7" t="s">
        <v>65</v>
      </c>
      <c r="F237" s="7" t="s">
        <v>21</v>
      </c>
    </row>
    <row r="238" spans="1:6" x14ac:dyDescent="0.3">
      <c r="A238" t="s">
        <v>3456</v>
      </c>
      <c r="B238" t="s">
        <v>3481</v>
      </c>
      <c r="C238" t="s">
        <v>3482</v>
      </c>
      <c r="E238" s="6" t="s">
        <v>26</v>
      </c>
      <c r="F238" s="6" t="s">
        <v>21</v>
      </c>
    </row>
    <row r="239" spans="1:6" x14ac:dyDescent="0.3">
      <c r="A239" t="s">
        <v>3483</v>
      </c>
      <c r="B239" t="s">
        <v>3184</v>
      </c>
      <c r="C239" t="s">
        <v>3108</v>
      </c>
      <c r="E239" s="7" t="s">
        <v>44</v>
      </c>
      <c r="F239" s="7" t="s">
        <v>21</v>
      </c>
    </row>
    <row r="240" spans="1:6" x14ac:dyDescent="0.3">
      <c r="A240" t="s">
        <v>3083</v>
      </c>
      <c r="B240" t="s">
        <v>3484</v>
      </c>
      <c r="C240" t="s">
        <v>3485</v>
      </c>
      <c r="E240" s="6" t="s">
        <v>32</v>
      </c>
      <c r="F240" s="6" t="s">
        <v>21</v>
      </c>
    </row>
    <row r="241" spans="1:6" x14ac:dyDescent="0.3">
      <c r="A241" t="s">
        <v>3486</v>
      </c>
      <c r="B241" t="s">
        <v>3472</v>
      </c>
      <c r="C241" t="s">
        <v>3087</v>
      </c>
      <c r="E241" s="7" t="s">
        <v>44</v>
      </c>
      <c r="F241" s="7" t="s">
        <v>21</v>
      </c>
    </row>
    <row r="242" spans="1:6" x14ac:dyDescent="0.3">
      <c r="A242" t="s">
        <v>3487</v>
      </c>
      <c r="B242" t="s">
        <v>3437</v>
      </c>
      <c r="C242" t="s">
        <v>3488</v>
      </c>
      <c r="E242" s="6" t="s">
        <v>19</v>
      </c>
      <c r="F242" s="6" t="s">
        <v>14</v>
      </c>
    </row>
    <row r="243" spans="1:6" x14ac:dyDescent="0.3">
      <c r="A243" t="s">
        <v>722</v>
      </c>
      <c r="B243" t="s">
        <v>3478</v>
      </c>
      <c r="C243" t="s">
        <v>3489</v>
      </c>
      <c r="E243" s="7" t="s">
        <v>56</v>
      </c>
      <c r="F243" s="7" t="s">
        <v>239</v>
      </c>
    </row>
    <row r="244" spans="1:6" x14ac:dyDescent="0.3">
      <c r="A244" t="s">
        <v>1588</v>
      </c>
      <c r="B244" t="s">
        <v>3490</v>
      </c>
      <c r="C244" t="s">
        <v>3491</v>
      </c>
      <c r="E244" s="6" t="s">
        <v>26</v>
      </c>
      <c r="F244" s="6" t="s">
        <v>582</v>
      </c>
    </row>
    <row r="245" spans="1:6" x14ac:dyDescent="0.3">
      <c r="A245" t="s">
        <v>3492</v>
      </c>
      <c r="B245" t="s">
        <v>3073</v>
      </c>
      <c r="C245" t="s">
        <v>3493</v>
      </c>
      <c r="E245" s="7" t="s">
        <v>12</v>
      </c>
      <c r="F245" s="7" t="s">
        <v>21</v>
      </c>
    </row>
    <row r="246" spans="1:6" x14ac:dyDescent="0.3">
      <c r="A246" t="s">
        <v>532</v>
      </c>
      <c r="B246" t="s">
        <v>3494</v>
      </c>
      <c r="C246" t="s">
        <v>3495</v>
      </c>
      <c r="E246" s="6" t="s">
        <v>32</v>
      </c>
      <c r="F246" s="6" t="s">
        <v>88</v>
      </c>
    </row>
    <row r="247" spans="1:6" x14ac:dyDescent="0.3">
      <c r="A247" t="s">
        <v>3496</v>
      </c>
      <c r="B247" t="s">
        <v>3064</v>
      </c>
      <c r="C247" t="s">
        <v>3497</v>
      </c>
      <c r="E247" s="7" t="s">
        <v>19</v>
      </c>
      <c r="F247" s="7" t="s">
        <v>815</v>
      </c>
    </row>
    <row r="248" spans="1:6" x14ac:dyDescent="0.3">
      <c r="A248" t="s">
        <v>3498</v>
      </c>
      <c r="B248" t="s">
        <v>3499</v>
      </c>
      <c r="C248" t="s">
        <v>3500</v>
      </c>
      <c r="E248" s="6" t="s">
        <v>264</v>
      </c>
      <c r="F248" s="6" t="s">
        <v>14</v>
      </c>
    </row>
    <row r="249" spans="1:6" x14ac:dyDescent="0.3">
      <c r="A249" t="s">
        <v>3501</v>
      </c>
      <c r="B249" t="s">
        <v>3502</v>
      </c>
      <c r="C249" t="s">
        <v>3067</v>
      </c>
      <c r="E249" s="7" t="s">
        <v>44</v>
      </c>
      <c r="F249" s="7" t="s">
        <v>21</v>
      </c>
    </row>
    <row r="250" spans="1:6" x14ac:dyDescent="0.3">
      <c r="A250" t="s">
        <v>532</v>
      </c>
      <c r="B250" t="s">
        <v>3171</v>
      </c>
      <c r="C250" t="s">
        <v>3503</v>
      </c>
      <c r="E250" s="6" t="s">
        <v>32</v>
      </c>
      <c r="F250" s="6" t="s">
        <v>52</v>
      </c>
    </row>
    <row r="251" spans="1:6" x14ac:dyDescent="0.3">
      <c r="A251" t="s">
        <v>3164</v>
      </c>
      <c r="B251" t="s">
        <v>3161</v>
      </c>
      <c r="C251" t="s">
        <v>3081</v>
      </c>
      <c r="E251" s="7" t="s">
        <v>32</v>
      </c>
      <c r="F251" s="7" t="s">
        <v>21</v>
      </c>
    </row>
    <row r="252" spans="1:6" x14ac:dyDescent="0.3">
      <c r="A252" t="s">
        <v>3202</v>
      </c>
      <c r="B252" t="s">
        <v>3504</v>
      </c>
      <c r="C252" t="s">
        <v>3184</v>
      </c>
      <c r="E252" s="6" t="s">
        <v>56</v>
      </c>
      <c r="F252" s="6" t="s">
        <v>14</v>
      </c>
    </row>
    <row r="253" spans="1:6" x14ac:dyDescent="0.3">
      <c r="A253" t="s">
        <v>3505</v>
      </c>
      <c r="B253" t="s">
        <v>3068</v>
      </c>
      <c r="C253" t="s">
        <v>3087</v>
      </c>
      <c r="E253" s="7" t="s">
        <v>12</v>
      </c>
      <c r="F253" s="7" t="s">
        <v>582</v>
      </c>
    </row>
    <row r="254" spans="1:6" x14ac:dyDescent="0.3">
      <c r="A254" t="s">
        <v>722</v>
      </c>
      <c r="B254" t="s">
        <v>3108</v>
      </c>
      <c r="C254" t="s">
        <v>3184</v>
      </c>
      <c r="E254" s="6" t="s">
        <v>264</v>
      </c>
      <c r="F254" s="6" t="s">
        <v>383</v>
      </c>
    </row>
    <row r="255" spans="1:6" x14ac:dyDescent="0.3">
      <c r="A255" t="s">
        <v>3071</v>
      </c>
      <c r="B255" t="s">
        <v>3266</v>
      </c>
      <c r="C255" t="s">
        <v>3168</v>
      </c>
      <c r="E255" s="7" t="s">
        <v>65</v>
      </c>
      <c r="F255" s="7" t="s">
        <v>21</v>
      </c>
    </row>
    <row r="256" spans="1:6" x14ac:dyDescent="0.3">
      <c r="A256" t="s">
        <v>3464</v>
      </c>
      <c r="B256" t="s">
        <v>3506</v>
      </c>
      <c r="C256" t="s">
        <v>3507</v>
      </c>
      <c r="E256" s="6" t="s">
        <v>251</v>
      </c>
      <c r="F256" s="6" t="s">
        <v>21</v>
      </c>
    </row>
    <row r="257" spans="1:6" x14ac:dyDescent="0.3">
      <c r="A257" t="s">
        <v>3158</v>
      </c>
      <c r="B257" t="s">
        <v>3508</v>
      </c>
      <c r="C257" t="s">
        <v>3066</v>
      </c>
      <c r="E257" s="7" t="s">
        <v>19</v>
      </c>
      <c r="F257" s="7" t="s">
        <v>21</v>
      </c>
    </row>
    <row r="258" spans="1:6" x14ac:dyDescent="0.3">
      <c r="A258" t="s">
        <v>3509</v>
      </c>
      <c r="B258" t="s">
        <v>3174</v>
      </c>
      <c r="C258" t="s">
        <v>3510</v>
      </c>
      <c r="E258" s="6" t="s">
        <v>251</v>
      </c>
      <c r="F258" s="6" t="s">
        <v>843</v>
      </c>
    </row>
    <row r="259" spans="1:6" x14ac:dyDescent="0.3">
      <c r="A259" t="s">
        <v>1588</v>
      </c>
      <c r="B259" t="s">
        <v>3067</v>
      </c>
      <c r="C259" t="s">
        <v>3511</v>
      </c>
      <c r="E259" s="7" t="s">
        <v>251</v>
      </c>
      <c r="F259" s="7" t="s">
        <v>21</v>
      </c>
    </row>
    <row r="260" spans="1:6" x14ac:dyDescent="0.3">
      <c r="A260" t="s">
        <v>3183</v>
      </c>
      <c r="B260" t="s">
        <v>3512</v>
      </c>
      <c r="C260" t="s">
        <v>3513</v>
      </c>
      <c r="E260" s="6" t="s">
        <v>172</v>
      </c>
      <c r="F260" s="6" t="s">
        <v>14</v>
      </c>
    </row>
    <row r="261" spans="1:6" x14ac:dyDescent="0.3">
      <c r="A261" t="s">
        <v>3276</v>
      </c>
      <c r="B261" t="s">
        <v>3061</v>
      </c>
      <c r="C261" t="s">
        <v>3231</v>
      </c>
      <c r="E261" s="7" t="s">
        <v>251</v>
      </c>
      <c r="F261" s="7" t="s">
        <v>445</v>
      </c>
    </row>
    <row r="262" spans="1:6" x14ac:dyDescent="0.3">
      <c r="A262" t="s">
        <v>3514</v>
      </c>
      <c r="B262" t="s">
        <v>3112</v>
      </c>
      <c r="C262" t="s">
        <v>3515</v>
      </c>
      <c r="E262" s="6" t="s">
        <v>32</v>
      </c>
      <c r="F262" s="6" t="s">
        <v>88</v>
      </c>
    </row>
    <row r="263" spans="1:6" x14ac:dyDescent="0.3">
      <c r="A263" t="s">
        <v>3516</v>
      </c>
      <c r="B263" t="s">
        <v>3517</v>
      </c>
      <c r="C263" t="s">
        <v>3518</v>
      </c>
      <c r="E263" s="7" t="s">
        <v>26</v>
      </c>
      <c r="F263" s="7" t="s">
        <v>21</v>
      </c>
    </row>
    <row r="264" spans="1:6" x14ac:dyDescent="0.3">
      <c r="A264" t="s">
        <v>3062</v>
      </c>
      <c r="B264" t="s">
        <v>3072</v>
      </c>
      <c r="C264" t="s">
        <v>3519</v>
      </c>
      <c r="E264" s="6" t="s">
        <v>44</v>
      </c>
      <c r="F264" s="6" t="s">
        <v>88</v>
      </c>
    </row>
    <row r="265" spans="1:6" x14ac:dyDescent="0.3">
      <c r="A265" t="s">
        <v>3520</v>
      </c>
      <c r="B265" t="s">
        <v>3510</v>
      </c>
      <c r="C265" t="s">
        <v>3323</v>
      </c>
      <c r="E265" s="7" t="s">
        <v>86</v>
      </c>
      <c r="F265" s="7" t="s">
        <v>725</v>
      </c>
    </row>
    <row r="266" spans="1:6" x14ac:dyDescent="0.3">
      <c r="A266" t="s">
        <v>3521</v>
      </c>
      <c r="B266" t="s">
        <v>3522</v>
      </c>
      <c r="C266" t="s">
        <v>3106</v>
      </c>
      <c r="E266" s="6" t="s">
        <v>32</v>
      </c>
      <c r="F266" s="6" t="s">
        <v>46</v>
      </c>
    </row>
    <row r="267" spans="1:6" x14ac:dyDescent="0.3">
      <c r="A267" t="s">
        <v>3523</v>
      </c>
      <c r="B267" t="s">
        <v>3524</v>
      </c>
      <c r="C267" t="s">
        <v>3525</v>
      </c>
      <c r="E267" s="7" t="s">
        <v>26</v>
      </c>
      <c r="F267" s="7" t="s">
        <v>88</v>
      </c>
    </row>
    <row r="268" spans="1:6" x14ac:dyDescent="0.3">
      <c r="A268" t="s">
        <v>3262</v>
      </c>
      <c r="B268" t="s">
        <v>3222</v>
      </c>
      <c r="C268" t="s">
        <v>3526</v>
      </c>
      <c r="E268" s="6" t="s">
        <v>44</v>
      </c>
      <c r="F268" s="6" t="s">
        <v>21</v>
      </c>
    </row>
    <row r="269" spans="1:6" x14ac:dyDescent="0.3">
      <c r="A269" t="s">
        <v>3527</v>
      </c>
      <c r="B269" t="s">
        <v>3260</v>
      </c>
      <c r="C269" t="s">
        <v>3528</v>
      </c>
      <c r="E269" s="7" t="s">
        <v>160</v>
      </c>
      <c r="F269" s="7" t="s">
        <v>21</v>
      </c>
    </row>
    <row r="270" spans="1:6" x14ac:dyDescent="0.3">
      <c r="A270" t="s">
        <v>3202</v>
      </c>
      <c r="B270" t="s">
        <v>3080</v>
      </c>
      <c r="C270" t="s">
        <v>3529</v>
      </c>
      <c r="E270" s="6" t="s">
        <v>128</v>
      </c>
      <c r="F270" s="6" t="s">
        <v>21</v>
      </c>
    </row>
    <row r="271" spans="1:6" x14ac:dyDescent="0.3">
      <c r="A271" t="s">
        <v>3530</v>
      </c>
      <c r="B271" t="s">
        <v>3531</v>
      </c>
      <c r="C271" t="s">
        <v>3154</v>
      </c>
      <c r="E271" s="7" t="s">
        <v>251</v>
      </c>
      <c r="F271" s="7" t="s">
        <v>21</v>
      </c>
    </row>
    <row r="272" spans="1:6" x14ac:dyDescent="0.3">
      <c r="A272" t="s">
        <v>3093</v>
      </c>
      <c r="B272" t="s">
        <v>3063</v>
      </c>
      <c r="C272" t="s">
        <v>3231</v>
      </c>
      <c r="E272" s="6" t="s">
        <v>891</v>
      </c>
      <c r="F272" s="6" t="s">
        <v>21</v>
      </c>
    </row>
    <row r="273" spans="1:6" x14ac:dyDescent="0.3">
      <c r="A273" t="s">
        <v>3262</v>
      </c>
      <c r="B273" t="s">
        <v>3532</v>
      </c>
      <c r="C273" t="s">
        <v>3533</v>
      </c>
      <c r="E273" s="7" t="s">
        <v>32</v>
      </c>
      <c r="F273" s="7" t="s">
        <v>21</v>
      </c>
    </row>
    <row r="274" spans="1:6" x14ac:dyDescent="0.3">
      <c r="A274" t="s">
        <v>3534</v>
      </c>
      <c r="B274" t="s">
        <v>3063</v>
      </c>
      <c r="C274" t="s">
        <v>3535</v>
      </c>
      <c r="E274" s="6" t="s">
        <v>44</v>
      </c>
      <c r="F274" s="6" t="s">
        <v>21</v>
      </c>
    </row>
    <row r="275" spans="1:6" x14ac:dyDescent="0.3">
      <c r="A275" t="s">
        <v>722</v>
      </c>
      <c r="B275" t="s">
        <v>3359</v>
      </c>
      <c r="C275" t="s">
        <v>3108</v>
      </c>
      <c r="E275" s="7" t="s">
        <v>128</v>
      </c>
      <c r="F275" s="7" t="s">
        <v>414</v>
      </c>
    </row>
    <row r="276" spans="1:6" x14ac:dyDescent="0.3">
      <c r="A276" t="s">
        <v>532</v>
      </c>
      <c r="B276" t="s">
        <v>3087</v>
      </c>
      <c r="C276" t="s">
        <v>3536</v>
      </c>
      <c r="E276" s="6" t="s">
        <v>86</v>
      </c>
      <c r="F276" s="6" t="s">
        <v>88</v>
      </c>
    </row>
    <row r="277" spans="1:6" x14ac:dyDescent="0.3">
      <c r="A277" t="s">
        <v>3537</v>
      </c>
      <c r="B277" t="s">
        <v>3538</v>
      </c>
      <c r="C277" t="s">
        <v>3184</v>
      </c>
      <c r="E277" s="7" t="s">
        <v>251</v>
      </c>
      <c r="F277" s="7" t="s">
        <v>21</v>
      </c>
    </row>
    <row r="278" spans="1:6" x14ac:dyDescent="0.3">
      <c r="A278" t="s">
        <v>3539</v>
      </c>
      <c r="B278" t="s">
        <v>3401</v>
      </c>
      <c r="C278" t="s">
        <v>3290</v>
      </c>
      <c r="E278" s="6" t="s">
        <v>44</v>
      </c>
      <c r="F278" s="6" t="s">
        <v>21</v>
      </c>
    </row>
    <row r="279" spans="1:6" x14ac:dyDescent="0.3">
      <c r="A279" t="s">
        <v>3400</v>
      </c>
      <c r="B279" t="s">
        <v>3365</v>
      </c>
      <c r="C279" t="s">
        <v>3497</v>
      </c>
      <c r="E279" s="7" t="s">
        <v>26</v>
      </c>
      <c r="F279" s="7" t="s">
        <v>391</v>
      </c>
    </row>
    <row r="280" spans="1:6" x14ac:dyDescent="0.3">
      <c r="A280" t="s">
        <v>3433</v>
      </c>
      <c r="B280" t="s">
        <v>3068</v>
      </c>
      <c r="C280" t="s">
        <v>3540</v>
      </c>
      <c r="E280" s="6" t="s">
        <v>44</v>
      </c>
      <c r="F280" s="6" t="s">
        <v>21</v>
      </c>
    </row>
    <row r="281" spans="1:6" x14ac:dyDescent="0.3">
      <c r="A281" t="s">
        <v>3130</v>
      </c>
      <c r="B281" t="s">
        <v>3541</v>
      </c>
      <c r="C281" t="s">
        <v>3068</v>
      </c>
      <c r="E281" s="7" t="s">
        <v>44</v>
      </c>
      <c r="F281" s="7" t="s">
        <v>21</v>
      </c>
    </row>
    <row r="282" spans="1:6" x14ac:dyDescent="0.3">
      <c r="A282" t="s">
        <v>3542</v>
      </c>
      <c r="B282" t="s">
        <v>3327</v>
      </c>
      <c r="C282" t="s">
        <v>3159</v>
      </c>
      <c r="E282" s="6" t="s">
        <v>65</v>
      </c>
      <c r="F282" s="6" t="s">
        <v>21</v>
      </c>
    </row>
    <row r="283" spans="1:6" x14ac:dyDescent="0.3">
      <c r="A283" t="s">
        <v>3543</v>
      </c>
      <c r="B283" t="s">
        <v>3081</v>
      </c>
      <c r="C283" t="s">
        <v>3544</v>
      </c>
      <c r="E283" s="7" t="s">
        <v>56</v>
      </c>
      <c r="F283" s="7" t="s">
        <v>21</v>
      </c>
    </row>
    <row r="284" spans="1:6" x14ac:dyDescent="0.3">
      <c r="A284" t="s">
        <v>3322</v>
      </c>
      <c r="B284" t="s">
        <v>3135</v>
      </c>
      <c r="C284" t="s">
        <v>3184</v>
      </c>
      <c r="E284" s="6" t="s">
        <v>44</v>
      </c>
      <c r="F284" s="6" t="s">
        <v>21</v>
      </c>
    </row>
    <row r="285" spans="1:6" x14ac:dyDescent="0.3">
      <c r="A285" t="s">
        <v>3127</v>
      </c>
      <c r="B285" t="s">
        <v>3154</v>
      </c>
      <c r="C285" t="s">
        <v>3545</v>
      </c>
      <c r="E285" s="7" t="s">
        <v>65</v>
      </c>
      <c r="F285" s="7" t="s">
        <v>21</v>
      </c>
    </row>
    <row r="286" spans="1:6" x14ac:dyDescent="0.3">
      <c r="A286" t="s">
        <v>3055</v>
      </c>
      <c r="B286" t="s">
        <v>3546</v>
      </c>
      <c r="C286" t="s">
        <v>3547</v>
      </c>
      <c r="E286" s="6" t="s">
        <v>65</v>
      </c>
      <c r="F286" s="6" t="s">
        <v>21</v>
      </c>
    </row>
    <row r="287" spans="1:6" x14ac:dyDescent="0.3">
      <c r="A287" t="s">
        <v>3548</v>
      </c>
      <c r="B287" t="s">
        <v>3549</v>
      </c>
      <c r="C287" t="s">
        <v>3203</v>
      </c>
      <c r="E287" s="7" t="s">
        <v>172</v>
      </c>
      <c r="F287" s="7" t="s">
        <v>14</v>
      </c>
    </row>
    <row r="288" spans="1:6" x14ac:dyDescent="0.3">
      <c r="A288" t="s">
        <v>63</v>
      </c>
      <c r="B288" t="s">
        <v>3550</v>
      </c>
      <c r="C288" t="s">
        <v>3182</v>
      </c>
      <c r="E288" s="6" t="s">
        <v>44</v>
      </c>
      <c r="F288" s="6" t="s">
        <v>88</v>
      </c>
    </row>
    <row r="289" spans="1:6" x14ac:dyDescent="0.3">
      <c r="A289" t="s">
        <v>3071</v>
      </c>
      <c r="B289" t="s">
        <v>3525</v>
      </c>
      <c r="C289" t="s">
        <v>3369</v>
      </c>
      <c r="E289" s="7" t="s">
        <v>26</v>
      </c>
      <c r="F289" s="7" t="s">
        <v>88</v>
      </c>
    </row>
    <row r="290" spans="1:6" x14ac:dyDescent="0.3">
      <c r="A290" t="s">
        <v>3551</v>
      </c>
      <c r="B290" t="s">
        <v>3189</v>
      </c>
      <c r="C290" t="s">
        <v>3552</v>
      </c>
      <c r="E290" s="6" t="s">
        <v>32</v>
      </c>
      <c r="F290" s="6" t="s">
        <v>21</v>
      </c>
    </row>
    <row r="291" spans="1:6" x14ac:dyDescent="0.3">
      <c r="A291" t="s">
        <v>3554</v>
      </c>
      <c r="B291" t="s">
        <v>3283</v>
      </c>
      <c r="C291" t="s">
        <v>3555</v>
      </c>
      <c r="E291" s="7" t="s">
        <v>128</v>
      </c>
      <c r="F291" s="7" t="s">
        <v>21</v>
      </c>
    </row>
    <row r="292" spans="1:6" x14ac:dyDescent="0.3">
      <c r="A292" t="s">
        <v>3117</v>
      </c>
      <c r="B292" t="s">
        <v>3556</v>
      </c>
      <c r="C292" t="s">
        <v>3184</v>
      </c>
      <c r="E292" s="6" t="s">
        <v>44</v>
      </c>
      <c r="F292" s="6" t="s">
        <v>21</v>
      </c>
    </row>
    <row r="293" spans="1:6" x14ac:dyDescent="0.3">
      <c r="A293" t="s">
        <v>3557</v>
      </c>
      <c r="B293" t="s">
        <v>3558</v>
      </c>
      <c r="C293" t="s">
        <v>3559</v>
      </c>
      <c r="E293" s="7" t="s">
        <v>12</v>
      </c>
      <c r="F293" s="7" t="s">
        <v>21</v>
      </c>
    </row>
    <row r="294" spans="1:6" x14ac:dyDescent="0.3">
      <c r="A294" t="s">
        <v>3560</v>
      </c>
      <c r="B294" t="s">
        <v>3099</v>
      </c>
      <c r="C294" t="s">
        <v>3203</v>
      </c>
      <c r="E294" s="6" t="s">
        <v>264</v>
      </c>
      <c r="F294" s="6" t="s">
        <v>21</v>
      </c>
    </row>
    <row r="295" spans="1:6" x14ac:dyDescent="0.3">
      <c r="A295" t="s">
        <v>3271</v>
      </c>
      <c r="B295" t="s">
        <v>3081</v>
      </c>
      <c r="C295" t="s">
        <v>3075</v>
      </c>
      <c r="E295" s="7" t="s">
        <v>19</v>
      </c>
      <c r="F295" s="7" t="s">
        <v>21</v>
      </c>
    </row>
    <row r="296" spans="1:6" x14ac:dyDescent="0.3">
      <c r="A296" t="s">
        <v>3561</v>
      </c>
      <c r="B296" t="s">
        <v>3472</v>
      </c>
      <c r="C296" t="s">
        <v>3185</v>
      </c>
      <c r="E296" s="6" t="s">
        <v>172</v>
      </c>
      <c r="F296" s="6" t="s">
        <v>21</v>
      </c>
    </row>
    <row r="297" spans="1:6" x14ac:dyDescent="0.3">
      <c r="A297" t="s">
        <v>3562</v>
      </c>
      <c r="B297" t="s">
        <v>3563</v>
      </c>
      <c r="C297" t="s">
        <v>3064</v>
      </c>
      <c r="E297" s="7" t="s">
        <v>251</v>
      </c>
      <c r="F297" s="7" t="s">
        <v>445</v>
      </c>
    </row>
    <row r="298" spans="1:6" x14ac:dyDescent="0.3">
      <c r="A298" t="s">
        <v>3564</v>
      </c>
      <c r="B298" t="s">
        <v>3565</v>
      </c>
      <c r="C298" t="s">
        <v>3330</v>
      </c>
      <c r="E298" s="6" t="s">
        <v>32</v>
      </c>
      <c r="F298" s="6" t="s">
        <v>21</v>
      </c>
    </row>
    <row r="299" spans="1:6" x14ac:dyDescent="0.3">
      <c r="A299" t="s">
        <v>3566</v>
      </c>
      <c r="B299" t="s">
        <v>3567</v>
      </c>
      <c r="C299" t="s">
        <v>3298</v>
      </c>
      <c r="E299" s="7" t="s">
        <v>56</v>
      </c>
      <c r="F299" s="7" t="s">
        <v>21</v>
      </c>
    </row>
    <row r="300" spans="1:6" x14ac:dyDescent="0.3">
      <c r="A300" t="s">
        <v>3107</v>
      </c>
      <c r="B300" t="s">
        <v>3568</v>
      </c>
      <c r="C300" t="s">
        <v>3161</v>
      </c>
      <c r="E300" s="6" t="s">
        <v>264</v>
      </c>
      <c r="F300" s="6" t="s">
        <v>153</v>
      </c>
    </row>
    <row r="301" spans="1:6" x14ac:dyDescent="0.3">
      <c r="A301" t="s">
        <v>63</v>
      </c>
      <c r="B301" t="s">
        <v>3087</v>
      </c>
      <c r="C301" t="s">
        <v>3075</v>
      </c>
      <c r="E301" s="7" t="s">
        <v>251</v>
      </c>
      <c r="F301" s="7" t="s">
        <v>21</v>
      </c>
    </row>
    <row r="302" spans="1:6" x14ac:dyDescent="0.3">
      <c r="A302" t="s">
        <v>3130</v>
      </c>
      <c r="B302" t="s">
        <v>3569</v>
      </c>
      <c r="C302" t="s">
        <v>3570</v>
      </c>
      <c r="E302" s="6" t="s">
        <v>86</v>
      </c>
      <c r="F302" s="6" t="s">
        <v>21</v>
      </c>
    </row>
    <row r="303" spans="1:6" x14ac:dyDescent="0.3">
      <c r="A303" t="s">
        <v>3571</v>
      </c>
      <c r="B303" t="s">
        <v>3572</v>
      </c>
      <c r="C303" t="s">
        <v>3573</v>
      </c>
      <c r="E303" s="7" t="s">
        <v>12</v>
      </c>
      <c r="F303" s="7" t="s">
        <v>52</v>
      </c>
    </row>
    <row r="304" spans="1:6" x14ac:dyDescent="0.3">
      <c r="A304" t="s">
        <v>809</v>
      </c>
      <c r="B304" t="s">
        <v>3294</v>
      </c>
      <c r="C304" t="s">
        <v>3231</v>
      </c>
      <c r="E304" s="6" t="s">
        <v>86</v>
      </c>
      <c r="F304" s="6" t="s">
        <v>284</v>
      </c>
    </row>
    <row r="305" spans="1:6" x14ac:dyDescent="0.3">
      <c r="A305" t="s">
        <v>3574</v>
      </c>
      <c r="B305" t="s">
        <v>3438</v>
      </c>
      <c r="C305" t="s">
        <v>3575</v>
      </c>
      <c r="E305" s="7" t="s">
        <v>32</v>
      </c>
      <c r="F305" s="7" t="s">
        <v>284</v>
      </c>
    </row>
    <row r="306" spans="1:6" x14ac:dyDescent="0.3">
      <c r="A306" t="s">
        <v>3576</v>
      </c>
      <c r="B306" t="s">
        <v>3159</v>
      </c>
      <c r="C306" t="s">
        <v>3577</v>
      </c>
      <c r="E306" s="6" t="s">
        <v>32</v>
      </c>
      <c r="F306" s="6" t="s">
        <v>21</v>
      </c>
    </row>
    <row r="307" spans="1:6" x14ac:dyDescent="0.3">
      <c r="A307" t="s">
        <v>3578</v>
      </c>
      <c r="B307" t="s">
        <v>3203</v>
      </c>
      <c r="C307" t="s">
        <v>3579</v>
      </c>
      <c r="E307" s="7" t="s">
        <v>44</v>
      </c>
      <c r="F307" s="7" t="s">
        <v>391</v>
      </c>
    </row>
    <row r="308" spans="1:6" x14ac:dyDescent="0.3">
      <c r="A308" t="s">
        <v>3093</v>
      </c>
      <c r="B308" t="s">
        <v>3270</v>
      </c>
      <c r="C308" t="s">
        <v>3108</v>
      </c>
      <c r="E308" s="6" t="s">
        <v>86</v>
      </c>
      <c r="F308" s="6" t="s">
        <v>88</v>
      </c>
    </row>
    <row r="309" spans="1:6" x14ac:dyDescent="0.3">
      <c r="A309" t="s">
        <v>3164</v>
      </c>
      <c r="B309" t="s">
        <v>3063</v>
      </c>
      <c r="C309" t="s">
        <v>3099</v>
      </c>
      <c r="E309" s="7" t="s">
        <v>128</v>
      </c>
      <c r="F309" s="7" t="s">
        <v>21</v>
      </c>
    </row>
    <row r="310" spans="1:6" x14ac:dyDescent="0.3">
      <c r="A310" t="s">
        <v>3580</v>
      </c>
      <c r="B310" t="s">
        <v>3064</v>
      </c>
      <c r="C310" t="s">
        <v>3154</v>
      </c>
      <c r="E310" s="6" t="s">
        <v>44</v>
      </c>
      <c r="F310" s="6" t="s">
        <v>21</v>
      </c>
    </row>
    <row r="311" spans="1:6" x14ac:dyDescent="0.3">
      <c r="A311" t="s">
        <v>3470</v>
      </c>
      <c r="B311" t="s">
        <v>3581</v>
      </c>
      <c r="C311" t="s">
        <v>3582</v>
      </c>
      <c r="E311" s="7" t="s">
        <v>26</v>
      </c>
      <c r="F311" s="7" t="s">
        <v>21</v>
      </c>
    </row>
    <row r="312" spans="1:6" x14ac:dyDescent="0.3">
      <c r="A312" t="s">
        <v>3583</v>
      </c>
      <c r="B312" t="s">
        <v>3234</v>
      </c>
      <c r="C312" t="s">
        <v>3584</v>
      </c>
      <c r="E312" s="6" t="s">
        <v>26</v>
      </c>
      <c r="F312" s="6" t="s">
        <v>21</v>
      </c>
    </row>
    <row r="313" spans="1:6" x14ac:dyDescent="0.3">
      <c r="A313" t="s">
        <v>63</v>
      </c>
      <c r="B313" t="s">
        <v>3067</v>
      </c>
      <c r="C313" t="s">
        <v>3585</v>
      </c>
      <c r="E313" s="7" t="s">
        <v>56</v>
      </c>
      <c r="F313" s="7" t="s">
        <v>21</v>
      </c>
    </row>
    <row r="314" spans="1:6" x14ac:dyDescent="0.3">
      <c r="A314" t="s">
        <v>3267</v>
      </c>
      <c r="B314" t="s">
        <v>3586</v>
      </c>
      <c r="C314" t="s">
        <v>3587</v>
      </c>
      <c r="E314" s="6" t="s">
        <v>32</v>
      </c>
      <c r="F314" s="6" t="s">
        <v>88</v>
      </c>
    </row>
    <row r="315" spans="1:6" x14ac:dyDescent="0.3">
      <c r="A315" t="s">
        <v>3588</v>
      </c>
      <c r="B315" t="s">
        <v>3589</v>
      </c>
      <c r="C315" t="s">
        <v>3328</v>
      </c>
      <c r="E315" s="7" t="s">
        <v>32</v>
      </c>
      <c r="F315" s="7" t="s">
        <v>21</v>
      </c>
    </row>
    <row r="316" spans="1:6" x14ac:dyDescent="0.3">
      <c r="A316" t="s">
        <v>3590</v>
      </c>
      <c r="B316" t="s">
        <v>3109</v>
      </c>
      <c r="C316" t="s">
        <v>3591</v>
      </c>
      <c r="E316" s="6" t="s">
        <v>26</v>
      </c>
      <c r="F316" s="6" t="s">
        <v>190</v>
      </c>
    </row>
    <row r="317" spans="1:6" x14ac:dyDescent="0.3">
      <c r="A317" t="s">
        <v>3592</v>
      </c>
      <c r="B317" t="s">
        <v>3573</v>
      </c>
      <c r="C317" t="s">
        <v>3593</v>
      </c>
      <c r="E317" s="7" t="s">
        <v>160</v>
      </c>
      <c r="F317" s="7" t="s">
        <v>21</v>
      </c>
    </row>
    <row r="318" spans="1:6" x14ac:dyDescent="0.3">
      <c r="A318" t="s">
        <v>3594</v>
      </c>
      <c r="B318" t="s">
        <v>3595</v>
      </c>
      <c r="C318" t="s">
        <v>3596</v>
      </c>
      <c r="E318" s="6" t="s">
        <v>32</v>
      </c>
      <c r="F318" s="6" t="s">
        <v>21</v>
      </c>
    </row>
    <row r="319" spans="1:6" x14ac:dyDescent="0.3">
      <c r="A319" t="s">
        <v>3597</v>
      </c>
      <c r="B319" t="s">
        <v>3598</v>
      </c>
      <c r="C319" t="s">
        <v>3599</v>
      </c>
      <c r="E319" s="7" t="s">
        <v>26</v>
      </c>
      <c r="F319" s="7" t="s">
        <v>190</v>
      </c>
    </row>
    <row r="320" spans="1:6" x14ac:dyDescent="0.3">
      <c r="A320" t="s">
        <v>3247</v>
      </c>
      <c r="B320" t="s">
        <v>3600</v>
      </c>
      <c r="C320" t="s">
        <v>3601</v>
      </c>
      <c r="E320" s="6" t="s">
        <v>32</v>
      </c>
      <c r="F320" s="6" t="s">
        <v>21</v>
      </c>
    </row>
    <row r="321" spans="1:6" x14ac:dyDescent="0.3">
      <c r="A321" t="s">
        <v>3602</v>
      </c>
      <c r="B321" t="s">
        <v>3603</v>
      </c>
      <c r="C321" t="s">
        <v>3604</v>
      </c>
      <c r="E321" s="7" t="s">
        <v>26</v>
      </c>
      <c r="F321" s="7" t="s">
        <v>526</v>
      </c>
    </row>
    <row r="322" spans="1:6" x14ac:dyDescent="0.3">
      <c r="A322" t="s">
        <v>3605</v>
      </c>
      <c r="B322" t="s">
        <v>3097</v>
      </c>
      <c r="C322" t="s">
        <v>3058</v>
      </c>
      <c r="E322" s="6" t="s">
        <v>26</v>
      </c>
      <c r="F322" s="6" t="s">
        <v>526</v>
      </c>
    </row>
    <row r="323" spans="1:6" x14ac:dyDescent="0.3">
      <c r="A323" t="s">
        <v>3606</v>
      </c>
      <c r="B323" t="s">
        <v>3607</v>
      </c>
      <c r="C323" t="s">
        <v>3608</v>
      </c>
      <c r="E323" s="7" t="s">
        <v>56</v>
      </c>
      <c r="F323" s="7" t="s">
        <v>88</v>
      </c>
    </row>
    <row r="324" spans="1:6" x14ac:dyDescent="0.3">
      <c r="A324" t="s">
        <v>3605</v>
      </c>
      <c r="B324" t="s">
        <v>3609</v>
      </c>
      <c r="C324" t="s">
        <v>3097</v>
      </c>
      <c r="E324" s="6" t="s">
        <v>44</v>
      </c>
      <c r="F324" s="6" t="s">
        <v>21</v>
      </c>
    </row>
    <row r="325" spans="1:6" x14ac:dyDescent="0.3">
      <c r="A325" t="s">
        <v>3610</v>
      </c>
      <c r="B325" t="s">
        <v>3611</v>
      </c>
      <c r="C325" t="s">
        <v>3303</v>
      </c>
      <c r="E325" s="7" t="s">
        <v>44</v>
      </c>
      <c r="F325" s="7" t="s">
        <v>21</v>
      </c>
    </row>
    <row r="326" spans="1:6" x14ac:dyDescent="0.3">
      <c r="A326" t="s">
        <v>3612</v>
      </c>
      <c r="B326" t="s">
        <v>3540</v>
      </c>
      <c r="C326" t="s">
        <v>3613</v>
      </c>
      <c r="E326" s="6" t="s">
        <v>86</v>
      </c>
      <c r="F326" s="6" t="s">
        <v>21</v>
      </c>
    </row>
    <row r="327" spans="1:6" x14ac:dyDescent="0.3">
      <c r="A327" t="s">
        <v>3614</v>
      </c>
      <c r="B327" t="s">
        <v>3615</v>
      </c>
      <c r="C327" t="s">
        <v>3616</v>
      </c>
      <c r="E327" s="7" t="s">
        <v>32</v>
      </c>
      <c r="F327" s="7" t="s">
        <v>223</v>
      </c>
    </row>
    <row r="328" spans="1:6" x14ac:dyDescent="0.3">
      <c r="A328" t="s">
        <v>3617</v>
      </c>
      <c r="B328" t="s">
        <v>3618</v>
      </c>
      <c r="C328" t="s">
        <v>3097</v>
      </c>
      <c r="E328" s="6" t="s">
        <v>32</v>
      </c>
      <c r="F328" s="6" t="s">
        <v>21</v>
      </c>
    </row>
    <row r="329" spans="1:6" x14ac:dyDescent="0.3">
      <c r="A329" t="s">
        <v>3319</v>
      </c>
      <c r="B329" t="s">
        <v>3619</v>
      </c>
      <c r="C329" t="s">
        <v>3620</v>
      </c>
      <c r="E329" s="7" t="s">
        <v>32</v>
      </c>
      <c r="F329" s="7" t="s">
        <v>21</v>
      </c>
    </row>
    <row r="330" spans="1:6" x14ac:dyDescent="0.3">
      <c r="A330" t="s">
        <v>3051</v>
      </c>
      <c r="B330" t="s">
        <v>3621</v>
      </c>
      <c r="C330" t="s">
        <v>3622</v>
      </c>
      <c r="E330" s="6" t="s">
        <v>44</v>
      </c>
      <c r="F330" s="6" t="s">
        <v>21</v>
      </c>
    </row>
    <row r="331" spans="1:6" x14ac:dyDescent="0.3">
      <c r="A331" t="s">
        <v>3623</v>
      </c>
      <c r="B331" t="s">
        <v>3624</v>
      </c>
      <c r="C331" t="s">
        <v>3625</v>
      </c>
      <c r="E331" s="7" t="s">
        <v>128</v>
      </c>
      <c r="F331" s="7" t="s">
        <v>21</v>
      </c>
    </row>
    <row r="332" spans="1:6" x14ac:dyDescent="0.3">
      <c r="A332" t="s">
        <v>3051</v>
      </c>
      <c r="B332" t="s">
        <v>3626</v>
      </c>
      <c r="C332" t="s">
        <v>3627</v>
      </c>
      <c r="E332" s="6" t="s">
        <v>32</v>
      </c>
      <c r="F332" s="6" t="s">
        <v>21</v>
      </c>
    </row>
    <row r="333" spans="1:6" x14ac:dyDescent="0.3">
      <c r="A333" t="s">
        <v>3158</v>
      </c>
      <c r="B333" t="s">
        <v>3628</v>
      </c>
      <c r="C333" t="s">
        <v>3629</v>
      </c>
      <c r="E333" s="7" t="s">
        <v>128</v>
      </c>
      <c r="F333" s="7" t="s">
        <v>52</v>
      </c>
    </row>
    <row r="334" spans="1:6" x14ac:dyDescent="0.3">
      <c r="A334" t="s">
        <v>3071</v>
      </c>
      <c r="B334" t="s">
        <v>3185</v>
      </c>
      <c r="C334" t="s">
        <v>3082</v>
      </c>
      <c r="E334" s="6" t="s">
        <v>44</v>
      </c>
      <c r="F334" s="6" t="s">
        <v>190</v>
      </c>
    </row>
    <row r="335" spans="1:6" x14ac:dyDescent="0.3">
      <c r="A335" t="s">
        <v>3353</v>
      </c>
      <c r="B335" t="s">
        <v>3630</v>
      </c>
      <c r="C335" t="s">
        <v>3631</v>
      </c>
      <c r="E335" s="7" t="s">
        <v>32</v>
      </c>
      <c r="F335" s="7" t="s">
        <v>21</v>
      </c>
    </row>
    <row r="336" spans="1:6" x14ac:dyDescent="0.3">
      <c r="A336" t="s">
        <v>3632</v>
      </c>
      <c r="B336" t="s">
        <v>3633</v>
      </c>
      <c r="C336" t="s">
        <v>3634</v>
      </c>
      <c r="E336" s="6" t="s">
        <v>56</v>
      </c>
      <c r="F336" s="6" t="s">
        <v>88</v>
      </c>
    </row>
    <row r="337" spans="1:6" x14ac:dyDescent="0.3">
      <c r="A337" t="s">
        <v>3496</v>
      </c>
      <c r="B337" t="s">
        <v>3567</v>
      </c>
      <c r="C337" t="s">
        <v>3185</v>
      </c>
      <c r="E337" s="7" t="s">
        <v>172</v>
      </c>
      <c r="F337" s="7" t="s">
        <v>190</v>
      </c>
    </row>
    <row r="338" spans="1:6" x14ac:dyDescent="0.3">
      <c r="A338" t="s">
        <v>3635</v>
      </c>
      <c r="B338" t="s">
        <v>3361</v>
      </c>
      <c r="C338" t="s">
        <v>3149</v>
      </c>
      <c r="E338" s="6" t="s">
        <v>32</v>
      </c>
      <c r="F338" s="6" t="s">
        <v>21</v>
      </c>
    </row>
    <row r="339" spans="1:6" x14ac:dyDescent="0.3">
      <c r="A339" t="s">
        <v>3636</v>
      </c>
      <c r="B339" t="s">
        <v>3637</v>
      </c>
      <c r="C339" t="s">
        <v>3638</v>
      </c>
      <c r="E339" s="7" t="s">
        <v>251</v>
      </c>
      <c r="F339" s="7" t="s">
        <v>21</v>
      </c>
    </row>
    <row r="340" spans="1:6" x14ac:dyDescent="0.3">
      <c r="A340" t="s">
        <v>3076</v>
      </c>
      <c r="B340" t="s">
        <v>3639</v>
      </c>
      <c r="C340" t="s">
        <v>3640</v>
      </c>
      <c r="E340" s="6" t="s">
        <v>44</v>
      </c>
      <c r="F340" s="6" t="s">
        <v>21</v>
      </c>
    </row>
    <row r="341" spans="1:6" x14ac:dyDescent="0.3">
      <c r="A341" t="s">
        <v>3641</v>
      </c>
      <c r="B341" t="s">
        <v>3642</v>
      </c>
      <c r="C341" t="s">
        <v>3643</v>
      </c>
      <c r="E341" s="7" t="s">
        <v>32</v>
      </c>
      <c r="F341" s="7" t="s">
        <v>88</v>
      </c>
    </row>
    <row r="342" spans="1:6" x14ac:dyDescent="0.3">
      <c r="A342" t="s">
        <v>3644</v>
      </c>
      <c r="B342" t="s">
        <v>3645</v>
      </c>
      <c r="C342" t="s">
        <v>3335</v>
      </c>
      <c r="E342" s="6" t="s">
        <v>32</v>
      </c>
      <c r="F342" s="6" t="s">
        <v>21</v>
      </c>
    </row>
    <row r="343" spans="1:6" x14ac:dyDescent="0.3">
      <c r="A343" t="s">
        <v>3093</v>
      </c>
      <c r="B343" t="s">
        <v>3278</v>
      </c>
      <c r="C343" t="s">
        <v>3646</v>
      </c>
      <c r="E343" s="7" t="s">
        <v>26</v>
      </c>
      <c r="F343" s="7" t="s">
        <v>14</v>
      </c>
    </row>
    <row r="344" spans="1:6" x14ac:dyDescent="0.3">
      <c r="A344" t="s">
        <v>3647</v>
      </c>
      <c r="B344" t="s">
        <v>3108</v>
      </c>
      <c r="C344" t="s">
        <v>3565</v>
      </c>
      <c r="E344" s="6" t="s">
        <v>44</v>
      </c>
      <c r="F344" s="6" t="s">
        <v>21</v>
      </c>
    </row>
    <row r="345" spans="1:6" x14ac:dyDescent="0.3">
      <c r="A345" t="s">
        <v>3648</v>
      </c>
      <c r="B345" t="s">
        <v>3649</v>
      </c>
      <c r="C345" t="s">
        <v>3650</v>
      </c>
      <c r="E345" s="7" t="s">
        <v>44</v>
      </c>
      <c r="F345" s="7" t="s">
        <v>21</v>
      </c>
    </row>
    <row r="346" spans="1:6" x14ac:dyDescent="0.3">
      <c r="A346" t="s">
        <v>722</v>
      </c>
      <c r="B346" t="s">
        <v>3099</v>
      </c>
      <c r="C346" t="s">
        <v>3651</v>
      </c>
      <c r="E346" s="6" t="s">
        <v>44</v>
      </c>
      <c r="F346" s="6" t="s">
        <v>21</v>
      </c>
    </row>
    <row r="347" spans="1:6" x14ac:dyDescent="0.3">
      <c r="A347" t="s">
        <v>3652</v>
      </c>
      <c r="B347" t="s">
        <v>3112</v>
      </c>
      <c r="C347" t="s">
        <v>3095</v>
      </c>
      <c r="E347" s="7" t="s">
        <v>86</v>
      </c>
      <c r="F347" s="7" t="s">
        <v>21</v>
      </c>
    </row>
    <row r="348" spans="1:6" x14ac:dyDescent="0.3">
      <c r="A348" t="s">
        <v>532</v>
      </c>
      <c r="B348" t="s">
        <v>3054</v>
      </c>
      <c r="C348" t="s">
        <v>3653</v>
      </c>
      <c r="E348" s="6" t="s">
        <v>44</v>
      </c>
      <c r="F348" s="6" t="s">
        <v>21</v>
      </c>
    </row>
    <row r="349" spans="1:6" x14ac:dyDescent="0.3">
      <c r="A349" t="s">
        <v>388</v>
      </c>
      <c r="B349" t="s">
        <v>3184</v>
      </c>
      <c r="C349" t="s">
        <v>3654</v>
      </c>
      <c r="E349" s="7" t="s">
        <v>32</v>
      </c>
      <c r="F349" s="7" t="s">
        <v>21</v>
      </c>
    </row>
    <row r="350" spans="1:6" x14ac:dyDescent="0.3">
      <c r="A350" t="s">
        <v>3655</v>
      </c>
      <c r="B350" t="s">
        <v>3656</v>
      </c>
      <c r="C350" t="s">
        <v>3657</v>
      </c>
      <c r="E350" s="6" t="s">
        <v>44</v>
      </c>
      <c r="F350" s="6" t="s">
        <v>21</v>
      </c>
    </row>
    <row r="351" spans="1:6" x14ac:dyDescent="0.3">
      <c r="A351" t="s">
        <v>3110</v>
      </c>
      <c r="B351" t="s">
        <v>3222</v>
      </c>
      <c r="C351" t="s">
        <v>3108</v>
      </c>
      <c r="E351" s="7" t="s">
        <v>44</v>
      </c>
      <c r="F351" s="7" t="s">
        <v>1123</v>
      </c>
    </row>
    <row r="352" spans="1:6" x14ac:dyDescent="0.3">
      <c r="A352" t="s">
        <v>3658</v>
      </c>
      <c r="B352" t="s">
        <v>3112</v>
      </c>
      <c r="C352" t="s">
        <v>3065</v>
      </c>
      <c r="E352" s="6" t="s">
        <v>26</v>
      </c>
      <c r="F352" s="6" t="s">
        <v>14</v>
      </c>
    </row>
    <row r="353" spans="1:6" x14ac:dyDescent="0.3">
      <c r="A353" t="s">
        <v>532</v>
      </c>
      <c r="B353" t="s">
        <v>3659</v>
      </c>
      <c r="C353" t="s">
        <v>3437</v>
      </c>
      <c r="E353" s="7" t="s">
        <v>32</v>
      </c>
      <c r="F353" s="7" t="s">
        <v>21</v>
      </c>
    </row>
    <row r="354" spans="1:6" x14ac:dyDescent="0.3">
      <c r="A354" t="s">
        <v>3660</v>
      </c>
      <c r="B354" t="s">
        <v>3141</v>
      </c>
      <c r="C354" t="s">
        <v>3290</v>
      </c>
      <c r="E354" s="6" t="s">
        <v>199</v>
      </c>
      <c r="F354" s="6" t="s">
        <v>93</v>
      </c>
    </row>
    <row r="355" spans="1:6" x14ac:dyDescent="0.3">
      <c r="A355" t="s">
        <v>3661</v>
      </c>
      <c r="B355" t="s">
        <v>3662</v>
      </c>
      <c r="C355" t="s">
        <v>3663</v>
      </c>
      <c r="E355" s="7" t="s">
        <v>32</v>
      </c>
      <c r="F355" s="7" t="s">
        <v>190</v>
      </c>
    </row>
    <row r="356" spans="1:6" x14ac:dyDescent="0.3">
      <c r="A356" t="s">
        <v>3664</v>
      </c>
      <c r="B356" t="s">
        <v>3665</v>
      </c>
      <c r="C356" t="s">
        <v>3666</v>
      </c>
      <c r="E356" s="6" t="s">
        <v>19</v>
      </c>
      <c r="F356" s="6" t="s">
        <v>526</v>
      </c>
    </row>
    <row r="357" spans="1:6" x14ac:dyDescent="0.3">
      <c r="A357" t="s">
        <v>3501</v>
      </c>
      <c r="B357" t="s">
        <v>3667</v>
      </c>
      <c r="C357" t="s">
        <v>3436</v>
      </c>
      <c r="E357" s="7" t="s">
        <v>44</v>
      </c>
      <c r="F357" s="7" t="s">
        <v>21</v>
      </c>
    </row>
    <row r="358" spans="1:6" x14ac:dyDescent="0.3">
      <c r="A358" t="s">
        <v>213</v>
      </c>
      <c r="B358" t="s">
        <v>3668</v>
      </c>
      <c r="C358" t="s">
        <v>3669</v>
      </c>
      <c r="E358" s="6" t="s">
        <v>32</v>
      </c>
      <c r="F358" s="6" t="s">
        <v>14</v>
      </c>
    </row>
    <row r="359" spans="1:6" x14ac:dyDescent="0.3">
      <c r="A359" t="s">
        <v>3670</v>
      </c>
      <c r="B359" t="s">
        <v>3671</v>
      </c>
      <c r="C359" t="s">
        <v>3073</v>
      </c>
      <c r="E359" s="7" t="s">
        <v>32</v>
      </c>
      <c r="F359" s="7" t="s">
        <v>21</v>
      </c>
    </row>
    <row r="360" spans="1:6" x14ac:dyDescent="0.3">
      <c r="A360" t="s">
        <v>3672</v>
      </c>
      <c r="B360" t="s">
        <v>3673</v>
      </c>
      <c r="C360" t="s">
        <v>3674</v>
      </c>
      <c r="E360" s="6" t="s">
        <v>32</v>
      </c>
      <c r="F360" s="6" t="s">
        <v>52</v>
      </c>
    </row>
    <row r="361" spans="1:6" x14ac:dyDescent="0.3">
      <c r="A361" t="s">
        <v>3675</v>
      </c>
      <c r="B361" t="s">
        <v>3676</v>
      </c>
      <c r="C361" t="s">
        <v>3428</v>
      </c>
      <c r="E361" s="7" t="s">
        <v>264</v>
      </c>
      <c r="F361" s="7" t="s">
        <v>21</v>
      </c>
    </row>
    <row r="362" spans="1:6" x14ac:dyDescent="0.3">
      <c r="A362" t="s">
        <v>3322</v>
      </c>
      <c r="B362" t="s">
        <v>3677</v>
      </c>
      <c r="C362" t="s">
        <v>3203</v>
      </c>
      <c r="E362" s="6" t="s">
        <v>26</v>
      </c>
      <c r="F362" s="6" t="s">
        <v>14</v>
      </c>
    </row>
    <row r="363" spans="1:6" x14ac:dyDescent="0.3">
      <c r="A363" t="s">
        <v>3678</v>
      </c>
      <c r="B363" t="s">
        <v>3679</v>
      </c>
      <c r="C363" t="s">
        <v>3680</v>
      </c>
      <c r="E363" s="7" t="s">
        <v>32</v>
      </c>
      <c r="F363" s="7" t="s">
        <v>21</v>
      </c>
    </row>
    <row r="364" spans="1:6" x14ac:dyDescent="0.3">
      <c r="A364" t="s">
        <v>3267</v>
      </c>
      <c r="B364" t="s">
        <v>3681</v>
      </c>
      <c r="C364" t="s">
        <v>3330</v>
      </c>
      <c r="E364" s="6" t="s">
        <v>32</v>
      </c>
      <c r="F364" s="6" t="s">
        <v>14</v>
      </c>
    </row>
    <row r="365" spans="1:6" x14ac:dyDescent="0.3">
      <c r="A365" t="s">
        <v>3682</v>
      </c>
      <c r="B365" t="s">
        <v>3683</v>
      </c>
      <c r="C365" t="s">
        <v>3684</v>
      </c>
      <c r="E365" s="7" t="s">
        <v>86</v>
      </c>
      <c r="F365" s="7" t="s">
        <v>14</v>
      </c>
    </row>
    <row r="366" spans="1:6" x14ac:dyDescent="0.3">
      <c r="A366" t="s">
        <v>3130</v>
      </c>
      <c r="B366" t="s">
        <v>3112</v>
      </c>
      <c r="C366" t="s">
        <v>3222</v>
      </c>
      <c r="E366" s="6" t="s">
        <v>26</v>
      </c>
      <c r="F366" s="6" t="s">
        <v>14</v>
      </c>
    </row>
    <row r="367" spans="1:6" x14ac:dyDescent="0.3">
      <c r="A367" t="s">
        <v>3364</v>
      </c>
      <c r="B367" t="s">
        <v>3067</v>
      </c>
      <c r="C367" t="s">
        <v>3685</v>
      </c>
      <c r="E367" s="7" t="s">
        <v>172</v>
      </c>
      <c r="F367" s="7" t="s">
        <v>14</v>
      </c>
    </row>
    <row r="368" spans="1:6" x14ac:dyDescent="0.3">
      <c r="A368" t="s">
        <v>722</v>
      </c>
      <c r="B368" t="s">
        <v>3231</v>
      </c>
      <c r="C368" t="s">
        <v>3113</v>
      </c>
      <c r="E368" s="6" t="s">
        <v>86</v>
      </c>
      <c r="F368" s="6" t="s">
        <v>14</v>
      </c>
    </row>
    <row r="369" spans="1:6" x14ac:dyDescent="0.3">
      <c r="A369" t="s">
        <v>3686</v>
      </c>
      <c r="B369" t="s">
        <v>3687</v>
      </c>
      <c r="C369" t="s">
        <v>3334</v>
      </c>
      <c r="E369" s="7" t="s">
        <v>12</v>
      </c>
      <c r="F369" s="7" t="s">
        <v>14</v>
      </c>
    </row>
    <row r="370" spans="1:6" x14ac:dyDescent="0.3">
      <c r="A370" t="s">
        <v>3688</v>
      </c>
      <c r="B370" t="s">
        <v>3689</v>
      </c>
      <c r="C370" t="s">
        <v>3690</v>
      </c>
      <c r="E370" s="6" t="s">
        <v>26</v>
      </c>
      <c r="F370" s="6" t="s">
        <v>21</v>
      </c>
    </row>
    <row r="371" spans="1:6" x14ac:dyDescent="0.3">
      <c r="A371" t="s">
        <v>3580</v>
      </c>
      <c r="B371" t="s">
        <v>3691</v>
      </c>
      <c r="C371" t="s">
        <v>3063</v>
      </c>
      <c r="E371" s="7" t="s">
        <v>160</v>
      </c>
      <c r="F371" s="7" t="s">
        <v>14</v>
      </c>
    </row>
    <row r="372" spans="1:6" x14ac:dyDescent="0.3">
      <c r="A372" t="s">
        <v>3692</v>
      </c>
      <c r="B372" t="s">
        <v>3162</v>
      </c>
      <c r="C372" t="s">
        <v>3693</v>
      </c>
      <c r="E372" s="6" t="s">
        <v>65</v>
      </c>
      <c r="F372" s="6" t="s">
        <v>14</v>
      </c>
    </row>
    <row r="373" spans="1:6" x14ac:dyDescent="0.3">
      <c r="A373" t="s">
        <v>3694</v>
      </c>
      <c r="B373" t="s">
        <v>3695</v>
      </c>
      <c r="C373" t="s">
        <v>3696</v>
      </c>
      <c r="E373" s="7" t="s">
        <v>32</v>
      </c>
      <c r="F373" s="7" t="s">
        <v>445</v>
      </c>
    </row>
    <row r="374" spans="1:6" x14ac:dyDescent="0.3">
      <c r="A374" t="s">
        <v>3117</v>
      </c>
      <c r="B374" t="s">
        <v>3697</v>
      </c>
      <c r="C374" t="s">
        <v>3698</v>
      </c>
      <c r="E374" s="6" t="s">
        <v>32</v>
      </c>
      <c r="F374" s="6" t="s">
        <v>88</v>
      </c>
    </row>
    <row r="375" spans="1:6" x14ac:dyDescent="0.3">
      <c r="A375" t="s">
        <v>3093</v>
      </c>
      <c r="B375" t="s">
        <v>3118</v>
      </c>
      <c r="C375" t="s">
        <v>3203</v>
      </c>
      <c r="E375" s="7" t="s">
        <v>61</v>
      </c>
      <c r="F375" s="7" t="s">
        <v>1194</v>
      </c>
    </row>
    <row r="376" spans="1:6" x14ac:dyDescent="0.3">
      <c r="A376" t="s">
        <v>3169</v>
      </c>
      <c r="B376" t="s">
        <v>3081</v>
      </c>
      <c r="C376" t="s">
        <v>3699</v>
      </c>
      <c r="E376" s="6" t="s">
        <v>26</v>
      </c>
      <c r="F376" s="6" t="s">
        <v>14</v>
      </c>
    </row>
    <row r="377" spans="1:6" x14ac:dyDescent="0.3">
      <c r="A377" t="s">
        <v>3235</v>
      </c>
      <c r="B377" t="s">
        <v>3184</v>
      </c>
      <c r="C377" t="s">
        <v>3203</v>
      </c>
      <c r="E377" s="7" t="s">
        <v>264</v>
      </c>
      <c r="F377" s="7" t="s">
        <v>14</v>
      </c>
    </row>
    <row r="378" spans="1:6" x14ac:dyDescent="0.3">
      <c r="A378" t="s">
        <v>3353</v>
      </c>
      <c r="B378" t="s">
        <v>3063</v>
      </c>
      <c r="C378" t="s">
        <v>3099</v>
      </c>
      <c r="E378" s="6" t="s">
        <v>19</v>
      </c>
      <c r="F378" s="6" t="s">
        <v>14</v>
      </c>
    </row>
    <row r="379" spans="1:6" x14ac:dyDescent="0.3">
      <c r="A379" t="s">
        <v>3202</v>
      </c>
      <c r="B379" t="s">
        <v>3700</v>
      </c>
      <c r="C379" t="s">
        <v>3701</v>
      </c>
      <c r="E379" s="7" t="s">
        <v>32</v>
      </c>
      <c r="F379" s="7" t="s">
        <v>52</v>
      </c>
    </row>
    <row r="380" spans="1:6" x14ac:dyDescent="0.3">
      <c r="A380" t="s">
        <v>3702</v>
      </c>
      <c r="B380" t="s">
        <v>3075</v>
      </c>
      <c r="C380" t="s">
        <v>3703</v>
      </c>
      <c r="E380" s="6" t="s">
        <v>251</v>
      </c>
      <c r="F380" s="6" t="s">
        <v>21</v>
      </c>
    </row>
    <row r="381" spans="1:6" x14ac:dyDescent="0.3">
      <c r="A381" t="s">
        <v>3051</v>
      </c>
      <c r="B381" t="s">
        <v>3234</v>
      </c>
      <c r="C381" t="s">
        <v>3097</v>
      </c>
      <c r="E381" s="7" t="s">
        <v>19</v>
      </c>
      <c r="F381" s="7" t="s">
        <v>52</v>
      </c>
    </row>
    <row r="382" spans="1:6" x14ac:dyDescent="0.3">
      <c r="A382" t="s">
        <v>3602</v>
      </c>
      <c r="B382" t="s">
        <v>3603</v>
      </c>
      <c r="C382" t="s">
        <v>3604</v>
      </c>
      <c r="E382" s="6" t="s">
        <v>264</v>
      </c>
      <c r="F382" s="6" t="s">
        <v>88</v>
      </c>
    </row>
    <row r="383" spans="1:6" x14ac:dyDescent="0.3">
      <c r="A383" t="s">
        <v>3704</v>
      </c>
      <c r="B383" t="s">
        <v>3705</v>
      </c>
      <c r="C383" t="s">
        <v>3706</v>
      </c>
      <c r="E383" s="7" t="s">
        <v>128</v>
      </c>
      <c r="F383" s="7" t="s">
        <v>843</v>
      </c>
    </row>
    <row r="384" spans="1:6" x14ac:dyDescent="0.3">
      <c r="A384" t="s">
        <v>3707</v>
      </c>
      <c r="B384" t="s">
        <v>3708</v>
      </c>
      <c r="C384" t="s">
        <v>3709</v>
      </c>
      <c r="E384" s="6" t="s">
        <v>56</v>
      </c>
      <c r="F384" s="6" t="s">
        <v>582</v>
      </c>
    </row>
    <row r="385" spans="1:6" x14ac:dyDescent="0.3">
      <c r="A385" t="s">
        <v>3232</v>
      </c>
      <c r="B385" t="s">
        <v>3151</v>
      </c>
      <c r="C385" t="s">
        <v>3710</v>
      </c>
      <c r="E385" s="7" t="s">
        <v>44</v>
      </c>
      <c r="F385" s="7" t="s">
        <v>21</v>
      </c>
    </row>
    <row r="386" spans="1:6" x14ac:dyDescent="0.3">
      <c r="A386" t="s">
        <v>722</v>
      </c>
      <c r="B386" t="s">
        <v>3112</v>
      </c>
      <c r="C386" t="s">
        <v>3711</v>
      </c>
      <c r="E386" s="6" t="s">
        <v>26</v>
      </c>
      <c r="F386" s="6" t="s">
        <v>190</v>
      </c>
    </row>
    <row r="387" spans="1:6" x14ac:dyDescent="0.3">
      <c r="A387" t="s">
        <v>3325</v>
      </c>
      <c r="B387" t="s">
        <v>3063</v>
      </c>
      <c r="C387" t="s">
        <v>3712</v>
      </c>
      <c r="E387" s="7" t="s">
        <v>26</v>
      </c>
      <c r="F387" s="7" t="s">
        <v>21</v>
      </c>
    </row>
    <row r="388" spans="1:6" x14ac:dyDescent="0.3">
      <c r="A388" t="s">
        <v>3713</v>
      </c>
      <c r="B388" t="s">
        <v>3305</v>
      </c>
      <c r="C388" t="s">
        <v>3095</v>
      </c>
      <c r="E388" s="6" t="s">
        <v>61</v>
      </c>
      <c r="F388" s="6" t="s">
        <v>52</v>
      </c>
    </row>
    <row r="389" spans="1:6" x14ac:dyDescent="0.3">
      <c r="A389" t="s">
        <v>3071</v>
      </c>
      <c r="B389" t="s">
        <v>3102</v>
      </c>
      <c r="C389" t="s">
        <v>3063</v>
      </c>
      <c r="E389" s="7" t="s">
        <v>160</v>
      </c>
      <c r="F389" s="7" t="s">
        <v>14</v>
      </c>
    </row>
    <row r="390" spans="1:6" x14ac:dyDescent="0.3">
      <c r="A390" t="s">
        <v>3235</v>
      </c>
      <c r="B390" t="s">
        <v>3714</v>
      </c>
      <c r="C390" t="s">
        <v>3154</v>
      </c>
      <c r="E390" s="6" t="s">
        <v>32</v>
      </c>
      <c r="F390" s="6" t="s">
        <v>21</v>
      </c>
    </row>
    <row r="391" spans="1:6" x14ac:dyDescent="0.3">
      <c r="A391" t="s">
        <v>3442</v>
      </c>
      <c r="B391" t="s">
        <v>3159</v>
      </c>
      <c r="C391" t="s">
        <v>3715</v>
      </c>
      <c r="E391" s="7" t="s">
        <v>128</v>
      </c>
      <c r="F391" s="7" t="s">
        <v>21</v>
      </c>
    </row>
    <row r="392" spans="1:6" x14ac:dyDescent="0.3">
      <c r="A392" t="s">
        <v>3429</v>
      </c>
      <c r="B392" t="s">
        <v>3716</v>
      </c>
      <c r="C392" t="s">
        <v>3717</v>
      </c>
      <c r="E392" s="6" t="s">
        <v>32</v>
      </c>
      <c r="F392" s="6" t="s">
        <v>21</v>
      </c>
    </row>
    <row r="393" spans="1:6" x14ac:dyDescent="0.3">
      <c r="A393" t="s">
        <v>3235</v>
      </c>
      <c r="B393" t="s">
        <v>3718</v>
      </c>
      <c r="C393" t="s">
        <v>3428</v>
      </c>
      <c r="E393" s="7" t="s">
        <v>44</v>
      </c>
      <c r="F393" s="7" t="s">
        <v>21</v>
      </c>
    </row>
    <row r="394" spans="1:6" x14ac:dyDescent="0.3">
      <c r="A394" t="s">
        <v>3071</v>
      </c>
      <c r="B394" t="s">
        <v>3161</v>
      </c>
      <c r="C394" t="s">
        <v>3719</v>
      </c>
      <c r="E394" s="6" t="s">
        <v>44</v>
      </c>
      <c r="F394" s="6" t="s">
        <v>21</v>
      </c>
    </row>
    <row r="395" spans="1:6" x14ac:dyDescent="0.3">
      <c r="A395" t="s">
        <v>3720</v>
      </c>
      <c r="B395" t="s">
        <v>3721</v>
      </c>
      <c r="C395" t="s">
        <v>3722</v>
      </c>
      <c r="E395" s="7" t="s">
        <v>32</v>
      </c>
      <c r="F395" s="7" t="s">
        <v>1254</v>
      </c>
    </row>
    <row r="396" spans="1:6" x14ac:dyDescent="0.3">
      <c r="A396" t="s">
        <v>3723</v>
      </c>
      <c r="B396" t="s">
        <v>3724</v>
      </c>
      <c r="C396" t="s">
        <v>3203</v>
      </c>
      <c r="E396" s="6" t="s">
        <v>128</v>
      </c>
      <c r="F396" s="6" t="s">
        <v>21</v>
      </c>
    </row>
    <row r="397" spans="1:6" x14ac:dyDescent="0.3">
      <c r="A397" t="s">
        <v>3725</v>
      </c>
      <c r="B397" t="s">
        <v>3726</v>
      </c>
      <c r="C397" t="s">
        <v>3727</v>
      </c>
      <c r="E397" s="7" t="s">
        <v>44</v>
      </c>
      <c r="F397" s="7" t="s">
        <v>21</v>
      </c>
    </row>
    <row r="398" spans="1:6" x14ac:dyDescent="0.3">
      <c r="A398" t="s">
        <v>3364</v>
      </c>
      <c r="B398" t="s">
        <v>3356</v>
      </c>
      <c r="C398" t="s">
        <v>3728</v>
      </c>
      <c r="E398" s="6" t="s">
        <v>32</v>
      </c>
      <c r="F398" s="6" t="s">
        <v>21</v>
      </c>
    </row>
    <row r="399" spans="1:6" x14ac:dyDescent="0.3">
      <c r="A399" t="s">
        <v>3230</v>
      </c>
      <c r="B399" t="s">
        <v>3116</v>
      </c>
      <c r="C399" t="s">
        <v>3729</v>
      </c>
      <c r="E399" s="7" t="s">
        <v>65</v>
      </c>
      <c r="F399" s="7" t="s">
        <v>1268</v>
      </c>
    </row>
    <row r="400" spans="1:6" x14ac:dyDescent="0.3">
      <c r="A400" t="s">
        <v>532</v>
      </c>
      <c r="B400" t="s">
        <v>3063</v>
      </c>
      <c r="C400" t="s">
        <v>3112</v>
      </c>
      <c r="E400" s="6" t="s">
        <v>32</v>
      </c>
      <c r="F400" s="6" t="s">
        <v>21</v>
      </c>
    </row>
    <row r="401" spans="1:6" x14ac:dyDescent="0.3">
      <c r="A401" t="s">
        <v>3730</v>
      </c>
      <c r="B401" t="s">
        <v>3223</v>
      </c>
      <c r="C401" t="s">
        <v>3063</v>
      </c>
      <c r="E401" s="7" t="s">
        <v>32</v>
      </c>
      <c r="F401" s="7" t="s">
        <v>21</v>
      </c>
    </row>
    <row r="402" spans="1:6" x14ac:dyDescent="0.3">
      <c r="A402" t="s">
        <v>3731</v>
      </c>
      <c r="B402" t="s">
        <v>3068</v>
      </c>
      <c r="C402" t="s">
        <v>3469</v>
      </c>
      <c r="E402" s="6" t="s">
        <v>44</v>
      </c>
      <c r="F402" s="6" t="s">
        <v>46</v>
      </c>
    </row>
    <row r="403" spans="1:6" x14ac:dyDescent="0.3">
      <c r="A403" t="s">
        <v>3732</v>
      </c>
      <c r="B403" t="s">
        <v>3099</v>
      </c>
      <c r="C403" t="s">
        <v>3733</v>
      </c>
      <c r="E403" s="7" t="s">
        <v>65</v>
      </c>
      <c r="F403" s="7" t="s">
        <v>21</v>
      </c>
    </row>
    <row r="404" spans="1:6" x14ac:dyDescent="0.3">
      <c r="A404" t="s">
        <v>3083</v>
      </c>
      <c r="B404" t="s">
        <v>3118</v>
      </c>
      <c r="C404" t="s">
        <v>3294</v>
      </c>
      <c r="E404" s="6" t="s">
        <v>56</v>
      </c>
      <c r="F404" s="6" t="s">
        <v>88</v>
      </c>
    </row>
    <row r="405" spans="1:6" x14ac:dyDescent="0.3">
      <c r="A405" t="s">
        <v>3158</v>
      </c>
      <c r="B405" t="s">
        <v>3734</v>
      </c>
      <c r="C405" t="s">
        <v>3073</v>
      </c>
      <c r="E405" s="7" t="s">
        <v>172</v>
      </c>
      <c r="F405" s="7" t="s">
        <v>52</v>
      </c>
    </row>
    <row r="406" spans="1:6" x14ac:dyDescent="0.3">
      <c r="A406" t="s">
        <v>3735</v>
      </c>
      <c r="B406" t="s">
        <v>3185</v>
      </c>
      <c r="C406" t="s">
        <v>3454</v>
      </c>
      <c r="E406" s="6" t="s">
        <v>251</v>
      </c>
      <c r="F406" s="6" t="s">
        <v>21</v>
      </c>
    </row>
    <row r="407" spans="1:6" x14ac:dyDescent="0.3">
      <c r="A407" t="s">
        <v>3736</v>
      </c>
      <c r="B407" t="s">
        <v>3737</v>
      </c>
      <c r="C407" t="s">
        <v>3081</v>
      </c>
      <c r="E407" s="7" t="s">
        <v>44</v>
      </c>
      <c r="F407" s="7" t="s">
        <v>21</v>
      </c>
    </row>
    <row r="408" spans="1:6" x14ac:dyDescent="0.3">
      <c r="A408" t="s">
        <v>3738</v>
      </c>
      <c r="B408" t="s">
        <v>3350</v>
      </c>
      <c r="C408" t="s">
        <v>3739</v>
      </c>
      <c r="E408" s="6" t="s">
        <v>160</v>
      </c>
      <c r="F408" s="6" t="s">
        <v>391</v>
      </c>
    </row>
    <row r="409" spans="1:6" x14ac:dyDescent="0.3">
      <c r="A409" t="s">
        <v>3164</v>
      </c>
      <c r="B409" t="s">
        <v>3334</v>
      </c>
      <c r="C409" t="s">
        <v>3740</v>
      </c>
      <c r="E409" s="7" t="s">
        <v>44</v>
      </c>
      <c r="F409" s="7" t="s">
        <v>21</v>
      </c>
    </row>
    <row r="410" spans="1:6" x14ac:dyDescent="0.3">
      <c r="A410" t="s">
        <v>3741</v>
      </c>
      <c r="B410" t="s">
        <v>3097</v>
      </c>
      <c r="C410" t="s">
        <v>3742</v>
      </c>
      <c r="E410" s="6" t="s">
        <v>65</v>
      </c>
      <c r="F410" s="6" t="s">
        <v>52</v>
      </c>
    </row>
    <row r="411" spans="1:6" x14ac:dyDescent="0.3">
      <c r="A411" t="s">
        <v>3743</v>
      </c>
      <c r="B411" t="s">
        <v>3744</v>
      </c>
      <c r="C411" t="s">
        <v>3745</v>
      </c>
      <c r="E411" s="7" t="s">
        <v>12</v>
      </c>
      <c r="F411" s="7" t="s">
        <v>21</v>
      </c>
    </row>
    <row r="412" spans="1:6" x14ac:dyDescent="0.3">
      <c r="A412" t="s">
        <v>3309</v>
      </c>
      <c r="B412" t="s">
        <v>3746</v>
      </c>
      <c r="C412" t="s">
        <v>3747</v>
      </c>
      <c r="E412" s="6" t="s">
        <v>65</v>
      </c>
      <c r="F412" s="6" t="s">
        <v>21</v>
      </c>
    </row>
    <row r="413" spans="1:6" x14ac:dyDescent="0.3">
      <c r="A413" t="s">
        <v>3748</v>
      </c>
      <c r="B413" t="s">
        <v>3204</v>
      </c>
      <c r="C413" t="s">
        <v>3203</v>
      </c>
      <c r="E413" s="7" t="s">
        <v>160</v>
      </c>
      <c r="F413" s="7" t="s">
        <v>445</v>
      </c>
    </row>
    <row r="414" spans="1:6" x14ac:dyDescent="0.3">
      <c r="A414" t="s">
        <v>3732</v>
      </c>
      <c r="B414" t="s">
        <v>3749</v>
      </c>
      <c r="C414" t="s">
        <v>3750</v>
      </c>
      <c r="E414" s="6" t="s">
        <v>891</v>
      </c>
      <c r="F414" s="6" t="s">
        <v>1316</v>
      </c>
    </row>
    <row r="415" spans="1:6" x14ac:dyDescent="0.3">
      <c r="A415" t="s">
        <v>3751</v>
      </c>
      <c r="B415" t="s">
        <v>3752</v>
      </c>
      <c r="C415" t="s">
        <v>3753</v>
      </c>
      <c r="E415" s="7" t="s">
        <v>26</v>
      </c>
      <c r="F415" s="7" t="s">
        <v>526</v>
      </c>
    </row>
    <row r="416" spans="1:6" x14ac:dyDescent="0.3">
      <c r="A416" t="s">
        <v>3754</v>
      </c>
      <c r="B416" t="s">
        <v>3755</v>
      </c>
      <c r="C416" t="s">
        <v>3756</v>
      </c>
      <c r="E416" s="6" t="s">
        <v>32</v>
      </c>
      <c r="F416" s="6" t="s">
        <v>21</v>
      </c>
    </row>
    <row r="417" spans="1:6" x14ac:dyDescent="0.3">
      <c r="A417" t="s">
        <v>3258</v>
      </c>
      <c r="B417" t="s">
        <v>3757</v>
      </c>
      <c r="C417" t="s">
        <v>3758</v>
      </c>
      <c r="E417" s="7" t="s">
        <v>44</v>
      </c>
      <c r="F417" s="7" t="s">
        <v>21</v>
      </c>
    </row>
    <row r="418" spans="1:6" x14ac:dyDescent="0.3">
      <c r="A418" t="s">
        <v>3232</v>
      </c>
      <c r="B418" t="s">
        <v>3759</v>
      </c>
      <c r="C418" t="s">
        <v>3327</v>
      </c>
      <c r="E418" s="6" t="s">
        <v>251</v>
      </c>
      <c r="F418" s="6" t="s">
        <v>21</v>
      </c>
    </row>
    <row r="419" spans="1:6" x14ac:dyDescent="0.3">
      <c r="A419" t="s">
        <v>3262</v>
      </c>
      <c r="B419" t="s">
        <v>3203</v>
      </c>
      <c r="C419" t="s">
        <v>3334</v>
      </c>
      <c r="E419" s="7" t="s">
        <v>44</v>
      </c>
      <c r="F419" s="7" t="s">
        <v>21</v>
      </c>
    </row>
    <row r="420" spans="1:6" x14ac:dyDescent="0.3">
      <c r="A420" t="s">
        <v>3760</v>
      </c>
      <c r="B420" t="s">
        <v>3761</v>
      </c>
      <c r="C420" t="s">
        <v>3203</v>
      </c>
      <c r="E420" s="6" t="s">
        <v>32</v>
      </c>
      <c r="F420" s="6" t="s">
        <v>21</v>
      </c>
    </row>
    <row r="421" spans="1:6" x14ac:dyDescent="0.3">
      <c r="A421" t="s">
        <v>3164</v>
      </c>
      <c r="B421" t="s">
        <v>3069</v>
      </c>
      <c r="C421" t="s">
        <v>3437</v>
      </c>
      <c r="E421" s="7" t="s">
        <v>19</v>
      </c>
      <c r="F421" s="7" t="s">
        <v>21</v>
      </c>
    </row>
    <row r="422" spans="1:6" x14ac:dyDescent="0.3">
      <c r="A422" t="s">
        <v>3717</v>
      </c>
      <c r="B422" t="s">
        <v>3762</v>
      </c>
      <c r="C422" t="s">
        <v>3671</v>
      </c>
      <c r="E422" s="6" t="s">
        <v>19</v>
      </c>
      <c r="F422" s="6" t="s">
        <v>445</v>
      </c>
    </row>
    <row r="423" spans="1:6" x14ac:dyDescent="0.3">
      <c r="A423" t="s">
        <v>1153</v>
      </c>
      <c r="B423" t="s">
        <v>3662</v>
      </c>
      <c r="C423" t="s">
        <v>3763</v>
      </c>
      <c r="E423" s="7" t="s">
        <v>44</v>
      </c>
      <c r="F423" s="7" t="s">
        <v>21</v>
      </c>
    </row>
    <row r="424" spans="1:6" x14ac:dyDescent="0.3">
      <c r="A424" t="s">
        <v>3764</v>
      </c>
      <c r="B424" t="s">
        <v>3368</v>
      </c>
      <c r="C424" t="s">
        <v>3765</v>
      </c>
      <c r="E424" s="6" t="s">
        <v>44</v>
      </c>
      <c r="F424" s="6" t="s">
        <v>21</v>
      </c>
    </row>
    <row r="425" spans="1:6" x14ac:dyDescent="0.3">
      <c r="A425" t="s">
        <v>30</v>
      </c>
      <c r="B425" t="s">
        <v>3222</v>
      </c>
      <c r="C425" t="s">
        <v>3491</v>
      </c>
      <c r="E425" s="7" t="s">
        <v>199</v>
      </c>
      <c r="F425" s="7" t="s">
        <v>14</v>
      </c>
    </row>
    <row r="426" spans="1:6" x14ac:dyDescent="0.3">
      <c r="A426" t="s">
        <v>3464</v>
      </c>
      <c r="B426" t="s">
        <v>3512</v>
      </c>
      <c r="C426" t="s">
        <v>3766</v>
      </c>
      <c r="E426" s="6" t="s">
        <v>19</v>
      </c>
      <c r="F426" s="6" t="s">
        <v>21</v>
      </c>
    </row>
    <row r="427" spans="1:6" x14ac:dyDescent="0.3">
      <c r="A427" t="s">
        <v>3767</v>
      </c>
      <c r="B427" t="s">
        <v>3108</v>
      </c>
      <c r="C427" t="s">
        <v>3099</v>
      </c>
      <c r="E427" s="7" t="s">
        <v>56</v>
      </c>
      <c r="F427" s="7" t="s">
        <v>21</v>
      </c>
    </row>
    <row r="428" spans="1:6" x14ac:dyDescent="0.3">
      <c r="A428" t="s">
        <v>3768</v>
      </c>
      <c r="B428" t="s">
        <v>3769</v>
      </c>
      <c r="C428" t="s">
        <v>3770</v>
      </c>
      <c r="E428" s="6" t="s">
        <v>12</v>
      </c>
      <c r="F428" s="6" t="s">
        <v>177</v>
      </c>
    </row>
    <row r="429" spans="1:6" x14ac:dyDescent="0.3">
      <c r="A429" t="s">
        <v>3325</v>
      </c>
      <c r="B429" t="s">
        <v>3112</v>
      </c>
      <c r="C429" t="s">
        <v>3567</v>
      </c>
      <c r="E429" s="7" t="s">
        <v>26</v>
      </c>
      <c r="F429" s="7" t="s">
        <v>21</v>
      </c>
    </row>
    <row r="430" spans="1:6" x14ac:dyDescent="0.3">
      <c r="A430" t="s">
        <v>3190</v>
      </c>
      <c r="B430" t="s">
        <v>3771</v>
      </c>
      <c r="C430" t="s">
        <v>3772</v>
      </c>
      <c r="E430" s="6" t="s">
        <v>44</v>
      </c>
      <c r="F430" s="6" t="s">
        <v>21</v>
      </c>
    </row>
    <row r="431" spans="1:6" x14ac:dyDescent="0.3">
      <c r="A431" t="s">
        <v>3773</v>
      </c>
      <c r="B431" t="s">
        <v>3774</v>
      </c>
      <c r="C431" t="s">
        <v>3103</v>
      </c>
      <c r="E431" s="7" t="s">
        <v>32</v>
      </c>
      <c r="F431" s="7" t="s">
        <v>21</v>
      </c>
    </row>
    <row r="432" spans="1:6" x14ac:dyDescent="0.3">
      <c r="A432" t="s">
        <v>3775</v>
      </c>
      <c r="B432" t="s">
        <v>3072</v>
      </c>
      <c r="C432" t="s">
        <v>3776</v>
      </c>
      <c r="E432" s="6" t="s">
        <v>44</v>
      </c>
      <c r="F432" s="6" t="s">
        <v>21</v>
      </c>
    </row>
    <row r="433" spans="1:6" x14ac:dyDescent="0.3">
      <c r="A433" t="s">
        <v>3406</v>
      </c>
      <c r="B433" t="s">
        <v>3234</v>
      </c>
      <c r="C433" t="s">
        <v>3225</v>
      </c>
      <c r="E433" s="7" t="s">
        <v>44</v>
      </c>
      <c r="F433" s="7" t="s">
        <v>88</v>
      </c>
    </row>
    <row r="434" spans="1:6" x14ac:dyDescent="0.3">
      <c r="A434" t="s">
        <v>3093</v>
      </c>
      <c r="B434" t="s">
        <v>3777</v>
      </c>
      <c r="C434" t="s">
        <v>3172</v>
      </c>
      <c r="E434" s="6" t="s">
        <v>32</v>
      </c>
      <c r="F434" s="6" t="s">
        <v>1373</v>
      </c>
    </row>
    <row r="435" spans="1:6" x14ac:dyDescent="0.3">
      <c r="A435" t="s">
        <v>3778</v>
      </c>
      <c r="B435" t="s">
        <v>3779</v>
      </c>
      <c r="C435" t="s">
        <v>3780</v>
      </c>
      <c r="E435" s="7" t="s">
        <v>19</v>
      </c>
      <c r="F435" s="7" t="s">
        <v>14</v>
      </c>
    </row>
    <row r="436" spans="1:6" x14ac:dyDescent="0.3">
      <c r="A436" t="s">
        <v>3117</v>
      </c>
      <c r="B436" t="s">
        <v>3781</v>
      </c>
      <c r="C436" t="s">
        <v>3782</v>
      </c>
      <c r="E436" s="6" t="s">
        <v>172</v>
      </c>
      <c r="F436" s="6" t="s">
        <v>14</v>
      </c>
    </row>
    <row r="437" spans="1:6" x14ac:dyDescent="0.3">
      <c r="A437" t="s">
        <v>3783</v>
      </c>
      <c r="B437" t="s">
        <v>3281</v>
      </c>
      <c r="C437" t="s">
        <v>3784</v>
      </c>
      <c r="E437" s="7" t="s">
        <v>19</v>
      </c>
      <c r="F437" s="7" t="s">
        <v>21</v>
      </c>
    </row>
    <row r="438" spans="1:6" x14ac:dyDescent="0.3">
      <c r="A438" t="s">
        <v>3785</v>
      </c>
      <c r="B438" t="s">
        <v>3786</v>
      </c>
      <c r="C438" t="s">
        <v>3246</v>
      </c>
      <c r="E438" s="6" t="s">
        <v>12</v>
      </c>
      <c r="F438" s="6" t="s">
        <v>1385</v>
      </c>
    </row>
    <row r="439" spans="1:6" x14ac:dyDescent="0.3">
      <c r="A439" t="s">
        <v>3787</v>
      </c>
      <c r="B439" t="s">
        <v>3788</v>
      </c>
      <c r="C439" t="s">
        <v>3789</v>
      </c>
      <c r="E439" s="7" t="s">
        <v>12</v>
      </c>
      <c r="F439" s="7" t="s">
        <v>21</v>
      </c>
    </row>
    <row r="440" spans="1:6" x14ac:dyDescent="0.3">
      <c r="A440" t="s">
        <v>3790</v>
      </c>
      <c r="B440" t="s">
        <v>3544</v>
      </c>
      <c r="C440" t="s">
        <v>3245</v>
      </c>
      <c r="E440" s="6" t="s">
        <v>251</v>
      </c>
      <c r="F440" s="6" t="s">
        <v>21</v>
      </c>
    </row>
    <row r="441" spans="1:6" x14ac:dyDescent="0.3">
      <c r="A441" t="s">
        <v>3791</v>
      </c>
      <c r="B441" t="s">
        <v>3792</v>
      </c>
      <c r="C441" t="s">
        <v>3154</v>
      </c>
      <c r="E441" s="7" t="s">
        <v>172</v>
      </c>
      <c r="F441" s="7" t="s">
        <v>14</v>
      </c>
    </row>
    <row r="442" spans="1:6" x14ac:dyDescent="0.3">
      <c r="A442" t="s">
        <v>3793</v>
      </c>
      <c r="B442" t="s">
        <v>3544</v>
      </c>
      <c r="C442" t="s">
        <v>3420</v>
      </c>
      <c r="E442" s="6" t="s">
        <v>32</v>
      </c>
      <c r="F442" s="6" t="s">
        <v>21</v>
      </c>
    </row>
    <row r="443" spans="1:6" x14ac:dyDescent="0.3">
      <c r="A443" t="s">
        <v>3071</v>
      </c>
      <c r="B443" t="s">
        <v>3108</v>
      </c>
      <c r="C443" t="s">
        <v>3794</v>
      </c>
      <c r="E443" s="7" t="s">
        <v>160</v>
      </c>
      <c r="F443" s="7" t="s">
        <v>21</v>
      </c>
    </row>
    <row r="444" spans="1:6" x14ac:dyDescent="0.3">
      <c r="A444" t="s">
        <v>3795</v>
      </c>
      <c r="B444" t="s">
        <v>3251</v>
      </c>
      <c r="C444" t="s">
        <v>3796</v>
      </c>
      <c r="E444" s="6" t="s">
        <v>44</v>
      </c>
      <c r="F444" s="6" t="s">
        <v>284</v>
      </c>
    </row>
    <row r="445" spans="1:6" x14ac:dyDescent="0.3">
      <c r="A445" t="s">
        <v>1588</v>
      </c>
      <c r="B445" t="s">
        <v>3185</v>
      </c>
      <c r="C445" t="s">
        <v>3454</v>
      </c>
      <c r="E445" s="7" t="s">
        <v>891</v>
      </c>
      <c r="F445" s="7" t="s">
        <v>21</v>
      </c>
    </row>
    <row r="446" spans="1:6" x14ac:dyDescent="0.3">
      <c r="A446" t="s">
        <v>3797</v>
      </c>
      <c r="B446" t="s">
        <v>3073</v>
      </c>
      <c r="C446" t="s">
        <v>3798</v>
      </c>
      <c r="E446" s="6" t="s">
        <v>251</v>
      </c>
      <c r="F446" s="6" t="s">
        <v>21</v>
      </c>
    </row>
    <row r="447" spans="1:6" x14ac:dyDescent="0.3">
      <c r="A447" t="s">
        <v>3799</v>
      </c>
      <c r="B447" t="s">
        <v>3800</v>
      </c>
      <c r="C447" t="s">
        <v>3801</v>
      </c>
      <c r="E447" s="7" t="s">
        <v>56</v>
      </c>
      <c r="F447" s="7" t="s">
        <v>21</v>
      </c>
    </row>
    <row r="448" spans="1:6" x14ac:dyDescent="0.3">
      <c r="A448" t="s">
        <v>3325</v>
      </c>
      <c r="B448" t="s">
        <v>3069</v>
      </c>
      <c r="C448" t="s">
        <v>3220</v>
      </c>
      <c r="E448" s="6" t="s">
        <v>32</v>
      </c>
      <c r="F448" s="6" t="s">
        <v>21</v>
      </c>
    </row>
    <row r="449" spans="1:6" x14ac:dyDescent="0.3">
      <c r="A449" t="s">
        <v>3802</v>
      </c>
      <c r="B449" t="s">
        <v>3067</v>
      </c>
      <c r="C449" t="s">
        <v>3803</v>
      </c>
      <c r="D449" t="s">
        <v>3122</v>
      </c>
      <c r="E449" s="7" t="s">
        <v>44</v>
      </c>
      <c r="F449" s="7" t="s">
        <v>21</v>
      </c>
    </row>
    <row r="450" spans="1:6" x14ac:dyDescent="0.3">
      <c r="A450" t="s">
        <v>3804</v>
      </c>
      <c r="B450" t="s">
        <v>3402</v>
      </c>
      <c r="C450" t="s">
        <v>3512</v>
      </c>
      <c r="E450" s="6" t="s">
        <v>160</v>
      </c>
      <c r="F450" s="6" t="s">
        <v>21</v>
      </c>
    </row>
    <row r="451" spans="1:6" x14ac:dyDescent="0.3">
      <c r="A451" t="s">
        <v>3055</v>
      </c>
      <c r="B451" t="s">
        <v>3402</v>
      </c>
      <c r="C451" t="s">
        <v>3122</v>
      </c>
      <c r="E451" s="7" t="s">
        <v>32</v>
      </c>
      <c r="F451" s="7" t="s">
        <v>21</v>
      </c>
    </row>
    <row r="452" spans="1:6" x14ac:dyDescent="0.3">
      <c r="A452" t="s">
        <v>3805</v>
      </c>
      <c r="B452" t="s">
        <v>3806</v>
      </c>
      <c r="C452" t="s">
        <v>3807</v>
      </c>
      <c r="E452" s="6" t="s">
        <v>32</v>
      </c>
      <c r="F452" s="6" t="s">
        <v>21</v>
      </c>
    </row>
    <row r="453" spans="1:6" x14ac:dyDescent="0.3">
      <c r="A453" t="s">
        <v>3808</v>
      </c>
      <c r="B453" t="s">
        <v>3809</v>
      </c>
      <c r="C453" t="s">
        <v>3337</v>
      </c>
      <c r="E453" s="7" t="s">
        <v>44</v>
      </c>
      <c r="F453" s="7" t="s">
        <v>46</v>
      </c>
    </row>
    <row r="454" spans="1:6" x14ac:dyDescent="0.3">
      <c r="A454" t="s">
        <v>3810</v>
      </c>
      <c r="B454" t="s">
        <v>3377</v>
      </c>
      <c r="C454" t="s">
        <v>3811</v>
      </c>
      <c r="E454" s="6" t="s">
        <v>32</v>
      </c>
      <c r="F454" s="6" t="s">
        <v>1433</v>
      </c>
    </row>
    <row r="455" spans="1:6" x14ac:dyDescent="0.3">
      <c r="A455" t="s">
        <v>3812</v>
      </c>
      <c r="B455" t="s">
        <v>3679</v>
      </c>
      <c r="C455" t="s">
        <v>3068</v>
      </c>
      <c r="E455" s="7" t="s">
        <v>26</v>
      </c>
      <c r="F455" s="7" t="s">
        <v>21</v>
      </c>
    </row>
    <row r="456" spans="1:6" x14ac:dyDescent="0.3">
      <c r="A456" t="s">
        <v>3813</v>
      </c>
      <c r="B456" t="s">
        <v>3814</v>
      </c>
      <c r="C456" t="s">
        <v>3337</v>
      </c>
      <c r="E456" s="6" t="s">
        <v>128</v>
      </c>
      <c r="F456" s="6" t="s">
        <v>21</v>
      </c>
    </row>
    <row r="457" spans="1:6" x14ac:dyDescent="0.3">
      <c r="A457" t="s">
        <v>3815</v>
      </c>
      <c r="B457" t="s">
        <v>3478</v>
      </c>
      <c r="C457" t="s">
        <v>3330</v>
      </c>
      <c r="E457" s="7" t="s">
        <v>128</v>
      </c>
      <c r="F457" s="7" t="s">
        <v>21</v>
      </c>
    </row>
    <row r="458" spans="1:6" x14ac:dyDescent="0.3">
      <c r="A458" t="s">
        <v>3318</v>
      </c>
      <c r="B458" t="s">
        <v>3816</v>
      </c>
      <c r="C458" t="s">
        <v>3817</v>
      </c>
      <c r="E458" s="6" t="s">
        <v>251</v>
      </c>
      <c r="F458" s="6" t="s">
        <v>21</v>
      </c>
    </row>
    <row r="459" spans="1:6" x14ac:dyDescent="0.3">
      <c r="A459" t="s">
        <v>63</v>
      </c>
      <c r="B459" t="s">
        <v>3087</v>
      </c>
      <c r="C459" t="s">
        <v>3075</v>
      </c>
      <c r="E459" s="7" t="s">
        <v>32</v>
      </c>
      <c r="F459" s="7" t="s">
        <v>745</v>
      </c>
    </row>
    <row r="460" spans="1:6" x14ac:dyDescent="0.3">
      <c r="A460" t="s">
        <v>3212</v>
      </c>
      <c r="B460" t="s">
        <v>3818</v>
      </c>
      <c r="C460" t="s">
        <v>3819</v>
      </c>
      <c r="E460" s="6" t="s">
        <v>44</v>
      </c>
      <c r="F460" s="6" t="s">
        <v>14</v>
      </c>
    </row>
    <row r="461" spans="1:6" x14ac:dyDescent="0.3">
      <c r="A461" t="s">
        <v>3344</v>
      </c>
      <c r="B461" t="s">
        <v>3118</v>
      </c>
      <c r="C461" t="s">
        <v>3099</v>
      </c>
      <c r="E461" s="7" t="s">
        <v>128</v>
      </c>
      <c r="F461" s="7" t="s">
        <v>21</v>
      </c>
    </row>
    <row r="462" spans="1:6" x14ac:dyDescent="0.3">
      <c r="A462" t="s">
        <v>1153</v>
      </c>
      <c r="B462" t="s">
        <v>3820</v>
      </c>
      <c r="C462" t="s">
        <v>3821</v>
      </c>
      <c r="E462" s="6" t="s">
        <v>19</v>
      </c>
      <c r="F462" s="6" t="s">
        <v>21</v>
      </c>
    </row>
    <row r="463" spans="1:6" x14ac:dyDescent="0.3">
      <c r="A463" t="s">
        <v>3635</v>
      </c>
      <c r="B463" t="s">
        <v>3211</v>
      </c>
      <c r="C463" t="s">
        <v>3822</v>
      </c>
      <c r="E463" s="7" t="s">
        <v>61</v>
      </c>
      <c r="F463" s="7" t="s">
        <v>21</v>
      </c>
    </row>
    <row r="464" spans="1:6" x14ac:dyDescent="0.3">
      <c r="A464" t="s">
        <v>3093</v>
      </c>
      <c r="B464" t="s">
        <v>3823</v>
      </c>
      <c r="C464" t="s">
        <v>3765</v>
      </c>
      <c r="E464" s="6" t="s">
        <v>44</v>
      </c>
      <c r="F464" s="6" t="s">
        <v>445</v>
      </c>
    </row>
    <row r="465" spans="1:6" x14ac:dyDescent="0.3">
      <c r="A465" t="s">
        <v>3824</v>
      </c>
      <c r="B465" t="s">
        <v>3203</v>
      </c>
      <c r="C465" t="s">
        <v>3159</v>
      </c>
      <c r="E465" s="7" t="s">
        <v>44</v>
      </c>
      <c r="F465" s="7" t="s">
        <v>1466</v>
      </c>
    </row>
    <row r="466" spans="1:6" x14ac:dyDescent="0.3">
      <c r="A466" t="s">
        <v>3076</v>
      </c>
      <c r="B466" t="s">
        <v>3125</v>
      </c>
      <c r="C466" t="s">
        <v>3719</v>
      </c>
      <c r="E466" s="6" t="s">
        <v>44</v>
      </c>
      <c r="F466" s="6" t="s">
        <v>21</v>
      </c>
    </row>
    <row r="467" spans="1:6" x14ac:dyDescent="0.3">
      <c r="A467" t="s">
        <v>3825</v>
      </c>
      <c r="B467" t="s">
        <v>3671</v>
      </c>
      <c r="C467" t="s">
        <v>3826</v>
      </c>
      <c r="E467" s="7" t="s">
        <v>32</v>
      </c>
      <c r="F467" s="7" t="s">
        <v>190</v>
      </c>
    </row>
    <row r="468" spans="1:6" x14ac:dyDescent="0.3">
      <c r="A468" t="s">
        <v>3107</v>
      </c>
      <c r="B468" t="s">
        <v>3671</v>
      </c>
      <c r="C468" t="s">
        <v>3069</v>
      </c>
      <c r="E468" s="6" t="s">
        <v>26</v>
      </c>
      <c r="F468" s="6" t="s">
        <v>239</v>
      </c>
    </row>
    <row r="469" spans="1:6" x14ac:dyDescent="0.3">
      <c r="A469" t="s">
        <v>3537</v>
      </c>
      <c r="B469" t="s">
        <v>3827</v>
      </c>
      <c r="C469" t="s">
        <v>3298</v>
      </c>
      <c r="E469" s="7" t="s">
        <v>32</v>
      </c>
      <c r="F469" s="7" t="s">
        <v>391</v>
      </c>
    </row>
    <row r="470" spans="1:6" x14ac:dyDescent="0.3">
      <c r="A470" t="s">
        <v>3093</v>
      </c>
      <c r="B470" t="s">
        <v>3828</v>
      </c>
      <c r="C470" t="s">
        <v>3829</v>
      </c>
      <c r="E470" s="6" t="s">
        <v>160</v>
      </c>
      <c r="F470" s="6" t="s">
        <v>14</v>
      </c>
    </row>
    <row r="471" spans="1:6" x14ac:dyDescent="0.3">
      <c r="A471" t="s">
        <v>3830</v>
      </c>
      <c r="B471" t="s">
        <v>3478</v>
      </c>
      <c r="C471" t="s">
        <v>3270</v>
      </c>
      <c r="E471" s="7" t="s">
        <v>19</v>
      </c>
      <c r="F471" s="7" t="s">
        <v>391</v>
      </c>
    </row>
    <row r="472" spans="1:6" x14ac:dyDescent="0.3">
      <c r="A472" t="s">
        <v>809</v>
      </c>
      <c r="B472" t="s">
        <v>3478</v>
      </c>
      <c r="C472" t="s">
        <v>3154</v>
      </c>
      <c r="E472" s="6" t="s">
        <v>26</v>
      </c>
      <c r="F472" s="6" t="s">
        <v>1489</v>
      </c>
    </row>
    <row r="473" spans="1:6" x14ac:dyDescent="0.3">
      <c r="A473" t="s">
        <v>3831</v>
      </c>
      <c r="B473" t="s">
        <v>3184</v>
      </c>
      <c r="C473" t="s">
        <v>3385</v>
      </c>
      <c r="E473" s="7" t="s">
        <v>44</v>
      </c>
      <c r="F473" s="7" t="s">
        <v>21</v>
      </c>
    </row>
    <row r="474" spans="1:6" x14ac:dyDescent="0.3">
      <c r="A474" t="s">
        <v>3832</v>
      </c>
      <c r="B474" t="s">
        <v>3833</v>
      </c>
      <c r="C474" t="s">
        <v>3203</v>
      </c>
      <c r="E474" s="6" t="s">
        <v>26</v>
      </c>
      <c r="F474" s="6" t="s">
        <v>88</v>
      </c>
    </row>
    <row r="475" spans="1:6" x14ac:dyDescent="0.3">
      <c r="A475" t="s">
        <v>3834</v>
      </c>
      <c r="B475" t="s">
        <v>3835</v>
      </c>
      <c r="C475" t="s">
        <v>3706</v>
      </c>
      <c r="E475" s="7" t="s">
        <v>128</v>
      </c>
      <c r="F475" s="7" t="s">
        <v>21</v>
      </c>
    </row>
    <row r="476" spans="1:6" x14ac:dyDescent="0.3">
      <c r="A476" t="s">
        <v>3267</v>
      </c>
      <c r="B476" t="s">
        <v>3836</v>
      </c>
      <c r="C476" t="s">
        <v>3777</v>
      </c>
      <c r="E476" s="6" t="s">
        <v>251</v>
      </c>
      <c r="F476" s="6" t="s">
        <v>21</v>
      </c>
    </row>
    <row r="477" spans="1:6" x14ac:dyDescent="0.3">
      <c r="A477" t="s">
        <v>3051</v>
      </c>
      <c r="B477" t="s">
        <v>3837</v>
      </c>
      <c r="C477" t="s">
        <v>3838</v>
      </c>
      <c r="E477" s="7" t="s">
        <v>56</v>
      </c>
      <c r="F477" s="7" t="s">
        <v>52</v>
      </c>
    </row>
    <row r="478" spans="1:6" x14ac:dyDescent="0.3">
      <c r="A478" t="s">
        <v>3839</v>
      </c>
      <c r="B478" t="s">
        <v>3840</v>
      </c>
      <c r="C478" t="s">
        <v>3091</v>
      </c>
      <c r="E478" s="6" t="s">
        <v>12</v>
      </c>
      <c r="F478" s="6" t="s">
        <v>21</v>
      </c>
    </row>
    <row r="479" spans="1:6" x14ac:dyDescent="0.3">
      <c r="A479" t="s">
        <v>3062</v>
      </c>
      <c r="B479" t="s">
        <v>3454</v>
      </c>
      <c r="C479" t="s">
        <v>3188</v>
      </c>
      <c r="E479" s="7" t="s">
        <v>12</v>
      </c>
      <c r="F479" s="7" t="s">
        <v>21</v>
      </c>
    </row>
    <row r="480" spans="1:6" x14ac:dyDescent="0.3">
      <c r="A480" t="s">
        <v>3841</v>
      </c>
      <c r="B480" t="s">
        <v>3097</v>
      </c>
      <c r="C480" t="s">
        <v>3842</v>
      </c>
      <c r="E480" s="6" t="s">
        <v>61</v>
      </c>
      <c r="F480" s="6" t="s">
        <v>21</v>
      </c>
    </row>
    <row r="481" spans="1:6" x14ac:dyDescent="0.3">
      <c r="A481" t="s">
        <v>3375</v>
      </c>
      <c r="B481" t="s">
        <v>3843</v>
      </c>
      <c r="C481" t="s">
        <v>3081</v>
      </c>
      <c r="E481" s="7" t="s">
        <v>61</v>
      </c>
      <c r="F481" s="7" t="s">
        <v>21</v>
      </c>
    </row>
    <row r="482" spans="1:6" x14ac:dyDescent="0.3">
      <c r="A482" t="s">
        <v>3844</v>
      </c>
      <c r="B482" t="s">
        <v>3510</v>
      </c>
      <c r="C482" t="s">
        <v>3845</v>
      </c>
      <c r="E482" s="6" t="s">
        <v>44</v>
      </c>
      <c r="F482" s="6" t="s">
        <v>21</v>
      </c>
    </row>
    <row r="483" spans="1:6" x14ac:dyDescent="0.3">
      <c r="A483" t="s">
        <v>3846</v>
      </c>
      <c r="B483" t="s">
        <v>3847</v>
      </c>
      <c r="C483" t="s">
        <v>3848</v>
      </c>
      <c r="E483" s="7" t="s">
        <v>65</v>
      </c>
      <c r="F483" s="7" t="s">
        <v>21</v>
      </c>
    </row>
    <row r="484" spans="1:6" x14ac:dyDescent="0.3">
      <c r="A484" t="s">
        <v>3849</v>
      </c>
      <c r="B484" t="s">
        <v>3517</v>
      </c>
      <c r="C484" t="s">
        <v>3125</v>
      </c>
      <c r="E484" s="6" t="s">
        <v>32</v>
      </c>
      <c r="F484" s="6" t="s">
        <v>21</v>
      </c>
    </row>
    <row r="485" spans="1:6" x14ac:dyDescent="0.3">
      <c r="A485" t="s">
        <v>3200</v>
      </c>
      <c r="B485" t="s">
        <v>3112</v>
      </c>
      <c r="C485" t="s">
        <v>3850</v>
      </c>
      <c r="E485" s="7" t="s">
        <v>26</v>
      </c>
      <c r="F485" s="7" t="s">
        <v>391</v>
      </c>
    </row>
    <row r="486" spans="1:6" x14ac:dyDescent="0.3">
      <c r="A486" t="s">
        <v>3851</v>
      </c>
      <c r="B486" t="s">
        <v>3852</v>
      </c>
      <c r="C486" t="s">
        <v>3853</v>
      </c>
      <c r="E486" s="6" t="s">
        <v>32</v>
      </c>
      <c r="F486" s="6" t="s">
        <v>1527</v>
      </c>
    </row>
    <row r="487" spans="1:6" x14ac:dyDescent="0.3">
      <c r="A487" t="s">
        <v>3442</v>
      </c>
      <c r="B487" t="s">
        <v>3197</v>
      </c>
      <c r="C487" t="s">
        <v>3116</v>
      </c>
      <c r="E487" s="7" t="s">
        <v>32</v>
      </c>
      <c r="F487" s="7" t="s">
        <v>21</v>
      </c>
    </row>
    <row r="488" spans="1:6" x14ac:dyDescent="0.3">
      <c r="A488" t="s">
        <v>3854</v>
      </c>
      <c r="B488" t="s">
        <v>3855</v>
      </c>
      <c r="C488" t="s">
        <v>3744</v>
      </c>
      <c r="E488" s="6" t="s">
        <v>19</v>
      </c>
      <c r="F488" s="6" t="s">
        <v>21</v>
      </c>
    </row>
    <row r="489" spans="1:6" x14ac:dyDescent="0.3">
      <c r="A489" t="s">
        <v>3856</v>
      </c>
      <c r="B489" t="s">
        <v>3857</v>
      </c>
      <c r="C489" t="s">
        <v>3709</v>
      </c>
      <c r="E489" s="7" t="s">
        <v>32</v>
      </c>
      <c r="F489" s="7" t="s">
        <v>21</v>
      </c>
    </row>
    <row r="490" spans="1:6" x14ac:dyDescent="0.3">
      <c r="A490" t="s">
        <v>3107</v>
      </c>
      <c r="B490" t="s">
        <v>3858</v>
      </c>
      <c r="C490" t="s">
        <v>3859</v>
      </c>
      <c r="E490" s="6" t="s">
        <v>56</v>
      </c>
      <c r="F490" s="6" t="s">
        <v>21</v>
      </c>
    </row>
    <row r="491" spans="1:6" x14ac:dyDescent="0.3">
      <c r="A491" t="s">
        <v>3860</v>
      </c>
      <c r="B491" t="s">
        <v>3064</v>
      </c>
      <c r="C491" t="s">
        <v>3185</v>
      </c>
      <c r="E491" s="7" t="s">
        <v>44</v>
      </c>
      <c r="F491" s="7" t="s">
        <v>510</v>
      </c>
    </row>
    <row r="492" spans="1:6" x14ac:dyDescent="0.3">
      <c r="A492" t="s">
        <v>3810</v>
      </c>
      <c r="B492" t="s">
        <v>3861</v>
      </c>
      <c r="C492" t="s">
        <v>3862</v>
      </c>
      <c r="E492" s="6" t="s">
        <v>19</v>
      </c>
      <c r="F492" s="6" t="s">
        <v>21</v>
      </c>
    </row>
    <row r="493" spans="1:6" x14ac:dyDescent="0.3">
      <c r="A493" t="s">
        <v>3071</v>
      </c>
      <c r="B493" t="s">
        <v>3863</v>
      </c>
      <c r="C493" t="s">
        <v>3864</v>
      </c>
      <c r="E493" s="7" t="s">
        <v>12</v>
      </c>
      <c r="F493" s="7" t="s">
        <v>21</v>
      </c>
    </row>
    <row r="494" spans="1:6" x14ac:dyDescent="0.3">
      <c r="A494" t="s">
        <v>3107</v>
      </c>
      <c r="B494" t="s">
        <v>3264</v>
      </c>
      <c r="C494" t="s">
        <v>3141</v>
      </c>
      <c r="E494" s="6" t="s">
        <v>32</v>
      </c>
      <c r="F494" s="6" t="s">
        <v>1123</v>
      </c>
    </row>
    <row r="495" spans="1:6" x14ac:dyDescent="0.3">
      <c r="A495" t="s">
        <v>3258</v>
      </c>
      <c r="B495" t="s">
        <v>3865</v>
      </c>
      <c r="C495" t="s">
        <v>3063</v>
      </c>
      <c r="E495" s="7" t="s">
        <v>44</v>
      </c>
      <c r="F495" s="7" t="s">
        <v>21</v>
      </c>
    </row>
    <row r="496" spans="1:6" x14ac:dyDescent="0.3">
      <c r="A496" t="s">
        <v>3866</v>
      </c>
      <c r="B496" t="s">
        <v>3716</v>
      </c>
      <c r="C496" t="s">
        <v>3081</v>
      </c>
      <c r="E496" s="6" t="s">
        <v>44</v>
      </c>
      <c r="F496" s="6" t="s">
        <v>21</v>
      </c>
    </row>
    <row r="497" spans="1:6" x14ac:dyDescent="0.3">
      <c r="A497" t="s">
        <v>3867</v>
      </c>
      <c r="B497" t="s">
        <v>3868</v>
      </c>
      <c r="C497" t="s">
        <v>3869</v>
      </c>
      <c r="E497" s="7" t="s">
        <v>26</v>
      </c>
      <c r="F497" s="7" t="s">
        <v>88</v>
      </c>
    </row>
    <row r="498" spans="1:6" x14ac:dyDescent="0.3">
      <c r="A498" t="s">
        <v>3870</v>
      </c>
      <c r="B498" t="s">
        <v>3871</v>
      </c>
      <c r="C498" t="s">
        <v>3638</v>
      </c>
      <c r="E498" s="6" t="s">
        <v>251</v>
      </c>
      <c r="F498" s="6" t="s">
        <v>284</v>
      </c>
    </row>
    <row r="499" spans="1:6" x14ac:dyDescent="0.3">
      <c r="A499" t="s">
        <v>3872</v>
      </c>
      <c r="B499" t="s">
        <v>3873</v>
      </c>
      <c r="C499" t="s">
        <v>3874</v>
      </c>
      <c r="E499" s="7" t="s">
        <v>61</v>
      </c>
      <c r="F499" s="7" t="s">
        <v>21</v>
      </c>
    </row>
    <row r="500" spans="1:6" x14ac:dyDescent="0.3">
      <c r="A500" t="s">
        <v>3875</v>
      </c>
      <c r="B500" t="s">
        <v>3876</v>
      </c>
      <c r="C500" t="s">
        <v>3099</v>
      </c>
      <c r="E500" s="6" t="s">
        <v>172</v>
      </c>
      <c r="F500" s="6" t="s">
        <v>14</v>
      </c>
    </row>
    <row r="501" spans="1:6" x14ac:dyDescent="0.3">
      <c r="A501" t="s">
        <v>3877</v>
      </c>
      <c r="B501" t="s">
        <v>3878</v>
      </c>
      <c r="C501" t="s">
        <v>3879</v>
      </c>
      <c r="E501" s="7" t="s">
        <v>32</v>
      </c>
      <c r="F501" s="7" t="s">
        <v>255</v>
      </c>
    </row>
    <row r="502" spans="1:6" x14ac:dyDescent="0.3">
      <c r="A502" t="s">
        <v>3483</v>
      </c>
      <c r="B502" t="s">
        <v>3683</v>
      </c>
      <c r="C502" t="s">
        <v>3112</v>
      </c>
      <c r="E502" s="6" t="s">
        <v>12</v>
      </c>
      <c r="F502" s="6" t="s">
        <v>21</v>
      </c>
    </row>
    <row r="503" spans="1:6" x14ac:dyDescent="0.3">
      <c r="A503" t="s">
        <v>3880</v>
      </c>
      <c r="B503" t="s">
        <v>3203</v>
      </c>
      <c r="C503" t="s">
        <v>3881</v>
      </c>
      <c r="E503" s="7" t="s">
        <v>32</v>
      </c>
      <c r="F503" s="7" t="s">
        <v>21</v>
      </c>
    </row>
    <row r="504" spans="1:6" x14ac:dyDescent="0.3">
      <c r="A504" t="s">
        <v>532</v>
      </c>
      <c r="B504" t="s">
        <v>3882</v>
      </c>
      <c r="C504" t="s">
        <v>3883</v>
      </c>
      <c r="E504" s="6" t="s">
        <v>44</v>
      </c>
      <c r="F504" s="6" t="s">
        <v>21</v>
      </c>
    </row>
    <row r="505" spans="1:6" x14ac:dyDescent="0.3">
      <c r="A505" t="s">
        <v>3884</v>
      </c>
      <c r="B505" t="s">
        <v>3151</v>
      </c>
      <c r="C505" t="s">
        <v>3351</v>
      </c>
      <c r="E505" s="7" t="s">
        <v>56</v>
      </c>
      <c r="F505" s="7" t="s">
        <v>14</v>
      </c>
    </row>
    <row r="506" spans="1:6" x14ac:dyDescent="0.3">
      <c r="A506" t="s">
        <v>3164</v>
      </c>
      <c r="B506" t="s">
        <v>3313</v>
      </c>
      <c r="C506" t="s">
        <v>3184</v>
      </c>
      <c r="E506" s="6" t="s">
        <v>44</v>
      </c>
      <c r="F506" s="6" t="s">
        <v>21</v>
      </c>
    </row>
    <row r="507" spans="1:6" x14ac:dyDescent="0.3">
      <c r="A507" t="s">
        <v>3176</v>
      </c>
      <c r="B507" t="s">
        <v>3185</v>
      </c>
      <c r="C507" t="s">
        <v>3703</v>
      </c>
      <c r="E507" s="7" t="s">
        <v>26</v>
      </c>
      <c r="F507" s="7" t="s">
        <v>239</v>
      </c>
    </row>
    <row r="508" spans="1:6" x14ac:dyDescent="0.3">
      <c r="A508" t="s">
        <v>3885</v>
      </c>
      <c r="B508" t="s">
        <v>3886</v>
      </c>
      <c r="C508" t="s">
        <v>3887</v>
      </c>
      <c r="E508" s="6" t="s">
        <v>19</v>
      </c>
      <c r="F508" s="6" t="s">
        <v>190</v>
      </c>
    </row>
    <row r="509" spans="1:6" x14ac:dyDescent="0.3">
      <c r="A509" t="s">
        <v>1948</v>
      </c>
      <c r="B509" t="s">
        <v>3888</v>
      </c>
      <c r="C509" t="s">
        <v>3064</v>
      </c>
      <c r="E509" s="7" t="s">
        <v>128</v>
      </c>
      <c r="F509" s="7" t="s">
        <v>21</v>
      </c>
    </row>
    <row r="510" spans="1:6" x14ac:dyDescent="0.3">
      <c r="A510" t="s">
        <v>3889</v>
      </c>
      <c r="B510" t="s">
        <v>3135</v>
      </c>
      <c r="C510" t="s">
        <v>3081</v>
      </c>
      <c r="E510" s="6" t="s">
        <v>19</v>
      </c>
      <c r="F510" s="6" t="s">
        <v>21</v>
      </c>
    </row>
    <row r="511" spans="1:6" x14ac:dyDescent="0.3">
      <c r="A511" t="s">
        <v>3093</v>
      </c>
      <c r="B511" t="s">
        <v>3890</v>
      </c>
      <c r="C511" t="s">
        <v>3128</v>
      </c>
      <c r="E511" s="7" t="s">
        <v>44</v>
      </c>
      <c r="F511" s="7" t="s">
        <v>21</v>
      </c>
    </row>
    <row r="512" spans="1:6" x14ac:dyDescent="0.3">
      <c r="A512" t="s">
        <v>3101</v>
      </c>
      <c r="B512" t="s">
        <v>3859</v>
      </c>
      <c r="C512" t="s">
        <v>3891</v>
      </c>
      <c r="E512" s="6" t="s">
        <v>12</v>
      </c>
      <c r="F512" s="6" t="s">
        <v>445</v>
      </c>
    </row>
    <row r="513" spans="1:6" x14ac:dyDescent="0.3">
      <c r="A513" t="s">
        <v>532</v>
      </c>
      <c r="B513" t="s">
        <v>3203</v>
      </c>
      <c r="C513" t="s">
        <v>3892</v>
      </c>
      <c r="E513" s="7" t="s">
        <v>160</v>
      </c>
      <c r="F513" s="7" t="s">
        <v>21</v>
      </c>
    </row>
    <row r="514" spans="1:6" x14ac:dyDescent="0.3">
      <c r="A514" t="s">
        <v>532</v>
      </c>
      <c r="B514" t="s">
        <v>3234</v>
      </c>
      <c r="C514" t="s">
        <v>3893</v>
      </c>
      <c r="E514" s="6" t="s">
        <v>128</v>
      </c>
      <c r="F514" s="6" t="s">
        <v>21</v>
      </c>
    </row>
    <row r="515" spans="1:6" x14ac:dyDescent="0.3">
      <c r="A515" t="s">
        <v>3329</v>
      </c>
      <c r="B515" t="s">
        <v>3894</v>
      </c>
      <c r="C515" t="s">
        <v>3313</v>
      </c>
      <c r="E515" s="7" t="s">
        <v>19</v>
      </c>
      <c r="F515" s="7" t="s">
        <v>52</v>
      </c>
    </row>
    <row r="516" spans="1:6" x14ac:dyDescent="0.3">
      <c r="A516" t="s">
        <v>3071</v>
      </c>
      <c r="B516" t="s">
        <v>3069</v>
      </c>
      <c r="C516" t="s">
        <v>3895</v>
      </c>
      <c r="E516" s="6" t="s">
        <v>264</v>
      </c>
      <c r="F516" s="6" t="s">
        <v>14</v>
      </c>
    </row>
    <row r="517" spans="1:6" x14ac:dyDescent="0.3">
      <c r="A517" t="s">
        <v>3051</v>
      </c>
      <c r="B517" t="s">
        <v>3896</v>
      </c>
      <c r="C517" t="s">
        <v>3640</v>
      </c>
      <c r="E517" s="7" t="s">
        <v>32</v>
      </c>
      <c r="F517" s="7" t="s">
        <v>21</v>
      </c>
    </row>
    <row r="518" spans="1:6" x14ac:dyDescent="0.3">
      <c r="A518" t="s">
        <v>3730</v>
      </c>
      <c r="B518" t="s">
        <v>3897</v>
      </c>
      <c r="C518" t="s">
        <v>3898</v>
      </c>
      <c r="E518" s="6" t="s">
        <v>12</v>
      </c>
      <c r="F518" s="6" t="s">
        <v>14</v>
      </c>
    </row>
    <row r="519" spans="1:6" x14ac:dyDescent="0.3">
      <c r="A519" t="s">
        <v>3899</v>
      </c>
      <c r="B519" t="s">
        <v>3900</v>
      </c>
      <c r="C519" t="s">
        <v>3901</v>
      </c>
      <c r="E519" s="7" t="s">
        <v>32</v>
      </c>
      <c r="F519" s="7" t="s">
        <v>526</v>
      </c>
    </row>
    <row r="520" spans="1:6" x14ac:dyDescent="0.3">
      <c r="A520" t="s">
        <v>3169</v>
      </c>
      <c r="B520" t="s">
        <v>3066</v>
      </c>
      <c r="C520" t="s">
        <v>3278</v>
      </c>
      <c r="E520" s="6" t="s">
        <v>44</v>
      </c>
      <c r="F520" s="6" t="s">
        <v>21</v>
      </c>
    </row>
    <row r="521" spans="1:6" x14ac:dyDescent="0.3">
      <c r="A521" t="s">
        <v>3802</v>
      </c>
      <c r="B521" t="s">
        <v>3386</v>
      </c>
      <c r="C521" t="s">
        <v>3478</v>
      </c>
      <c r="E521" s="7" t="s">
        <v>172</v>
      </c>
      <c r="F521" s="7" t="s">
        <v>190</v>
      </c>
    </row>
    <row r="522" spans="1:6" x14ac:dyDescent="0.3">
      <c r="A522" t="s">
        <v>3902</v>
      </c>
      <c r="B522" t="s">
        <v>3903</v>
      </c>
      <c r="C522" t="s">
        <v>3454</v>
      </c>
      <c r="E522" s="6" t="s">
        <v>32</v>
      </c>
      <c r="F522" s="6" t="s">
        <v>21</v>
      </c>
    </row>
    <row r="523" spans="1:6" x14ac:dyDescent="0.3">
      <c r="A523" t="s">
        <v>3904</v>
      </c>
      <c r="B523" t="s">
        <v>3905</v>
      </c>
      <c r="C523" t="s">
        <v>3721</v>
      </c>
      <c r="E523" s="7" t="s">
        <v>128</v>
      </c>
      <c r="F523" s="7" t="s">
        <v>21</v>
      </c>
    </row>
    <row r="524" spans="1:6" x14ac:dyDescent="0.3">
      <c r="A524" t="s">
        <v>722</v>
      </c>
      <c r="B524" t="s">
        <v>3906</v>
      </c>
      <c r="C524" t="s">
        <v>3907</v>
      </c>
      <c r="E524" s="6" t="s">
        <v>32</v>
      </c>
      <c r="F524" s="6" t="s">
        <v>88</v>
      </c>
    </row>
    <row r="525" spans="1:6" x14ac:dyDescent="0.3">
      <c r="A525" t="s">
        <v>809</v>
      </c>
      <c r="B525" t="s">
        <v>3908</v>
      </c>
      <c r="C525" t="s">
        <v>3222</v>
      </c>
      <c r="E525" s="7" t="s">
        <v>891</v>
      </c>
      <c r="F525" s="7" t="s">
        <v>21</v>
      </c>
    </row>
    <row r="526" spans="1:6" x14ac:dyDescent="0.3">
      <c r="A526" t="s">
        <v>3909</v>
      </c>
      <c r="B526" t="s">
        <v>3910</v>
      </c>
      <c r="C526" t="s">
        <v>3911</v>
      </c>
      <c r="E526" s="6" t="s">
        <v>44</v>
      </c>
      <c r="F526" s="6" t="s">
        <v>21</v>
      </c>
    </row>
    <row r="527" spans="1:6" x14ac:dyDescent="0.3">
      <c r="A527" t="s">
        <v>3422</v>
      </c>
      <c r="B527" t="s">
        <v>3061</v>
      </c>
      <c r="C527" t="s">
        <v>3912</v>
      </c>
      <c r="E527" s="7" t="s">
        <v>26</v>
      </c>
      <c r="F527" s="7" t="s">
        <v>88</v>
      </c>
    </row>
    <row r="528" spans="1:6" x14ac:dyDescent="0.3">
      <c r="A528" t="s">
        <v>3913</v>
      </c>
      <c r="B528" t="s">
        <v>3503</v>
      </c>
      <c r="C528" t="s">
        <v>3914</v>
      </c>
      <c r="E528" s="6" t="s">
        <v>56</v>
      </c>
      <c r="F528" s="6" t="s">
        <v>190</v>
      </c>
    </row>
    <row r="529" spans="1:6" x14ac:dyDescent="0.3">
      <c r="A529" t="s">
        <v>3124</v>
      </c>
      <c r="B529" t="s">
        <v>3915</v>
      </c>
      <c r="C529" t="s">
        <v>3114</v>
      </c>
      <c r="E529" s="7" t="s">
        <v>32</v>
      </c>
      <c r="F529" s="7" t="s">
        <v>52</v>
      </c>
    </row>
    <row r="530" spans="1:6" x14ac:dyDescent="0.3">
      <c r="A530" t="s">
        <v>3916</v>
      </c>
      <c r="B530" t="s">
        <v>3273</v>
      </c>
      <c r="C530" t="s">
        <v>3917</v>
      </c>
      <c r="E530" s="6" t="s">
        <v>44</v>
      </c>
      <c r="F530" s="6" t="s">
        <v>21</v>
      </c>
    </row>
    <row r="531" spans="1:6" x14ac:dyDescent="0.3">
      <c r="A531" t="s">
        <v>3571</v>
      </c>
      <c r="B531" t="s">
        <v>3918</v>
      </c>
      <c r="C531" t="s">
        <v>3919</v>
      </c>
      <c r="E531" s="7" t="s">
        <v>32</v>
      </c>
      <c r="F531" s="7" t="s">
        <v>21</v>
      </c>
    </row>
    <row r="532" spans="1:6" x14ac:dyDescent="0.3">
      <c r="A532" t="s">
        <v>3076</v>
      </c>
      <c r="B532" t="s">
        <v>3920</v>
      </c>
      <c r="C532" t="s">
        <v>3058</v>
      </c>
      <c r="E532" s="6" t="s">
        <v>44</v>
      </c>
      <c r="F532" s="6" t="s">
        <v>21</v>
      </c>
    </row>
    <row r="533" spans="1:6" x14ac:dyDescent="0.3">
      <c r="A533" t="s">
        <v>3921</v>
      </c>
      <c r="B533" t="s">
        <v>3922</v>
      </c>
      <c r="C533" t="s">
        <v>3923</v>
      </c>
      <c r="E533" s="7" t="s">
        <v>12</v>
      </c>
      <c r="F533" s="7" t="s">
        <v>21</v>
      </c>
    </row>
    <row r="534" spans="1:6" x14ac:dyDescent="0.3">
      <c r="A534" t="s">
        <v>3924</v>
      </c>
      <c r="B534" t="s">
        <v>3925</v>
      </c>
      <c r="C534" t="s">
        <v>3616</v>
      </c>
      <c r="E534" s="6" t="s">
        <v>32</v>
      </c>
      <c r="F534" s="6" t="s">
        <v>21</v>
      </c>
    </row>
    <row r="535" spans="1:6" x14ac:dyDescent="0.3">
      <c r="A535" t="s">
        <v>3926</v>
      </c>
      <c r="B535" t="s">
        <v>3927</v>
      </c>
      <c r="C535" t="s">
        <v>3087</v>
      </c>
      <c r="E535" s="7" t="s">
        <v>32</v>
      </c>
      <c r="F535" s="7" t="s">
        <v>52</v>
      </c>
    </row>
    <row r="536" spans="1:6" x14ac:dyDescent="0.3">
      <c r="A536" t="s">
        <v>3928</v>
      </c>
      <c r="B536" t="s">
        <v>3929</v>
      </c>
      <c r="C536" t="s">
        <v>3930</v>
      </c>
      <c r="E536" s="6" t="s">
        <v>32</v>
      </c>
      <c r="F536" s="6" t="s">
        <v>21</v>
      </c>
    </row>
    <row r="537" spans="1:6" x14ac:dyDescent="0.3">
      <c r="A537" t="s">
        <v>532</v>
      </c>
      <c r="B537" t="s">
        <v>3391</v>
      </c>
      <c r="C537" t="s">
        <v>3154</v>
      </c>
      <c r="E537" s="7" t="s">
        <v>32</v>
      </c>
      <c r="F537" s="7" t="s">
        <v>21</v>
      </c>
    </row>
    <row r="538" spans="1:6" x14ac:dyDescent="0.3">
      <c r="A538" t="s">
        <v>3931</v>
      </c>
      <c r="B538" t="s">
        <v>3143</v>
      </c>
      <c r="C538" t="s">
        <v>3932</v>
      </c>
      <c r="E538" s="6" t="s">
        <v>26</v>
      </c>
      <c r="F538" s="6" t="s">
        <v>88</v>
      </c>
    </row>
    <row r="539" spans="1:6" x14ac:dyDescent="0.3">
      <c r="A539" t="s">
        <v>1948</v>
      </c>
      <c r="B539" t="s">
        <v>3933</v>
      </c>
      <c r="C539" t="s">
        <v>3058</v>
      </c>
      <c r="E539" s="7" t="s">
        <v>44</v>
      </c>
      <c r="F539" s="7" t="s">
        <v>21</v>
      </c>
    </row>
    <row r="540" spans="1:6" x14ac:dyDescent="0.3">
      <c r="A540" t="s">
        <v>3767</v>
      </c>
      <c r="B540" t="s">
        <v>3934</v>
      </c>
      <c r="C540" t="s">
        <v>3211</v>
      </c>
      <c r="E540" s="6" t="s">
        <v>32</v>
      </c>
      <c r="F540" s="6" t="s">
        <v>52</v>
      </c>
    </row>
    <row r="541" spans="1:6" x14ac:dyDescent="0.3">
      <c r="A541" t="s">
        <v>3935</v>
      </c>
      <c r="B541" t="s">
        <v>3936</v>
      </c>
      <c r="C541" t="s">
        <v>3108</v>
      </c>
      <c r="E541" s="7" t="s">
        <v>26</v>
      </c>
      <c r="F541" s="7" t="s">
        <v>391</v>
      </c>
    </row>
    <row r="542" spans="1:6" x14ac:dyDescent="0.3">
      <c r="A542" t="s">
        <v>3856</v>
      </c>
      <c r="B542" t="s">
        <v>3937</v>
      </c>
      <c r="C542" t="s">
        <v>3938</v>
      </c>
      <c r="E542" s="6" t="s">
        <v>12</v>
      </c>
      <c r="F542" s="6" t="s">
        <v>14</v>
      </c>
    </row>
    <row r="543" spans="1:6" x14ac:dyDescent="0.3">
      <c r="A543" t="s">
        <v>3939</v>
      </c>
      <c r="B543" t="s">
        <v>3940</v>
      </c>
      <c r="C543" t="s">
        <v>3185</v>
      </c>
      <c r="E543" s="7" t="s">
        <v>12</v>
      </c>
      <c r="F543" s="7" t="s">
        <v>582</v>
      </c>
    </row>
    <row r="544" spans="1:6" x14ac:dyDescent="0.3">
      <c r="A544" t="s">
        <v>3353</v>
      </c>
      <c r="B544" t="s">
        <v>3424</v>
      </c>
      <c r="C544" t="s">
        <v>3067</v>
      </c>
      <c r="E544" s="6" t="s">
        <v>44</v>
      </c>
      <c r="F544" s="6" t="s">
        <v>414</v>
      </c>
    </row>
    <row r="545" spans="1:6" x14ac:dyDescent="0.3">
      <c r="A545" t="s">
        <v>3941</v>
      </c>
      <c r="B545" t="s">
        <v>3942</v>
      </c>
      <c r="C545" t="s">
        <v>3943</v>
      </c>
      <c r="E545" s="7" t="s">
        <v>26</v>
      </c>
      <c r="F545" s="7" t="s">
        <v>93</v>
      </c>
    </row>
    <row r="546" spans="1:6" x14ac:dyDescent="0.3">
      <c r="A546" t="s">
        <v>3152</v>
      </c>
      <c r="B546" t="s">
        <v>3944</v>
      </c>
      <c r="C546" t="s">
        <v>3945</v>
      </c>
      <c r="E546" s="6" t="s">
        <v>19</v>
      </c>
      <c r="F546" s="6" t="s">
        <v>21</v>
      </c>
    </row>
    <row r="547" spans="1:6" x14ac:dyDescent="0.3">
      <c r="A547" t="s">
        <v>3946</v>
      </c>
      <c r="B547" t="s">
        <v>3273</v>
      </c>
      <c r="C547" t="s">
        <v>3947</v>
      </c>
      <c r="E547" s="7" t="s">
        <v>264</v>
      </c>
      <c r="F547" s="7" t="s">
        <v>21</v>
      </c>
    </row>
    <row r="548" spans="1:6" x14ac:dyDescent="0.3">
      <c r="A548" t="s">
        <v>3948</v>
      </c>
      <c r="B548" t="s">
        <v>3949</v>
      </c>
      <c r="C548" t="s">
        <v>3950</v>
      </c>
      <c r="E548" s="6" t="s">
        <v>12</v>
      </c>
      <c r="F548" s="6" t="s">
        <v>21</v>
      </c>
    </row>
    <row r="549" spans="1:6" x14ac:dyDescent="0.3">
      <c r="A549" t="s">
        <v>3951</v>
      </c>
      <c r="B549" t="s">
        <v>3082</v>
      </c>
      <c r="C549" t="s">
        <v>3952</v>
      </c>
      <c r="E549" s="7" t="s">
        <v>44</v>
      </c>
      <c r="F549" s="7" t="s">
        <v>21</v>
      </c>
    </row>
    <row r="550" spans="1:6" x14ac:dyDescent="0.3">
      <c r="A550" t="s">
        <v>3571</v>
      </c>
      <c r="B550" t="s">
        <v>3953</v>
      </c>
      <c r="C550" t="s">
        <v>3059</v>
      </c>
      <c r="E550" s="6" t="s">
        <v>172</v>
      </c>
      <c r="F550" s="6" t="s">
        <v>391</v>
      </c>
    </row>
    <row r="551" spans="1:6" x14ac:dyDescent="0.3">
      <c r="A551" t="s">
        <v>3954</v>
      </c>
      <c r="B551" t="s">
        <v>3955</v>
      </c>
      <c r="C551" t="s">
        <v>3956</v>
      </c>
      <c r="E551" s="7" t="s">
        <v>12</v>
      </c>
      <c r="F551" s="7" t="s">
        <v>14</v>
      </c>
    </row>
    <row r="552" spans="1:6" x14ac:dyDescent="0.3">
      <c r="A552" t="s">
        <v>3164</v>
      </c>
      <c r="B552" t="s">
        <v>3294</v>
      </c>
      <c r="C552" t="s">
        <v>3478</v>
      </c>
      <c r="E552" s="6" t="s">
        <v>32</v>
      </c>
      <c r="F552" s="6" t="s">
        <v>383</v>
      </c>
    </row>
    <row r="553" spans="1:6" x14ac:dyDescent="0.3">
      <c r="A553" t="s">
        <v>3957</v>
      </c>
      <c r="B553" t="s">
        <v>3185</v>
      </c>
      <c r="C553" t="s">
        <v>3958</v>
      </c>
      <c r="E553" s="7" t="s">
        <v>61</v>
      </c>
      <c r="F553" s="7" t="s">
        <v>21</v>
      </c>
    </row>
    <row r="554" spans="1:6" x14ac:dyDescent="0.3">
      <c r="A554" t="s">
        <v>3051</v>
      </c>
      <c r="B554" t="s">
        <v>3959</v>
      </c>
      <c r="C554" t="s">
        <v>3960</v>
      </c>
      <c r="E554" s="6" t="s">
        <v>32</v>
      </c>
      <c r="F554" s="6" t="s">
        <v>21</v>
      </c>
    </row>
    <row r="555" spans="1:6" x14ac:dyDescent="0.3">
      <c r="A555" t="s">
        <v>3202</v>
      </c>
      <c r="B555" t="s">
        <v>3961</v>
      </c>
      <c r="C555" t="s">
        <v>3962</v>
      </c>
      <c r="E555" s="7" t="s">
        <v>32</v>
      </c>
      <c r="F555" s="7" t="s">
        <v>284</v>
      </c>
    </row>
    <row r="556" spans="1:6" x14ac:dyDescent="0.3">
      <c r="A556" t="s">
        <v>3456</v>
      </c>
      <c r="B556" t="s">
        <v>3270</v>
      </c>
      <c r="C556" t="s">
        <v>3506</v>
      </c>
      <c r="E556" s="6" t="s">
        <v>65</v>
      </c>
      <c r="F556" s="6" t="s">
        <v>21</v>
      </c>
    </row>
    <row r="557" spans="1:6" x14ac:dyDescent="0.3">
      <c r="A557" t="s">
        <v>3797</v>
      </c>
      <c r="B557" t="s">
        <v>3963</v>
      </c>
      <c r="C557" t="s">
        <v>3964</v>
      </c>
      <c r="E557" s="7" t="s">
        <v>32</v>
      </c>
      <c r="F557" s="7" t="s">
        <v>255</v>
      </c>
    </row>
    <row r="558" spans="1:6" x14ac:dyDescent="0.3">
      <c r="A558" t="s">
        <v>3965</v>
      </c>
      <c r="B558" t="s">
        <v>3408</v>
      </c>
      <c r="C558" t="s">
        <v>3142</v>
      </c>
      <c r="E558" s="6" t="s">
        <v>44</v>
      </c>
      <c r="F558" s="6" t="s">
        <v>21</v>
      </c>
    </row>
    <row r="559" spans="1:6" x14ac:dyDescent="0.3">
      <c r="A559" t="s">
        <v>3966</v>
      </c>
      <c r="B559" t="s">
        <v>3967</v>
      </c>
      <c r="C559" t="s">
        <v>3968</v>
      </c>
      <c r="E559" s="7" t="s">
        <v>56</v>
      </c>
      <c r="F559" s="7" t="s">
        <v>21</v>
      </c>
    </row>
    <row r="560" spans="1:6" x14ac:dyDescent="0.3">
      <c r="A560" t="s">
        <v>3969</v>
      </c>
      <c r="B560" t="s">
        <v>3970</v>
      </c>
      <c r="C560" t="s">
        <v>3305</v>
      </c>
      <c r="E560" s="6" t="s">
        <v>32</v>
      </c>
      <c r="F560" s="6" t="s">
        <v>21</v>
      </c>
    </row>
    <row r="561" spans="1:6" x14ac:dyDescent="0.3">
      <c r="A561" t="s">
        <v>3971</v>
      </c>
      <c r="B561" t="s">
        <v>3288</v>
      </c>
      <c r="C561" t="s">
        <v>3972</v>
      </c>
      <c r="E561" s="7" t="s">
        <v>65</v>
      </c>
      <c r="F561" s="7" t="s">
        <v>21</v>
      </c>
    </row>
    <row r="562" spans="1:6" x14ac:dyDescent="0.3">
      <c r="A562" t="s">
        <v>3973</v>
      </c>
      <c r="B562" t="s">
        <v>3974</v>
      </c>
      <c r="C562" t="s">
        <v>3291</v>
      </c>
      <c r="E562" s="6" t="s">
        <v>65</v>
      </c>
      <c r="F562" s="6" t="s">
        <v>21</v>
      </c>
    </row>
    <row r="563" spans="1:6" x14ac:dyDescent="0.3">
      <c r="A563" t="s">
        <v>3975</v>
      </c>
      <c r="B563" t="s">
        <v>3122</v>
      </c>
      <c r="C563" t="s">
        <v>3976</v>
      </c>
      <c r="E563" s="7" t="s">
        <v>44</v>
      </c>
      <c r="F563" s="7" t="s">
        <v>21</v>
      </c>
    </row>
    <row r="564" spans="1:6" x14ac:dyDescent="0.3">
      <c r="A564" t="s">
        <v>3977</v>
      </c>
      <c r="B564" t="s">
        <v>3978</v>
      </c>
      <c r="C564" t="s">
        <v>3979</v>
      </c>
      <c r="E564" s="6" t="s">
        <v>160</v>
      </c>
      <c r="F564" s="6" t="s">
        <v>391</v>
      </c>
    </row>
    <row r="565" spans="1:6" x14ac:dyDescent="0.3">
      <c r="A565" t="s">
        <v>3980</v>
      </c>
      <c r="B565" t="s">
        <v>3303</v>
      </c>
      <c r="C565" t="s">
        <v>3151</v>
      </c>
      <c r="E565" s="7" t="s">
        <v>160</v>
      </c>
      <c r="F565" s="7" t="s">
        <v>21</v>
      </c>
    </row>
    <row r="566" spans="1:6" x14ac:dyDescent="0.3">
      <c r="A566" t="s">
        <v>3981</v>
      </c>
      <c r="B566" t="s">
        <v>3982</v>
      </c>
      <c r="C566" t="s">
        <v>3983</v>
      </c>
      <c r="E566" s="6" t="s">
        <v>61</v>
      </c>
      <c r="F566" s="6" t="s">
        <v>14</v>
      </c>
    </row>
    <row r="567" spans="1:6" x14ac:dyDescent="0.3">
      <c r="A567" t="s">
        <v>3051</v>
      </c>
      <c r="B567" t="s">
        <v>3984</v>
      </c>
      <c r="C567" t="s">
        <v>3303</v>
      </c>
      <c r="E567" s="7" t="s">
        <v>12</v>
      </c>
      <c r="F567" s="7" t="s">
        <v>21</v>
      </c>
    </row>
    <row r="568" spans="1:6" x14ac:dyDescent="0.3">
      <c r="A568" t="s">
        <v>3985</v>
      </c>
      <c r="B568" t="s">
        <v>3402</v>
      </c>
      <c r="C568" t="s">
        <v>3786</v>
      </c>
      <c r="E568" s="6" t="s">
        <v>26</v>
      </c>
      <c r="F568" s="6" t="s">
        <v>14</v>
      </c>
    </row>
    <row r="569" spans="1:6" x14ac:dyDescent="0.3">
      <c r="A569" t="s">
        <v>3986</v>
      </c>
      <c r="B569" t="s">
        <v>3420</v>
      </c>
      <c r="C569" t="s">
        <v>3079</v>
      </c>
      <c r="E569" s="7" t="s">
        <v>56</v>
      </c>
      <c r="F569" s="7" t="s">
        <v>21</v>
      </c>
    </row>
    <row r="570" spans="1:6" x14ac:dyDescent="0.3">
      <c r="A570" t="s">
        <v>1948</v>
      </c>
      <c r="B570" t="s">
        <v>3987</v>
      </c>
      <c r="C570" t="s">
        <v>3988</v>
      </c>
      <c r="E570" s="6" t="s">
        <v>44</v>
      </c>
      <c r="F570" s="6" t="s">
        <v>21</v>
      </c>
    </row>
    <row r="571" spans="1:6" x14ac:dyDescent="0.3">
      <c r="A571" t="s">
        <v>3989</v>
      </c>
      <c r="B571" t="s">
        <v>3990</v>
      </c>
      <c r="C571" t="s">
        <v>3991</v>
      </c>
      <c r="E571" s="7" t="s">
        <v>44</v>
      </c>
      <c r="F571" s="7" t="s">
        <v>21</v>
      </c>
    </row>
    <row r="572" spans="1:6" x14ac:dyDescent="0.3">
      <c r="A572" t="s">
        <v>3992</v>
      </c>
      <c r="B572" t="s">
        <v>3993</v>
      </c>
      <c r="C572" t="s">
        <v>3994</v>
      </c>
      <c r="E572" s="6" t="s">
        <v>251</v>
      </c>
      <c r="F572" s="6" t="s">
        <v>21</v>
      </c>
    </row>
    <row r="573" spans="1:6" x14ac:dyDescent="0.3">
      <c r="A573" t="s">
        <v>3995</v>
      </c>
      <c r="B573" t="s">
        <v>3996</v>
      </c>
      <c r="C573" t="s">
        <v>3997</v>
      </c>
      <c r="E573" s="7" t="s">
        <v>264</v>
      </c>
      <c r="F573" s="7" t="s">
        <v>14</v>
      </c>
    </row>
    <row r="574" spans="1:6" x14ac:dyDescent="0.3">
      <c r="A574" t="s">
        <v>3090</v>
      </c>
      <c r="B574" t="s">
        <v>3142</v>
      </c>
      <c r="C574" t="s">
        <v>3097</v>
      </c>
      <c r="E574" s="6" t="s">
        <v>128</v>
      </c>
      <c r="F574" s="6" t="s">
        <v>38</v>
      </c>
    </row>
    <row r="575" spans="1:6" x14ac:dyDescent="0.3">
      <c r="A575" t="s">
        <v>3247</v>
      </c>
      <c r="B575" t="s">
        <v>3077</v>
      </c>
      <c r="C575" t="s">
        <v>3122</v>
      </c>
      <c r="E575" s="7" t="s">
        <v>56</v>
      </c>
      <c r="F575" s="7" t="s">
        <v>526</v>
      </c>
    </row>
    <row r="576" spans="1:6" x14ac:dyDescent="0.3">
      <c r="A576" t="s">
        <v>3965</v>
      </c>
      <c r="B576" t="s">
        <v>3998</v>
      </c>
      <c r="C576" t="s">
        <v>3999</v>
      </c>
      <c r="E576" s="6" t="s">
        <v>44</v>
      </c>
      <c r="F576" s="6" t="s">
        <v>21</v>
      </c>
    </row>
    <row r="577" spans="1:6" x14ac:dyDescent="0.3">
      <c r="A577" t="s">
        <v>3449</v>
      </c>
      <c r="B577" t="s">
        <v>3888</v>
      </c>
      <c r="C577" t="s">
        <v>4000</v>
      </c>
      <c r="E577" s="7" t="s">
        <v>32</v>
      </c>
      <c r="F577" s="7" t="s">
        <v>500</v>
      </c>
    </row>
    <row r="578" spans="1:6" x14ac:dyDescent="0.3">
      <c r="A578" t="s">
        <v>4001</v>
      </c>
      <c r="B578" t="s">
        <v>4002</v>
      </c>
      <c r="C578" t="s">
        <v>3368</v>
      </c>
      <c r="E578" s="6" t="s">
        <v>199</v>
      </c>
      <c r="F578" s="6" t="s">
        <v>14</v>
      </c>
    </row>
    <row r="579" spans="1:6" x14ac:dyDescent="0.3">
      <c r="A579" t="s">
        <v>3051</v>
      </c>
      <c r="B579" t="s">
        <v>3303</v>
      </c>
      <c r="C579" t="s">
        <v>3103</v>
      </c>
      <c r="E579" s="7" t="s">
        <v>160</v>
      </c>
      <c r="F579" s="7" t="s">
        <v>21</v>
      </c>
    </row>
    <row r="580" spans="1:6" x14ac:dyDescent="0.3">
      <c r="A580" t="s">
        <v>4003</v>
      </c>
      <c r="B580" t="s">
        <v>3052</v>
      </c>
      <c r="C580" t="s">
        <v>4004</v>
      </c>
      <c r="E580" s="6" t="s">
        <v>26</v>
      </c>
      <c r="F580" s="6" t="s">
        <v>21</v>
      </c>
    </row>
    <row r="581" spans="1:6" x14ac:dyDescent="0.3">
      <c r="A581" t="s">
        <v>809</v>
      </c>
      <c r="B581" t="s">
        <v>3227</v>
      </c>
      <c r="C581" t="s">
        <v>3222</v>
      </c>
      <c r="E581" s="7" t="s">
        <v>32</v>
      </c>
      <c r="F581" s="7" t="s">
        <v>21</v>
      </c>
    </row>
    <row r="582" spans="1:6" x14ac:dyDescent="0.3">
      <c r="A582" t="s">
        <v>3704</v>
      </c>
      <c r="B582" t="s">
        <v>4005</v>
      </c>
      <c r="C582" t="s">
        <v>3497</v>
      </c>
      <c r="E582" s="6" t="s">
        <v>44</v>
      </c>
      <c r="F582" s="6" t="s">
        <v>21</v>
      </c>
    </row>
    <row r="583" spans="1:6" x14ac:dyDescent="0.3">
      <c r="A583" t="s">
        <v>3810</v>
      </c>
      <c r="B583" t="s">
        <v>3716</v>
      </c>
      <c r="C583" t="s">
        <v>3203</v>
      </c>
      <c r="E583" s="7" t="s">
        <v>32</v>
      </c>
      <c r="F583" s="7" t="s">
        <v>1785</v>
      </c>
    </row>
    <row r="584" spans="1:6" x14ac:dyDescent="0.3">
      <c r="A584" t="s">
        <v>3571</v>
      </c>
      <c r="B584" t="s">
        <v>3058</v>
      </c>
      <c r="C584" t="s">
        <v>4006</v>
      </c>
      <c r="E584" s="6" t="s">
        <v>65</v>
      </c>
      <c r="F584" s="6" t="s">
        <v>21</v>
      </c>
    </row>
    <row r="585" spans="1:6" x14ac:dyDescent="0.3">
      <c r="A585" t="s">
        <v>4007</v>
      </c>
      <c r="B585" t="s">
        <v>4008</v>
      </c>
      <c r="C585" t="s">
        <v>3067</v>
      </c>
      <c r="E585" s="7" t="s">
        <v>44</v>
      </c>
      <c r="F585" s="7" t="s">
        <v>21</v>
      </c>
    </row>
    <row r="586" spans="1:6" x14ac:dyDescent="0.3">
      <c r="A586" t="s">
        <v>3090</v>
      </c>
      <c r="B586" t="s">
        <v>3097</v>
      </c>
      <c r="C586" t="s">
        <v>3342</v>
      </c>
      <c r="E586" s="6" t="s">
        <v>19</v>
      </c>
      <c r="F586" s="6" t="s">
        <v>1794</v>
      </c>
    </row>
    <row r="587" spans="1:6" x14ac:dyDescent="0.3">
      <c r="A587" t="s">
        <v>4009</v>
      </c>
      <c r="B587" t="s">
        <v>3264</v>
      </c>
      <c r="C587" t="s">
        <v>3151</v>
      </c>
      <c r="E587" s="7" t="s">
        <v>32</v>
      </c>
      <c r="F587" s="7" t="s">
        <v>1798</v>
      </c>
    </row>
    <row r="588" spans="1:6" x14ac:dyDescent="0.3">
      <c r="A588" t="s">
        <v>3501</v>
      </c>
      <c r="B588" t="s">
        <v>4010</v>
      </c>
      <c r="C588" t="s">
        <v>4011</v>
      </c>
      <c r="E588" s="6" t="s">
        <v>32</v>
      </c>
      <c r="F588" s="6" t="s">
        <v>21</v>
      </c>
    </row>
    <row r="589" spans="1:6" x14ac:dyDescent="0.3">
      <c r="A589" t="s">
        <v>4012</v>
      </c>
      <c r="B589" t="s">
        <v>3184</v>
      </c>
      <c r="C589" t="s">
        <v>4013</v>
      </c>
      <c r="E589" s="7" t="s">
        <v>12</v>
      </c>
      <c r="F589" s="7" t="s">
        <v>1433</v>
      </c>
    </row>
    <row r="590" spans="1:6" x14ac:dyDescent="0.3">
      <c r="A590" t="s">
        <v>3346</v>
      </c>
      <c r="B590" t="s">
        <v>3184</v>
      </c>
      <c r="C590" t="s">
        <v>3441</v>
      </c>
      <c r="E590" s="6" t="s">
        <v>44</v>
      </c>
      <c r="F590" s="6" t="s">
        <v>21</v>
      </c>
    </row>
    <row r="591" spans="1:6" x14ac:dyDescent="0.3">
      <c r="A591" t="s">
        <v>3247</v>
      </c>
      <c r="B591" t="s">
        <v>4014</v>
      </c>
      <c r="C591" t="s">
        <v>4015</v>
      </c>
      <c r="E591" s="7" t="s">
        <v>65</v>
      </c>
      <c r="F591" s="7" t="s">
        <v>21</v>
      </c>
    </row>
    <row r="592" spans="1:6" x14ac:dyDescent="0.3">
      <c r="A592" t="s">
        <v>3501</v>
      </c>
      <c r="B592" t="s">
        <v>3141</v>
      </c>
      <c r="C592" t="s">
        <v>3624</v>
      </c>
      <c r="E592" s="6" t="s">
        <v>264</v>
      </c>
      <c r="F592" s="6" t="s">
        <v>1433</v>
      </c>
    </row>
    <row r="593" spans="1:6" x14ac:dyDescent="0.3">
      <c r="A593" t="s">
        <v>4016</v>
      </c>
      <c r="B593" t="s">
        <v>3988</v>
      </c>
      <c r="C593" t="s">
        <v>3058</v>
      </c>
      <c r="E593" s="7" t="s">
        <v>128</v>
      </c>
      <c r="F593" s="7" t="s">
        <v>21</v>
      </c>
    </row>
    <row r="594" spans="1:6" x14ac:dyDescent="0.3">
      <c r="A594" t="s">
        <v>4017</v>
      </c>
      <c r="B594" t="s">
        <v>4018</v>
      </c>
      <c r="C594" t="s">
        <v>4019</v>
      </c>
      <c r="E594" s="6" t="s">
        <v>251</v>
      </c>
      <c r="F594" s="6" t="s">
        <v>445</v>
      </c>
    </row>
    <row r="595" spans="1:6" x14ac:dyDescent="0.3">
      <c r="A595" t="s">
        <v>3164</v>
      </c>
      <c r="B595" t="s">
        <v>3734</v>
      </c>
      <c r="C595" t="s">
        <v>3064</v>
      </c>
      <c r="E595" s="7" t="s">
        <v>128</v>
      </c>
      <c r="F595" s="7" t="s">
        <v>21</v>
      </c>
    </row>
    <row r="596" spans="1:6" x14ac:dyDescent="0.3">
      <c r="A596" t="s">
        <v>532</v>
      </c>
      <c r="B596" t="s">
        <v>3245</v>
      </c>
      <c r="C596" t="s">
        <v>3335</v>
      </c>
      <c r="E596" s="6" t="s">
        <v>199</v>
      </c>
      <c r="F596" s="6" t="s">
        <v>190</v>
      </c>
    </row>
    <row r="597" spans="1:6" x14ac:dyDescent="0.3">
      <c r="A597" t="s">
        <v>3583</v>
      </c>
      <c r="B597" t="s">
        <v>3888</v>
      </c>
      <c r="C597" t="s">
        <v>4020</v>
      </c>
      <c r="E597" s="7" t="s">
        <v>61</v>
      </c>
      <c r="F597" s="7" t="s">
        <v>223</v>
      </c>
    </row>
    <row r="598" spans="1:6" x14ac:dyDescent="0.3">
      <c r="A598" t="s">
        <v>3965</v>
      </c>
      <c r="B598" t="s">
        <v>4021</v>
      </c>
      <c r="C598" t="s">
        <v>3103</v>
      </c>
      <c r="E598" s="6" t="s">
        <v>32</v>
      </c>
      <c r="F598" s="6" t="s">
        <v>21</v>
      </c>
    </row>
    <row r="599" spans="1:6" x14ac:dyDescent="0.3">
      <c r="A599" t="s">
        <v>3965</v>
      </c>
      <c r="B599" t="s">
        <v>3161</v>
      </c>
      <c r="C599" t="s">
        <v>3182</v>
      </c>
      <c r="E599" s="7" t="s">
        <v>12</v>
      </c>
      <c r="F599" s="7" t="s">
        <v>21</v>
      </c>
    </row>
    <row r="600" spans="1:6" x14ac:dyDescent="0.3">
      <c r="A600" t="s">
        <v>4022</v>
      </c>
      <c r="B600" t="s">
        <v>3081</v>
      </c>
      <c r="C600" t="s">
        <v>3185</v>
      </c>
      <c r="E600" s="6" t="s">
        <v>128</v>
      </c>
      <c r="F600" s="6" t="s">
        <v>21</v>
      </c>
    </row>
    <row r="601" spans="1:6" x14ac:dyDescent="0.3">
      <c r="A601" t="s">
        <v>4023</v>
      </c>
      <c r="B601" t="s">
        <v>3719</v>
      </c>
      <c r="C601" t="s">
        <v>3585</v>
      </c>
      <c r="E601" s="7" t="s">
        <v>44</v>
      </c>
      <c r="F601" s="7" t="s">
        <v>14</v>
      </c>
    </row>
    <row r="602" spans="1:6" x14ac:dyDescent="0.3">
      <c r="A602" t="s">
        <v>4024</v>
      </c>
      <c r="B602" t="s">
        <v>3099</v>
      </c>
      <c r="C602" t="s">
        <v>4025</v>
      </c>
      <c r="E602" s="6" t="s">
        <v>26</v>
      </c>
      <c r="F602" s="6" t="s">
        <v>14</v>
      </c>
    </row>
    <row r="603" spans="1:6" x14ac:dyDescent="0.3">
      <c r="A603" t="s">
        <v>4026</v>
      </c>
      <c r="B603" t="s">
        <v>3081</v>
      </c>
      <c r="C603" t="s">
        <v>4027</v>
      </c>
      <c r="E603" s="7" t="s">
        <v>12</v>
      </c>
      <c r="F603" s="7" t="s">
        <v>14</v>
      </c>
    </row>
    <row r="604" spans="1:6" x14ac:dyDescent="0.3">
      <c r="A604" t="s">
        <v>3267</v>
      </c>
      <c r="B604" t="s">
        <v>3424</v>
      </c>
      <c r="C604" t="s">
        <v>3123</v>
      </c>
      <c r="E604" s="6" t="s">
        <v>32</v>
      </c>
      <c r="F604" s="6" t="s">
        <v>52</v>
      </c>
    </row>
    <row r="605" spans="1:6" x14ac:dyDescent="0.3">
      <c r="A605" t="s">
        <v>4028</v>
      </c>
      <c r="B605" t="s">
        <v>4029</v>
      </c>
      <c r="C605" t="s">
        <v>4030</v>
      </c>
      <c r="E605" s="7" t="s">
        <v>56</v>
      </c>
      <c r="F605" s="7" t="s">
        <v>14</v>
      </c>
    </row>
    <row r="606" spans="1:6" x14ac:dyDescent="0.3">
      <c r="A606" t="s">
        <v>956</v>
      </c>
      <c r="B606" t="s">
        <v>4031</v>
      </c>
      <c r="C606" t="s">
        <v>3195</v>
      </c>
      <c r="E606" s="6" t="s">
        <v>128</v>
      </c>
      <c r="F606" s="6" t="s">
        <v>21</v>
      </c>
    </row>
    <row r="607" spans="1:6" x14ac:dyDescent="0.3">
      <c r="A607" t="s">
        <v>3276</v>
      </c>
      <c r="B607" t="s">
        <v>3099</v>
      </c>
      <c r="C607" t="s">
        <v>3402</v>
      </c>
      <c r="E607" s="7" t="s">
        <v>128</v>
      </c>
      <c r="F607" s="7" t="s">
        <v>239</v>
      </c>
    </row>
    <row r="608" spans="1:6" x14ac:dyDescent="0.3">
      <c r="A608" t="s">
        <v>4032</v>
      </c>
      <c r="B608" t="s">
        <v>4033</v>
      </c>
      <c r="C608" t="s">
        <v>3585</v>
      </c>
      <c r="E608" s="6" t="s">
        <v>65</v>
      </c>
      <c r="F608" s="6" t="s">
        <v>21</v>
      </c>
    </row>
    <row r="609" spans="1:6" x14ac:dyDescent="0.3">
      <c r="A609" t="s">
        <v>4034</v>
      </c>
      <c r="B609" t="s">
        <v>4035</v>
      </c>
      <c r="C609" t="s">
        <v>3328</v>
      </c>
      <c r="E609" s="7" t="s">
        <v>264</v>
      </c>
      <c r="F609" s="7" t="s">
        <v>1194</v>
      </c>
    </row>
    <row r="610" spans="1:6" x14ac:dyDescent="0.3">
      <c r="A610" t="s">
        <v>3071</v>
      </c>
      <c r="B610" t="s">
        <v>3352</v>
      </c>
      <c r="C610" t="s">
        <v>4036</v>
      </c>
      <c r="E610" s="6" t="s">
        <v>160</v>
      </c>
      <c r="F610" s="6" t="s">
        <v>14</v>
      </c>
    </row>
    <row r="611" spans="1:6" x14ac:dyDescent="0.3">
      <c r="A611" t="s">
        <v>4037</v>
      </c>
      <c r="B611" t="s">
        <v>3374</v>
      </c>
      <c r="C611" t="s">
        <v>4038</v>
      </c>
      <c r="E611" s="7" t="s">
        <v>32</v>
      </c>
      <c r="F611" s="7" t="s">
        <v>88</v>
      </c>
    </row>
    <row r="612" spans="1:6" x14ac:dyDescent="0.3">
      <c r="A612" t="s">
        <v>4039</v>
      </c>
      <c r="B612" t="s">
        <v>3209</v>
      </c>
      <c r="C612" t="s">
        <v>3437</v>
      </c>
      <c r="E612" s="6" t="s">
        <v>12</v>
      </c>
      <c r="F612" s="6" t="s">
        <v>14</v>
      </c>
    </row>
    <row r="613" spans="1:6" x14ac:dyDescent="0.3">
      <c r="A613" t="s">
        <v>3202</v>
      </c>
      <c r="B613" t="s">
        <v>3203</v>
      </c>
      <c r="C613" t="s">
        <v>3092</v>
      </c>
      <c r="E613" s="7" t="s">
        <v>128</v>
      </c>
      <c r="F613" s="7" t="s">
        <v>14</v>
      </c>
    </row>
    <row r="614" spans="1:6" x14ac:dyDescent="0.3">
      <c r="A614" t="s">
        <v>3926</v>
      </c>
      <c r="B614" t="s">
        <v>4040</v>
      </c>
      <c r="C614" t="s">
        <v>3125</v>
      </c>
      <c r="E614" s="6" t="s">
        <v>172</v>
      </c>
      <c r="F614" s="6" t="s">
        <v>38</v>
      </c>
    </row>
    <row r="615" spans="1:6" x14ac:dyDescent="0.3">
      <c r="A615" t="s">
        <v>3110</v>
      </c>
      <c r="B615" t="s">
        <v>3125</v>
      </c>
      <c r="C615" t="s">
        <v>3112</v>
      </c>
      <c r="E615" s="7" t="s">
        <v>128</v>
      </c>
      <c r="F615" s="7" t="s">
        <v>21</v>
      </c>
    </row>
    <row r="616" spans="1:6" x14ac:dyDescent="0.3">
      <c r="A616" t="s">
        <v>3110</v>
      </c>
      <c r="B616" t="s">
        <v>4040</v>
      </c>
      <c r="C616" t="s">
        <v>3092</v>
      </c>
      <c r="E616" s="6" t="s">
        <v>26</v>
      </c>
      <c r="F616" s="6" t="s">
        <v>21</v>
      </c>
    </row>
    <row r="617" spans="1:6" x14ac:dyDescent="0.3">
      <c r="A617" t="s">
        <v>4041</v>
      </c>
      <c r="B617" t="s">
        <v>4042</v>
      </c>
      <c r="C617" t="s">
        <v>3154</v>
      </c>
      <c r="E617" s="7" t="s">
        <v>172</v>
      </c>
      <c r="F617" s="7" t="s">
        <v>21</v>
      </c>
    </row>
    <row r="618" spans="1:6" x14ac:dyDescent="0.3">
      <c r="A618" t="s">
        <v>3230</v>
      </c>
      <c r="B618" t="s">
        <v>3528</v>
      </c>
      <c r="C618" t="s">
        <v>3116</v>
      </c>
      <c r="E618" s="6" t="s">
        <v>44</v>
      </c>
      <c r="F618" s="6" t="s">
        <v>21</v>
      </c>
    </row>
    <row r="619" spans="1:6" x14ac:dyDescent="0.3">
      <c r="A619" t="s">
        <v>3202</v>
      </c>
      <c r="B619" t="s">
        <v>4043</v>
      </c>
      <c r="C619" t="s">
        <v>4044</v>
      </c>
      <c r="E619" s="7" t="s">
        <v>12</v>
      </c>
      <c r="F619" s="7" t="s">
        <v>21</v>
      </c>
    </row>
    <row r="620" spans="1:6" x14ac:dyDescent="0.3">
      <c r="A620" t="s">
        <v>3202</v>
      </c>
      <c r="B620" t="s">
        <v>4045</v>
      </c>
      <c r="C620" t="s">
        <v>3161</v>
      </c>
      <c r="E620" s="6" t="s">
        <v>26</v>
      </c>
      <c r="F620" s="6" t="s">
        <v>14</v>
      </c>
    </row>
    <row r="621" spans="1:6" x14ac:dyDescent="0.3">
      <c r="A621" t="s">
        <v>3169</v>
      </c>
      <c r="B621" t="s">
        <v>3711</v>
      </c>
      <c r="C621" t="s">
        <v>3865</v>
      </c>
      <c r="E621" s="7" t="s">
        <v>32</v>
      </c>
      <c r="F621" s="7" t="s">
        <v>14</v>
      </c>
    </row>
    <row r="622" spans="1:6" x14ac:dyDescent="0.3">
      <c r="A622" t="s">
        <v>3282</v>
      </c>
      <c r="B622" t="s">
        <v>4046</v>
      </c>
      <c r="C622" t="s">
        <v>4047</v>
      </c>
      <c r="E622" s="6" t="s">
        <v>86</v>
      </c>
      <c r="F622" s="6" t="s">
        <v>14</v>
      </c>
    </row>
    <row r="623" spans="1:6" x14ac:dyDescent="0.3">
      <c r="A623" t="s">
        <v>3707</v>
      </c>
      <c r="B623" t="s">
        <v>3334</v>
      </c>
      <c r="C623" t="s">
        <v>4048</v>
      </c>
      <c r="E623" s="7" t="s">
        <v>32</v>
      </c>
      <c r="F623" s="7" t="s">
        <v>14</v>
      </c>
    </row>
    <row r="624" spans="1:6" x14ac:dyDescent="0.3">
      <c r="A624" t="s">
        <v>3406</v>
      </c>
      <c r="B624" t="s">
        <v>4049</v>
      </c>
      <c r="C624" t="s">
        <v>3189</v>
      </c>
      <c r="E624" s="6" t="s">
        <v>86</v>
      </c>
      <c r="F624" s="6" t="s">
        <v>14</v>
      </c>
    </row>
    <row r="625" spans="1:6" x14ac:dyDescent="0.3">
      <c r="A625" t="s">
        <v>4050</v>
      </c>
      <c r="B625" t="s">
        <v>3122</v>
      </c>
      <c r="C625" t="s">
        <v>3193</v>
      </c>
      <c r="E625" s="7" t="s">
        <v>32</v>
      </c>
      <c r="F625" s="7" t="s">
        <v>14</v>
      </c>
    </row>
    <row r="626" spans="1:6" x14ac:dyDescent="0.3">
      <c r="A626" t="s">
        <v>3107</v>
      </c>
      <c r="B626" t="s">
        <v>3662</v>
      </c>
      <c r="C626" t="s">
        <v>3807</v>
      </c>
      <c r="E626" s="6" t="s">
        <v>56</v>
      </c>
      <c r="F626" s="6" t="s">
        <v>14</v>
      </c>
    </row>
    <row r="627" spans="1:6" x14ac:dyDescent="0.3">
      <c r="A627" t="s">
        <v>4051</v>
      </c>
      <c r="B627" t="s">
        <v>4052</v>
      </c>
      <c r="C627" t="s">
        <v>4053</v>
      </c>
      <c r="E627" s="7" t="s">
        <v>44</v>
      </c>
      <c r="F627" s="7" t="s">
        <v>21</v>
      </c>
    </row>
    <row r="628" spans="1:6" x14ac:dyDescent="0.3">
      <c r="A628" t="s">
        <v>3158</v>
      </c>
      <c r="B628" t="s">
        <v>3511</v>
      </c>
      <c r="C628" t="s">
        <v>4054</v>
      </c>
      <c r="E628" s="6" t="s">
        <v>56</v>
      </c>
      <c r="F628" s="6" t="s">
        <v>14</v>
      </c>
    </row>
    <row r="629" spans="1:6" x14ac:dyDescent="0.3">
      <c r="A629" t="s">
        <v>4055</v>
      </c>
      <c r="B629" t="s">
        <v>3703</v>
      </c>
      <c r="C629" t="s">
        <v>4056</v>
      </c>
      <c r="E629" s="7" t="s">
        <v>56</v>
      </c>
      <c r="F629" s="7" t="s">
        <v>14</v>
      </c>
    </row>
    <row r="630" spans="1:6" x14ac:dyDescent="0.3">
      <c r="A630" t="s">
        <v>3158</v>
      </c>
      <c r="B630" t="s">
        <v>3229</v>
      </c>
      <c r="C630" t="s">
        <v>3770</v>
      </c>
      <c r="E630" s="6" t="s">
        <v>19</v>
      </c>
      <c r="F630" s="6" t="s">
        <v>515</v>
      </c>
    </row>
    <row r="631" spans="1:6" x14ac:dyDescent="0.3">
      <c r="A631" t="s">
        <v>3810</v>
      </c>
      <c r="B631" t="s">
        <v>3547</v>
      </c>
      <c r="C631" t="s">
        <v>4057</v>
      </c>
      <c r="E631" s="7" t="s">
        <v>264</v>
      </c>
      <c r="F631" s="7" t="s">
        <v>14</v>
      </c>
    </row>
    <row r="632" spans="1:6" x14ac:dyDescent="0.3">
      <c r="A632" t="s">
        <v>3051</v>
      </c>
      <c r="B632" t="s">
        <v>3122</v>
      </c>
      <c r="C632" t="s">
        <v>3621</v>
      </c>
      <c r="E632" s="6" t="s">
        <v>32</v>
      </c>
      <c r="F632" s="6" t="s">
        <v>88</v>
      </c>
    </row>
    <row r="633" spans="1:6" x14ac:dyDescent="0.3">
      <c r="A633" t="s">
        <v>4058</v>
      </c>
      <c r="B633" t="s">
        <v>4059</v>
      </c>
      <c r="C633" t="s">
        <v>3182</v>
      </c>
      <c r="E633" s="7" t="s">
        <v>128</v>
      </c>
      <c r="F633" s="7" t="s">
        <v>21</v>
      </c>
    </row>
    <row r="634" spans="1:6" x14ac:dyDescent="0.3">
      <c r="A634" t="s">
        <v>3232</v>
      </c>
      <c r="B634" t="s">
        <v>4060</v>
      </c>
      <c r="C634" t="s">
        <v>3266</v>
      </c>
      <c r="E634" s="6" t="s">
        <v>19</v>
      </c>
      <c r="F634" s="6" t="s">
        <v>391</v>
      </c>
    </row>
    <row r="635" spans="1:6" x14ac:dyDescent="0.3">
      <c r="A635" t="s">
        <v>4061</v>
      </c>
      <c r="B635" t="s">
        <v>3940</v>
      </c>
      <c r="C635" t="s">
        <v>3112</v>
      </c>
      <c r="E635" s="7" t="s">
        <v>44</v>
      </c>
      <c r="F635" s="7" t="s">
        <v>21</v>
      </c>
    </row>
    <row r="636" spans="1:6" x14ac:dyDescent="0.3">
      <c r="A636" t="s">
        <v>4062</v>
      </c>
      <c r="B636" t="s">
        <v>4063</v>
      </c>
      <c r="C636" t="s">
        <v>3181</v>
      </c>
      <c r="E636" s="6" t="s">
        <v>86</v>
      </c>
      <c r="F636" s="6" t="s">
        <v>14</v>
      </c>
    </row>
    <row r="637" spans="1:6" x14ac:dyDescent="0.3">
      <c r="A637" t="s">
        <v>4064</v>
      </c>
      <c r="B637" t="s">
        <v>4065</v>
      </c>
      <c r="C637" t="s">
        <v>4066</v>
      </c>
      <c r="E637" s="7" t="s">
        <v>44</v>
      </c>
      <c r="F637" s="7" t="s">
        <v>14</v>
      </c>
    </row>
    <row r="638" spans="1:6" x14ac:dyDescent="0.3">
      <c r="A638" t="s">
        <v>4067</v>
      </c>
      <c r="B638" t="s">
        <v>4068</v>
      </c>
      <c r="C638" t="s">
        <v>4069</v>
      </c>
      <c r="E638" s="6" t="s">
        <v>172</v>
      </c>
      <c r="F638" s="6" t="s">
        <v>21</v>
      </c>
    </row>
    <row r="639" spans="1:6" x14ac:dyDescent="0.3">
      <c r="A639" t="s">
        <v>4070</v>
      </c>
      <c r="B639" t="s">
        <v>4071</v>
      </c>
      <c r="C639" t="s">
        <v>4072</v>
      </c>
      <c r="E639" s="7" t="s">
        <v>891</v>
      </c>
      <c r="F639" s="7" t="s">
        <v>14</v>
      </c>
    </row>
    <row r="640" spans="1:6" x14ac:dyDescent="0.3">
      <c r="A640" t="s">
        <v>1948</v>
      </c>
      <c r="B640" t="s">
        <v>4073</v>
      </c>
      <c r="C640" t="s">
        <v>3135</v>
      </c>
      <c r="E640" s="6" t="s">
        <v>128</v>
      </c>
      <c r="F640" s="6" t="s">
        <v>14</v>
      </c>
    </row>
    <row r="641" spans="1:6" x14ac:dyDescent="0.3">
      <c r="A641" t="s">
        <v>3158</v>
      </c>
      <c r="B641" t="s">
        <v>3716</v>
      </c>
      <c r="C641" t="s">
        <v>4074</v>
      </c>
      <c r="E641" s="7" t="s">
        <v>19</v>
      </c>
      <c r="F641" s="7" t="s">
        <v>14</v>
      </c>
    </row>
    <row r="642" spans="1:6" x14ac:dyDescent="0.3">
      <c r="A642" t="s">
        <v>4075</v>
      </c>
      <c r="B642" t="s">
        <v>3507</v>
      </c>
      <c r="C642" t="s">
        <v>4076</v>
      </c>
      <c r="E642" s="6" t="s">
        <v>26</v>
      </c>
      <c r="F642" s="6" t="s">
        <v>88</v>
      </c>
    </row>
    <row r="643" spans="1:6" x14ac:dyDescent="0.3">
      <c r="A643" t="s">
        <v>3230</v>
      </c>
      <c r="B643" t="s">
        <v>3099</v>
      </c>
      <c r="C643" t="s">
        <v>4077</v>
      </c>
      <c r="E643" s="7" t="s">
        <v>32</v>
      </c>
      <c r="F643" s="7" t="s">
        <v>52</v>
      </c>
    </row>
    <row r="644" spans="1:6" x14ac:dyDescent="0.3">
      <c r="A644" t="s">
        <v>532</v>
      </c>
      <c r="B644" t="s">
        <v>3436</v>
      </c>
      <c r="C644" t="s">
        <v>4078</v>
      </c>
      <c r="E644" s="6" t="s">
        <v>264</v>
      </c>
      <c r="F644" s="6" t="s">
        <v>14</v>
      </c>
    </row>
    <row r="645" spans="1:6" x14ac:dyDescent="0.3">
      <c r="A645" t="s">
        <v>4080</v>
      </c>
      <c r="B645" t="s">
        <v>3862</v>
      </c>
      <c r="C645" t="s">
        <v>3108</v>
      </c>
      <c r="E645" s="7" t="s">
        <v>891</v>
      </c>
      <c r="F645" s="7" t="s">
        <v>14</v>
      </c>
    </row>
    <row r="646" spans="1:6" x14ac:dyDescent="0.3">
      <c r="A646" t="s">
        <v>4081</v>
      </c>
      <c r="B646" t="s">
        <v>4082</v>
      </c>
      <c r="C646" t="s">
        <v>4083</v>
      </c>
      <c r="E646" s="6" t="s">
        <v>56</v>
      </c>
      <c r="F646" s="6" t="s">
        <v>14</v>
      </c>
    </row>
    <row r="647" spans="1:6" x14ac:dyDescent="0.3">
      <c r="A647" t="s">
        <v>532</v>
      </c>
      <c r="B647" t="s">
        <v>3063</v>
      </c>
      <c r="C647" t="s">
        <v>3220</v>
      </c>
      <c r="E647" s="7" t="s">
        <v>128</v>
      </c>
      <c r="F647" s="7" t="s">
        <v>14</v>
      </c>
    </row>
    <row r="648" spans="1:6" x14ac:dyDescent="0.3">
      <c r="A648" t="s">
        <v>3322</v>
      </c>
      <c r="B648" t="s">
        <v>3544</v>
      </c>
      <c r="C648" t="s">
        <v>4085</v>
      </c>
      <c r="E648" s="6" t="s">
        <v>12</v>
      </c>
      <c r="F648" s="6" t="s">
        <v>21</v>
      </c>
    </row>
    <row r="649" spans="1:6" x14ac:dyDescent="0.3">
      <c r="A649" t="s">
        <v>4086</v>
      </c>
      <c r="B649" t="s">
        <v>3067</v>
      </c>
      <c r="C649" t="s">
        <v>3112</v>
      </c>
      <c r="E649" s="7" t="s">
        <v>251</v>
      </c>
      <c r="F649" s="7" t="s">
        <v>21</v>
      </c>
    </row>
    <row r="650" spans="1:6" x14ac:dyDescent="0.3">
      <c r="A650" t="s">
        <v>4087</v>
      </c>
      <c r="B650" t="s">
        <v>4088</v>
      </c>
      <c r="C650" t="s">
        <v>3497</v>
      </c>
      <c r="E650" s="6" t="s">
        <v>264</v>
      </c>
      <c r="F650" s="6" t="s">
        <v>14</v>
      </c>
    </row>
    <row r="651" spans="1:6" x14ac:dyDescent="0.3">
      <c r="A651" t="s">
        <v>3720</v>
      </c>
      <c r="B651" t="s">
        <v>4089</v>
      </c>
      <c r="C651" t="s">
        <v>4090</v>
      </c>
      <c r="E651" s="7" t="s">
        <v>32</v>
      </c>
      <c r="F651" s="7" t="s">
        <v>14</v>
      </c>
    </row>
    <row r="652" spans="1:6" x14ac:dyDescent="0.3">
      <c r="A652" t="s">
        <v>3130</v>
      </c>
      <c r="B652" t="s">
        <v>4091</v>
      </c>
      <c r="C652" t="s">
        <v>3888</v>
      </c>
      <c r="E652" s="6" t="s">
        <v>44</v>
      </c>
      <c r="F652" s="6" t="s">
        <v>14</v>
      </c>
    </row>
    <row r="653" spans="1:6" x14ac:dyDescent="0.3">
      <c r="A653" t="s">
        <v>4092</v>
      </c>
      <c r="B653" t="s">
        <v>3312</v>
      </c>
      <c r="C653" t="s">
        <v>3361</v>
      </c>
      <c r="E653" s="7" t="s">
        <v>32</v>
      </c>
      <c r="F653" s="7" t="s">
        <v>14</v>
      </c>
    </row>
    <row r="654" spans="1:6" x14ac:dyDescent="0.3">
      <c r="A654" t="s">
        <v>3107</v>
      </c>
      <c r="B654" t="s">
        <v>3386</v>
      </c>
      <c r="C654" t="s">
        <v>4093</v>
      </c>
      <c r="E654" s="6" t="s">
        <v>44</v>
      </c>
      <c r="F654" s="6" t="s">
        <v>14</v>
      </c>
    </row>
    <row r="655" spans="1:6" x14ac:dyDescent="0.3">
      <c r="A655" t="s">
        <v>3183</v>
      </c>
      <c r="B655" t="s">
        <v>4094</v>
      </c>
      <c r="C655" t="s">
        <v>3567</v>
      </c>
      <c r="E655" s="7" t="s">
        <v>56</v>
      </c>
      <c r="F655" s="7" t="s">
        <v>14</v>
      </c>
    </row>
    <row r="656" spans="1:6" x14ac:dyDescent="0.3">
      <c r="A656" t="s">
        <v>722</v>
      </c>
      <c r="B656" t="s">
        <v>3231</v>
      </c>
      <c r="C656" t="s">
        <v>3184</v>
      </c>
      <c r="E656" s="6" t="s">
        <v>56</v>
      </c>
      <c r="F656" s="6" t="s">
        <v>14</v>
      </c>
    </row>
    <row r="657" spans="1:6" x14ac:dyDescent="0.3">
      <c r="A657" t="s">
        <v>3076</v>
      </c>
      <c r="B657" t="s">
        <v>3203</v>
      </c>
      <c r="C657" t="s">
        <v>3822</v>
      </c>
      <c r="E657" s="7" t="s">
        <v>26</v>
      </c>
      <c r="F657" s="7" t="s">
        <v>14</v>
      </c>
    </row>
    <row r="658" spans="1:6" x14ac:dyDescent="0.3">
      <c r="A658" t="s">
        <v>3071</v>
      </c>
      <c r="B658" t="s">
        <v>3290</v>
      </c>
      <c r="C658" t="s">
        <v>3294</v>
      </c>
      <c r="E658" s="6" t="s">
        <v>19</v>
      </c>
      <c r="F658" s="6" t="s">
        <v>391</v>
      </c>
    </row>
    <row r="659" spans="1:6" x14ac:dyDescent="0.3">
      <c r="A659" t="s">
        <v>4095</v>
      </c>
      <c r="B659" t="s">
        <v>4096</v>
      </c>
      <c r="C659" t="s">
        <v>4097</v>
      </c>
      <c r="E659" s="7" t="s">
        <v>172</v>
      </c>
      <c r="F659" s="7" t="s">
        <v>14</v>
      </c>
    </row>
    <row r="660" spans="1:6" x14ac:dyDescent="0.3">
      <c r="A660" t="s">
        <v>3051</v>
      </c>
      <c r="B660" t="s">
        <v>4098</v>
      </c>
      <c r="C660" t="s">
        <v>3103</v>
      </c>
      <c r="E660" s="6" t="s">
        <v>26</v>
      </c>
      <c r="F660" s="6" t="s">
        <v>14</v>
      </c>
    </row>
    <row r="661" spans="1:6" x14ac:dyDescent="0.3">
      <c r="A661" t="s">
        <v>3293</v>
      </c>
      <c r="B661" t="s">
        <v>4099</v>
      </c>
      <c r="C661" t="s">
        <v>4100</v>
      </c>
      <c r="E661" s="7" t="s">
        <v>172</v>
      </c>
      <c r="F661" s="7" t="s">
        <v>14</v>
      </c>
    </row>
    <row r="662" spans="1:6" x14ac:dyDescent="0.3">
      <c r="A662" t="s">
        <v>4101</v>
      </c>
      <c r="B662" t="s">
        <v>4102</v>
      </c>
      <c r="C662" t="s">
        <v>4103</v>
      </c>
      <c r="E662" s="6" t="s">
        <v>61</v>
      </c>
      <c r="F662" s="6" t="s">
        <v>21</v>
      </c>
    </row>
    <row r="663" spans="1:6" x14ac:dyDescent="0.3">
      <c r="A663" t="s">
        <v>3355</v>
      </c>
      <c r="B663" t="s">
        <v>4104</v>
      </c>
      <c r="C663" t="s">
        <v>4038</v>
      </c>
      <c r="E663" s="7" t="s">
        <v>32</v>
      </c>
      <c r="F663" s="7" t="s">
        <v>21</v>
      </c>
    </row>
    <row r="664" spans="1:6" x14ac:dyDescent="0.3">
      <c r="A664" t="s">
        <v>3071</v>
      </c>
      <c r="B664" t="s">
        <v>3437</v>
      </c>
      <c r="C664" t="s">
        <v>3161</v>
      </c>
      <c r="E664" s="6" t="s">
        <v>32</v>
      </c>
      <c r="F664" s="6" t="s">
        <v>21</v>
      </c>
    </row>
    <row r="665" spans="1:6" x14ac:dyDescent="0.3">
      <c r="A665" t="s">
        <v>3602</v>
      </c>
      <c r="B665" t="s">
        <v>3920</v>
      </c>
      <c r="C665" t="s">
        <v>3134</v>
      </c>
      <c r="E665" s="7" t="s">
        <v>44</v>
      </c>
      <c r="F665" s="7" t="s">
        <v>14</v>
      </c>
    </row>
    <row r="666" spans="1:6" x14ac:dyDescent="0.3">
      <c r="A666" t="s">
        <v>4105</v>
      </c>
      <c r="B666" t="s">
        <v>4106</v>
      </c>
      <c r="C666" t="s">
        <v>4107</v>
      </c>
      <c r="E666" s="6" t="s">
        <v>32</v>
      </c>
      <c r="F666" s="6" t="s">
        <v>445</v>
      </c>
    </row>
    <row r="667" spans="1:6" x14ac:dyDescent="0.3">
      <c r="A667" t="s">
        <v>4108</v>
      </c>
      <c r="B667" t="s">
        <v>4109</v>
      </c>
      <c r="C667" t="s">
        <v>4110</v>
      </c>
      <c r="E667" s="7" t="s">
        <v>44</v>
      </c>
      <c r="F667" s="7" t="s">
        <v>14</v>
      </c>
    </row>
    <row r="668" spans="1:6" x14ac:dyDescent="0.3">
      <c r="A668" t="s">
        <v>4111</v>
      </c>
      <c r="B668" t="s">
        <v>3437</v>
      </c>
      <c r="C668" t="s">
        <v>3308</v>
      </c>
      <c r="E668" s="6" t="s">
        <v>251</v>
      </c>
      <c r="F668" s="6" t="s">
        <v>21</v>
      </c>
    </row>
    <row r="669" spans="1:6" x14ac:dyDescent="0.3">
      <c r="A669" t="s">
        <v>4112</v>
      </c>
      <c r="B669" t="s">
        <v>3863</v>
      </c>
      <c r="C669" t="s">
        <v>4113</v>
      </c>
      <c r="E669" s="7" t="s">
        <v>264</v>
      </c>
      <c r="F669" s="7" t="s">
        <v>14</v>
      </c>
    </row>
    <row r="670" spans="1:6" x14ac:dyDescent="0.3">
      <c r="A670" t="s">
        <v>4114</v>
      </c>
      <c r="B670" t="s">
        <v>3555</v>
      </c>
      <c r="C670" t="s">
        <v>3171</v>
      </c>
      <c r="E670" s="6" t="s">
        <v>32</v>
      </c>
      <c r="F670" s="6" t="s">
        <v>21</v>
      </c>
    </row>
    <row r="671" spans="1:6" x14ac:dyDescent="0.3">
      <c r="A671" t="s">
        <v>1920</v>
      </c>
      <c r="B671" t="s">
        <v>3073</v>
      </c>
      <c r="C671" t="s">
        <v>4115</v>
      </c>
      <c r="E671" s="7" t="s">
        <v>128</v>
      </c>
      <c r="F671" s="7" t="s">
        <v>88</v>
      </c>
    </row>
    <row r="672" spans="1:6" x14ac:dyDescent="0.3">
      <c r="A672" t="s">
        <v>3202</v>
      </c>
      <c r="B672" t="s">
        <v>3142</v>
      </c>
      <c r="C672" t="s">
        <v>4116</v>
      </c>
      <c r="E672" s="6" t="s">
        <v>65</v>
      </c>
      <c r="F672" s="6" t="s">
        <v>14</v>
      </c>
    </row>
    <row r="673" spans="1:6" x14ac:dyDescent="0.3">
      <c r="A673" t="s">
        <v>532</v>
      </c>
      <c r="B673" t="s">
        <v>3171</v>
      </c>
      <c r="C673" t="s">
        <v>4117</v>
      </c>
      <c r="E673" s="7" t="s">
        <v>26</v>
      </c>
      <c r="F673" s="7" t="s">
        <v>21</v>
      </c>
    </row>
    <row r="674" spans="1:6" x14ac:dyDescent="0.3">
      <c r="A674" t="s">
        <v>4118</v>
      </c>
      <c r="B674" t="s">
        <v>4119</v>
      </c>
      <c r="C674" t="s">
        <v>4120</v>
      </c>
      <c r="E674" s="6" t="s">
        <v>26</v>
      </c>
      <c r="F674" s="6" t="s">
        <v>14</v>
      </c>
    </row>
    <row r="675" spans="1:6" x14ac:dyDescent="0.3">
      <c r="A675" t="s">
        <v>4121</v>
      </c>
      <c r="B675" t="s">
        <v>3067</v>
      </c>
      <c r="C675" t="s">
        <v>3141</v>
      </c>
      <c r="E675" s="7" t="s">
        <v>128</v>
      </c>
      <c r="F675" s="7" t="s">
        <v>21</v>
      </c>
    </row>
    <row r="676" spans="1:6" x14ac:dyDescent="0.3">
      <c r="A676" t="s">
        <v>3093</v>
      </c>
      <c r="B676" t="s">
        <v>3102</v>
      </c>
      <c r="C676" t="s">
        <v>3645</v>
      </c>
      <c r="E676" s="6" t="s">
        <v>26</v>
      </c>
      <c r="F676" s="6" t="s">
        <v>14</v>
      </c>
    </row>
    <row r="677" spans="1:6" x14ac:dyDescent="0.3">
      <c r="A677" t="s">
        <v>3090</v>
      </c>
      <c r="B677" t="s">
        <v>3497</v>
      </c>
      <c r="C677" t="s">
        <v>4122</v>
      </c>
      <c r="E677" s="7" t="s">
        <v>32</v>
      </c>
      <c r="F677" s="7" t="s">
        <v>391</v>
      </c>
    </row>
    <row r="678" spans="1:6" x14ac:dyDescent="0.3">
      <c r="A678" t="s">
        <v>3824</v>
      </c>
      <c r="B678" t="s">
        <v>3203</v>
      </c>
      <c r="C678" t="s">
        <v>4123</v>
      </c>
      <c r="E678" s="6" t="s">
        <v>32</v>
      </c>
      <c r="F678" s="6" t="s">
        <v>21</v>
      </c>
    </row>
    <row r="679" spans="1:6" x14ac:dyDescent="0.3">
      <c r="A679" t="s">
        <v>4124</v>
      </c>
      <c r="B679" t="s">
        <v>4125</v>
      </c>
      <c r="C679" t="s">
        <v>4126</v>
      </c>
      <c r="E679" s="7" t="s">
        <v>199</v>
      </c>
      <c r="F679" s="7" t="s">
        <v>14</v>
      </c>
    </row>
    <row r="680" spans="1:6" x14ac:dyDescent="0.3">
      <c r="A680" t="s">
        <v>3090</v>
      </c>
      <c r="B680" t="s">
        <v>3203</v>
      </c>
      <c r="C680" t="s">
        <v>3330</v>
      </c>
      <c r="E680" s="6" t="s">
        <v>61</v>
      </c>
      <c r="F680" s="6" t="s">
        <v>14</v>
      </c>
    </row>
    <row r="681" spans="1:6" x14ac:dyDescent="0.3">
      <c r="A681" t="s">
        <v>3439</v>
      </c>
      <c r="B681" t="s">
        <v>4127</v>
      </c>
      <c r="C681" t="s">
        <v>4128</v>
      </c>
      <c r="E681" s="7" t="s">
        <v>56</v>
      </c>
      <c r="F681" s="7" t="s">
        <v>14</v>
      </c>
    </row>
    <row r="682" spans="1:6" x14ac:dyDescent="0.3">
      <c r="A682" t="s">
        <v>4129</v>
      </c>
      <c r="B682" t="s">
        <v>3175</v>
      </c>
      <c r="C682" t="s">
        <v>3765</v>
      </c>
      <c r="E682" s="6" t="s">
        <v>172</v>
      </c>
      <c r="F682" s="6" t="s">
        <v>14</v>
      </c>
    </row>
    <row r="683" spans="1:6" x14ac:dyDescent="0.3">
      <c r="A683" t="s">
        <v>3176</v>
      </c>
      <c r="B683" t="s">
        <v>3184</v>
      </c>
      <c r="C683" t="s">
        <v>3528</v>
      </c>
      <c r="E683" s="7" t="s">
        <v>251</v>
      </c>
      <c r="F683" s="7" t="s">
        <v>21</v>
      </c>
    </row>
    <row r="684" spans="1:6" x14ac:dyDescent="0.3">
      <c r="A684" t="s">
        <v>4130</v>
      </c>
      <c r="B684" t="s">
        <v>4131</v>
      </c>
      <c r="C684" t="s">
        <v>3437</v>
      </c>
      <c r="E684" s="6" t="s">
        <v>160</v>
      </c>
      <c r="F684" s="6" t="s">
        <v>14</v>
      </c>
    </row>
    <row r="685" spans="1:6" x14ac:dyDescent="0.3">
      <c r="A685" t="s">
        <v>4132</v>
      </c>
      <c r="B685" t="s">
        <v>3054</v>
      </c>
      <c r="C685" t="s">
        <v>3290</v>
      </c>
      <c r="E685" s="7" t="s">
        <v>26</v>
      </c>
      <c r="F685" s="7" t="s">
        <v>52</v>
      </c>
    </row>
    <row r="686" spans="1:6" x14ac:dyDescent="0.3">
      <c r="A686" t="s">
        <v>3790</v>
      </c>
      <c r="B686" t="s">
        <v>3656</v>
      </c>
      <c r="C686" t="s">
        <v>3154</v>
      </c>
      <c r="E686" s="6" t="s">
        <v>32</v>
      </c>
      <c r="F686" s="6" t="s">
        <v>21</v>
      </c>
    </row>
    <row r="687" spans="1:6" x14ac:dyDescent="0.3">
      <c r="A687" t="s">
        <v>3736</v>
      </c>
      <c r="B687" t="s">
        <v>3081</v>
      </c>
      <c r="C687" t="s">
        <v>3585</v>
      </c>
      <c r="E687" s="7" t="s">
        <v>44</v>
      </c>
      <c r="F687" s="7" t="s">
        <v>14</v>
      </c>
    </row>
    <row r="688" spans="1:6" x14ac:dyDescent="0.3">
      <c r="A688" t="s">
        <v>3164</v>
      </c>
      <c r="B688" t="s">
        <v>3063</v>
      </c>
      <c r="C688" t="s">
        <v>3855</v>
      </c>
      <c r="E688" s="6" t="s">
        <v>128</v>
      </c>
      <c r="F688" s="6" t="s">
        <v>21</v>
      </c>
    </row>
    <row r="689" spans="1:6" x14ac:dyDescent="0.3">
      <c r="A689" t="s">
        <v>4133</v>
      </c>
      <c r="B689" t="s">
        <v>3108</v>
      </c>
      <c r="C689" t="s">
        <v>3113</v>
      </c>
      <c r="E689" s="7" t="s">
        <v>264</v>
      </c>
      <c r="F689" s="7" t="s">
        <v>21</v>
      </c>
    </row>
    <row r="690" spans="1:6" x14ac:dyDescent="0.3">
      <c r="A690" t="s">
        <v>3093</v>
      </c>
      <c r="B690" t="s">
        <v>3330</v>
      </c>
      <c r="C690" t="s">
        <v>4134</v>
      </c>
      <c r="E690" s="6" t="s">
        <v>26</v>
      </c>
      <c r="F690" s="6" t="s">
        <v>21</v>
      </c>
    </row>
    <row r="691" spans="1:6" x14ac:dyDescent="0.3">
      <c r="A691" t="s">
        <v>3355</v>
      </c>
      <c r="B691" t="s">
        <v>3069</v>
      </c>
      <c r="C691" t="s">
        <v>4135</v>
      </c>
      <c r="E691" s="7" t="s">
        <v>172</v>
      </c>
      <c r="F691" s="7" t="s">
        <v>1466</v>
      </c>
    </row>
    <row r="692" spans="1:6" x14ac:dyDescent="0.3">
      <c r="A692" t="s">
        <v>4136</v>
      </c>
      <c r="B692" t="s">
        <v>3112</v>
      </c>
      <c r="C692" t="s">
        <v>4137</v>
      </c>
      <c r="E692" s="6" t="s">
        <v>128</v>
      </c>
      <c r="F692" s="6" t="s">
        <v>21</v>
      </c>
    </row>
    <row r="693" spans="1:6" x14ac:dyDescent="0.3">
      <c r="A693" t="s">
        <v>4138</v>
      </c>
      <c r="B693" t="s">
        <v>3693</v>
      </c>
      <c r="C693" t="s">
        <v>3203</v>
      </c>
      <c r="E693" s="7" t="s">
        <v>44</v>
      </c>
      <c r="F693" s="7" t="s">
        <v>21</v>
      </c>
    </row>
    <row r="694" spans="1:6" x14ac:dyDescent="0.3">
      <c r="A694" t="s">
        <v>3152</v>
      </c>
      <c r="B694" t="s">
        <v>3091</v>
      </c>
      <c r="C694" t="s">
        <v>3058</v>
      </c>
      <c r="E694" s="6" t="s">
        <v>44</v>
      </c>
      <c r="F694" s="6" t="s">
        <v>391</v>
      </c>
    </row>
    <row r="695" spans="1:6" x14ac:dyDescent="0.3">
      <c r="A695" t="s">
        <v>3421</v>
      </c>
      <c r="B695" t="s">
        <v>3379</v>
      </c>
      <c r="C695" t="s">
        <v>4139</v>
      </c>
      <c r="E695" s="7" t="s">
        <v>86</v>
      </c>
      <c r="F695" s="7" t="s">
        <v>21</v>
      </c>
    </row>
    <row r="696" spans="1:6" x14ac:dyDescent="0.3">
      <c r="A696" t="s">
        <v>3176</v>
      </c>
      <c r="B696" t="s">
        <v>3184</v>
      </c>
      <c r="C696" t="s">
        <v>3528</v>
      </c>
      <c r="E696" s="6" t="s">
        <v>32</v>
      </c>
      <c r="F696" s="6" t="s">
        <v>510</v>
      </c>
    </row>
    <row r="697" spans="1:6" x14ac:dyDescent="0.3">
      <c r="A697" t="s">
        <v>3235</v>
      </c>
      <c r="B697" t="s">
        <v>4140</v>
      </c>
      <c r="C697" t="s">
        <v>3283</v>
      </c>
      <c r="E697" s="7" t="s">
        <v>44</v>
      </c>
      <c r="F697" s="7" t="s">
        <v>21</v>
      </c>
    </row>
    <row r="698" spans="1:6" x14ac:dyDescent="0.3">
      <c r="A698" t="s">
        <v>4141</v>
      </c>
      <c r="B698" t="s">
        <v>3103</v>
      </c>
      <c r="C698" t="s">
        <v>3058</v>
      </c>
      <c r="E698" s="6" t="s">
        <v>44</v>
      </c>
      <c r="F698" s="6" t="s">
        <v>38</v>
      </c>
    </row>
    <row r="699" spans="1:6" x14ac:dyDescent="0.3">
      <c r="A699" t="s">
        <v>3051</v>
      </c>
      <c r="B699" t="s">
        <v>3303</v>
      </c>
      <c r="C699" t="s">
        <v>3103</v>
      </c>
      <c r="E699" s="7" t="s">
        <v>44</v>
      </c>
      <c r="F699" s="7" t="s">
        <v>284</v>
      </c>
    </row>
    <row r="700" spans="1:6" x14ac:dyDescent="0.3">
      <c r="A700" t="s">
        <v>3406</v>
      </c>
      <c r="B700" t="s">
        <v>4142</v>
      </c>
      <c r="C700" t="s">
        <v>3222</v>
      </c>
      <c r="E700" s="6" t="s">
        <v>65</v>
      </c>
      <c r="F700" s="6" t="s">
        <v>445</v>
      </c>
    </row>
    <row r="701" spans="1:6" x14ac:dyDescent="0.3">
      <c r="A701" t="s">
        <v>3353</v>
      </c>
      <c r="B701" t="s">
        <v>4143</v>
      </c>
      <c r="C701" t="s">
        <v>3222</v>
      </c>
      <c r="E701" s="7" t="s">
        <v>19</v>
      </c>
      <c r="F701" s="7" t="s">
        <v>88</v>
      </c>
    </row>
    <row r="702" spans="1:6" x14ac:dyDescent="0.3">
      <c r="A702" t="s">
        <v>1948</v>
      </c>
      <c r="B702" t="s">
        <v>4144</v>
      </c>
      <c r="C702" t="s">
        <v>4145</v>
      </c>
      <c r="E702" s="6" t="s">
        <v>44</v>
      </c>
      <c r="F702" s="6" t="s">
        <v>21</v>
      </c>
    </row>
    <row r="703" spans="1:6" x14ac:dyDescent="0.3">
      <c r="A703" t="s">
        <v>3257</v>
      </c>
      <c r="B703" t="s">
        <v>3154</v>
      </c>
      <c r="C703" t="s">
        <v>4146</v>
      </c>
      <c r="E703" s="7" t="s">
        <v>44</v>
      </c>
      <c r="F703" s="7" t="s">
        <v>21</v>
      </c>
    </row>
    <row r="704" spans="1:6" x14ac:dyDescent="0.3">
      <c r="A704" t="s">
        <v>3117</v>
      </c>
      <c r="B704" t="s">
        <v>4147</v>
      </c>
      <c r="C704" t="s">
        <v>3168</v>
      </c>
      <c r="E704" s="6" t="s">
        <v>26</v>
      </c>
      <c r="F704" s="6" t="s">
        <v>14</v>
      </c>
    </row>
    <row r="705" spans="1:6" x14ac:dyDescent="0.3">
      <c r="A705" t="s">
        <v>3986</v>
      </c>
      <c r="B705" t="s">
        <v>3420</v>
      </c>
      <c r="C705" t="s">
        <v>3079</v>
      </c>
      <c r="E705" s="7" t="s">
        <v>251</v>
      </c>
      <c r="F705" s="7" t="s">
        <v>21</v>
      </c>
    </row>
    <row r="706" spans="1:6" x14ac:dyDescent="0.3">
      <c r="A706" t="s">
        <v>3824</v>
      </c>
      <c r="B706" t="s">
        <v>4148</v>
      </c>
      <c r="C706" t="s">
        <v>4149</v>
      </c>
      <c r="E706" s="6" t="s">
        <v>128</v>
      </c>
      <c r="F706" s="6" t="s">
        <v>21</v>
      </c>
    </row>
    <row r="707" spans="1:6" x14ac:dyDescent="0.3">
      <c r="A707" t="s">
        <v>3318</v>
      </c>
      <c r="B707" t="s">
        <v>4150</v>
      </c>
      <c r="C707" t="s">
        <v>4151</v>
      </c>
      <c r="E707" s="7" t="s">
        <v>128</v>
      </c>
      <c r="F707" s="7" t="s">
        <v>88</v>
      </c>
    </row>
    <row r="708" spans="1:6" x14ac:dyDescent="0.3">
      <c r="A708" t="s">
        <v>4152</v>
      </c>
      <c r="B708" t="s">
        <v>4153</v>
      </c>
      <c r="C708" t="s">
        <v>3222</v>
      </c>
      <c r="E708" s="6" t="s">
        <v>26</v>
      </c>
      <c r="F708" s="6" t="s">
        <v>88</v>
      </c>
    </row>
    <row r="709" spans="1:6" x14ac:dyDescent="0.3">
      <c r="A709" t="s">
        <v>3107</v>
      </c>
      <c r="B709" t="s">
        <v>3402</v>
      </c>
      <c r="C709" t="s">
        <v>3598</v>
      </c>
      <c r="E709" s="7" t="s">
        <v>251</v>
      </c>
      <c r="F709" s="7" t="s">
        <v>21</v>
      </c>
    </row>
    <row r="710" spans="1:6" x14ac:dyDescent="0.3">
      <c r="A710" t="s">
        <v>4154</v>
      </c>
      <c r="B710" t="s">
        <v>4155</v>
      </c>
      <c r="C710" t="s">
        <v>4156</v>
      </c>
      <c r="E710" s="6" t="s">
        <v>32</v>
      </c>
      <c r="F710" s="6" t="s">
        <v>190</v>
      </c>
    </row>
    <row r="711" spans="1:6" x14ac:dyDescent="0.3">
      <c r="A711" t="s">
        <v>4157</v>
      </c>
      <c r="B711" t="s">
        <v>3598</v>
      </c>
      <c r="C711" t="s">
        <v>3064</v>
      </c>
      <c r="E711" s="7" t="s">
        <v>12</v>
      </c>
      <c r="F711" s="7" t="s">
        <v>21</v>
      </c>
    </row>
    <row r="712" spans="1:6" x14ac:dyDescent="0.3">
      <c r="A712" t="s">
        <v>3202</v>
      </c>
      <c r="B712" t="s">
        <v>4158</v>
      </c>
      <c r="C712" t="s">
        <v>3086</v>
      </c>
      <c r="E712" s="6" t="s">
        <v>32</v>
      </c>
      <c r="F712" s="6" t="s">
        <v>21</v>
      </c>
    </row>
    <row r="713" spans="1:6" x14ac:dyDescent="0.3">
      <c r="A713" t="s">
        <v>3110</v>
      </c>
      <c r="B713" t="s">
        <v>4083</v>
      </c>
      <c r="C713" t="s">
        <v>4159</v>
      </c>
      <c r="E713" s="7" t="s">
        <v>32</v>
      </c>
      <c r="F713" s="7" t="s">
        <v>21</v>
      </c>
    </row>
    <row r="714" spans="1:6" x14ac:dyDescent="0.3">
      <c r="A714" t="s">
        <v>4160</v>
      </c>
      <c r="B714" t="s">
        <v>4161</v>
      </c>
      <c r="C714" t="s">
        <v>4162</v>
      </c>
      <c r="E714" s="6" t="s">
        <v>264</v>
      </c>
      <c r="F714" s="6" t="s">
        <v>52</v>
      </c>
    </row>
    <row r="715" spans="1:6" x14ac:dyDescent="0.3">
      <c r="A715" t="s">
        <v>3117</v>
      </c>
      <c r="B715" t="s">
        <v>4163</v>
      </c>
      <c r="C715" t="s">
        <v>3710</v>
      </c>
      <c r="E715" s="7" t="s">
        <v>44</v>
      </c>
      <c r="F715" s="7" t="s">
        <v>21</v>
      </c>
    </row>
    <row r="716" spans="1:6" x14ac:dyDescent="0.3">
      <c r="A716" t="s">
        <v>4164</v>
      </c>
      <c r="B716" t="s">
        <v>3245</v>
      </c>
      <c r="C716" t="s">
        <v>3585</v>
      </c>
      <c r="E716" s="6" t="s">
        <v>264</v>
      </c>
      <c r="F716" s="6" t="s">
        <v>14</v>
      </c>
    </row>
    <row r="717" spans="1:6" x14ac:dyDescent="0.3">
      <c r="A717" t="s">
        <v>4165</v>
      </c>
      <c r="B717" t="s">
        <v>3154</v>
      </c>
      <c r="C717" t="s">
        <v>4166</v>
      </c>
      <c r="E717" s="7" t="s">
        <v>44</v>
      </c>
      <c r="F717" s="7" t="s">
        <v>21</v>
      </c>
    </row>
    <row r="718" spans="1:6" x14ac:dyDescent="0.3">
      <c r="A718" t="s">
        <v>4167</v>
      </c>
      <c r="B718" t="s">
        <v>3054</v>
      </c>
      <c r="C718" t="s">
        <v>3497</v>
      </c>
      <c r="E718" s="6" t="s">
        <v>32</v>
      </c>
      <c r="F718" s="6" t="s">
        <v>526</v>
      </c>
    </row>
    <row r="719" spans="1:6" x14ac:dyDescent="0.3">
      <c r="A719" t="s">
        <v>4168</v>
      </c>
      <c r="B719" t="s">
        <v>4169</v>
      </c>
      <c r="C719" t="s">
        <v>4170</v>
      </c>
      <c r="E719" s="7" t="s">
        <v>26</v>
      </c>
      <c r="F719" s="7" t="s">
        <v>391</v>
      </c>
    </row>
    <row r="720" spans="1:6" x14ac:dyDescent="0.3">
      <c r="A720" t="s">
        <v>4171</v>
      </c>
      <c r="B720" t="s">
        <v>4172</v>
      </c>
      <c r="C720" t="s">
        <v>4173</v>
      </c>
      <c r="E720" s="6" t="s">
        <v>32</v>
      </c>
      <c r="F720" s="6" t="s">
        <v>21</v>
      </c>
    </row>
    <row r="721" spans="1:6" x14ac:dyDescent="0.3">
      <c r="A721" t="s">
        <v>809</v>
      </c>
      <c r="B721" t="s">
        <v>3099</v>
      </c>
      <c r="C721" t="s">
        <v>4054</v>
      </c>
      <c r="E721" s="7" t="s">
        <v>19</v>
      </c>
      <c r="F721" s="7" t="s">
        <v>21</v>
      </c>
    </row>
    <row r="722" spans="1:6" x14ac:dyDescent="0.3">
      <c r="A722" t="s">
        <v>4174</v>
      </c>
      <c r="B722" t="s">
        <v>3184</v>
      </c>
      <c r="C722" t="s">
        <v>4175</v>
      </c>
      <c r="E722" s="6" t="s">
        <v>199</v>
      </c>
      <c r="F722" s="6" t="s">
        <v>223</v>
      </c>
    </row>
    <row r="723" spans="1:6" x14ac:dyDescent="0.3">
      <c r="A723" t="s">
        <v>4176</v>
      </c>
      <c r="B723" t="s">
        <v>4177</v>
      </c>
      <c r="C723" t="s">
        <v>4021</v>
      </c>
      <c r="E723" s="7" t="s">
        <v>128</v>
      </c>
      <c r="F723" s="7" t="s">
        <v>14</v>
      </c>
    </row>
    <row r="724" spans="1:6" x14ac:dyDescent="0.3">
      <c r="A724" t="s">
        <v>3647</v>
      </c>
      <c r="B724" t="s">
        <v>4178</v>
      </c>
      <c r="C724" t="s">
        <v>4179</v>
      </c>
      <c r="E724" s="6" t="s">
        <v>32</v>
      </c>
      <c r="F724" s="6" t="s">
        <v>21</v>
      </c>
    </row>
    <row r="725" spans="1:6" x14ac:dyDescent="0.3">
      <c r="A725" t="s">
        <v>3346</v>
      </c>
      <c r="B725" t="s">
        <v>3185</v>
      </c>
      <c r="C725" t="s">
        <v>4131</v>
      </c>
      <c r="E725" s="7" t="s">
        <v>26</v>
      </c>
      <c r="F725" s="7" t="s">
        <v>52</v>
      </c>
    </row>
    <row r="726" spans="1:6" x14ac:dyDescent="0.3">
      <c r="A726" t="s">
        <v>4180</v>
      </c>
      <c r="B726" t="s">
        <v>3203</v>
      </c>
      <c r="C726" t="s">
        <v>3077</v>
      </c>
      <c r="E726" s="6" t="s">
        <v>26</v>
      </c>
      <c r="F726" s="6" t="s">
        <v>239</v>
      </c>
    </row>
    <row r="727" spans="1:6" x14ac:dyDescent="0.3">
      <c r="A727" t="s">
        <v>3872</v>
      </c>
      <c r="B727" t="s">
        <v>4181</v>
      </c>
      <c r="C727" t="s">
        <v>4182</v>
      </c>
      <c r="E727" s="7" t="s">
        <v>128</v>
      </c>
      <c r="F727" s="7" t="s">
        <v>21</v>
      </c>
    </row>
    <row r="728" spans="1:6" x14ac:dyDescent="0.3">
      <c r="A728" t="s">
        <v>3810</v>
      </c>
      <c r="B728" t="s">
        <v>3141</v>
      </c>
      <c r="C728" t="s">
        <v>3203</v>
      </c>
      <c r="E728" s="6" t="s">
        <v>19</v>
      </c>
      <c r="F728" s="6" t="s">
        <v>239</v>
      </c>
    </row>
    <row r="729" spans="1:6" x14ac:dyDescent="0.3">
      <c r="A729" t="s">
        <v>4183</v>
      </c>
      <c r="B729" t="s">
        <v>4079</v>
      </c>
      <c r="C729" t="s">
        <v>4184</v>
      </c>
      <c r="E729" s="7" t="s">
        <v>26</v>
      </c>
      <c r="F729" s="7" t="s">
        <v>21</v>
      </c>
    </row>
    <row r="730" spans="1:6" x14ac:dyDescent="0.3">
      <c r="A730" t="s">
        <v>4185</v>
      </c>
      <c r="B730" t="s">
        <v>4186</v>
      </c>
      <c r="C730" t="s">
        <v>4178</v>
      </c>
      <c r="E730" s="6" t="s">
        <v>251</v>
      </c>
      <c r="F730" s="6" t="s">
        <v>14</v>
      </c>
    </row>
    <row r="731" spans="1:6" x14ac:dyDescent="0.3">
      <c r="A731" t="s">
        <v>3090</v>
      </c>
      <c r="B731" t="s">
        <v>3154</v>
      </c>
      <c r="C731" t="s">
        <v>3159</v>
      </c>
      <c r="E731" s="7" t="s">
        <v>12</v>
      </c>
      <c r="F731" s="7" t="s">
        <v>14</v>
      </c>
    </row>
    <row r="732" spans="1:6" x14ac:dyDescent="0.3">
      <c r="A732" t="s">
        <v>3262</v>
      </c>
      <c r="B732" t="s">
        <v>3402</v>
      </c>
      <c r="C732" t="s">
        <v>3203</v>
      </c>
      <c r="E732" s="6" t="s">
        <v>32</v>
      </c>
      <c r="F732" s="6" t="s">
        <v>21</v>
      </c>
    </row>
    <row r="733" spans="1:6" x14ac:dyDescent="0.3">
      <c r="A733" t="s">
        <v>4187</v>
      </c>
      <c r="B733" t="s">
        <v>4188</v>
      </c>
      <c r="C733" t="s">
        <v>3073</v>
      </c>
      <c r="E733" s="7" t="s">
        <v>19</v>
      </c>
      <c r="F733" s="7" t="s">
        <v>21</v>
      </c>
    </row>
    <row r="734" spans="1:6" x14ac:dyDescent="0.3">
      <c r="A734" t="s">
        <v>532</v>
      </c>
      <c r="B734" t="s">
        <v>4189</v>
      </c>
      <c r="C734" t="s">
        <v>3064</v>
      </c>
      <c r="E734" s="6" t="s">
        <v>32</v>
      </c>
      <c r="F734" s="6" t="s">
        <v>21</v>
      </c>
    </row>
    <row r="735" spans="1:6" x14ac:dyDescent="0.3">
      <c r="A735" t="s">
        <v>3429</v>
      </c>
      <c r="B735" t="s">
        <v>4190</v>
      </c>
      <c r="C735" t="s">
        <v>3500</v>
      </c>
      <c r="E735" s="7" t="s">
        <v>44</v>
      </c>
      <c r="F735" s="7" t="s">
        <v>21</v>
      </c>
    </row>
    <row r="736" spans="1:6" x14ac:dyDescent="0.3">
      <c r="A736" t="s">
        <v>4191</v>
      </c>
      <c r="B736" t="s">
        <v>3135</v>
      </c>
      <c r="C736" t="s">
        <v>3291</v>
      </c>
      <c r="E736" s="6" t="s">
        <v>44</v>
      </c>
      <c r="F736" s="6" t="s">
        <v>21</v>
      </c>
    </row>
    <row r="737" spans="1:6" x14ac:dyDescent="0.3">
      <c r="A737" t="s">
        <v>4192</v>
      </c>
      <c r="B737" t="s">
        <v>4193</v>
      </c>
      <c r="C737" t="s">
        <v>4194</v>
      </c>
      <c r="E737" s="7" t="s">
        <v>56</v>
      </c>
      <c r="F737" s="7" t="s">
        <v>21</v>
      </c>
    </row>
    <row r="738" spans="1:6" x14ac:dyDescent="0.3">
      <c r="A738" t="s">
        <v>4092</v>
      </c>
      <c r="B738" t="s">
        <v>3765</v>
      </c>
      <c r="C738" t="s">
        <v>4195</v>
      </c>
      <c r="E738" s="6" t="s">
        <v>128</v>
      </c>
      <c r="F738" s="6" t="s">
        <v>445</v>
      </c>
    </row>
    <row r="739" spans="1:6" x14ac:dyDescent="0.3">
      <c r="A739" t="s">
        <v>4196</v>
      </c>
      <c r="B739" t="s">
        <v>3087</v>
      </c>
      <c r="C739" t="s">
        <v>4197</v>
      </c>
      <c r="E739" s="7" t="s">
        <v>44</v>
      </c>
      <c r="F739" s="7" t="s">
        <v>21</v>
      </c>
    </row>
    <row r="740" spans="1:6" x14ac:dyDescent="0.3">
      <c r="A740" t="s">
        <v>4198</v>
      </c>
      <c r="B740" t="s">
        <v>3234</v>
      </c>
      <c r="C740" t="s">
        <v>4199</v>
      </c>
      <c r="E740" s="6" t="s">
        <v>32</v>
      </c>
      <c r="F740" s="6" t="s">
        <v>21</v>
      </c>
    </row>
    <row r="741" spans="1:6" x14ac:dyDescent="0.3">
      <c r="A741" t="s">
        <v>2173</v>
      </c>
      <c r="B741" t="s">
        <v>4200</v>
      </c>
      <c r="C741" t="s">
        <v>4201</v>
      </c>
      <c r="E741" s="7" t="s">
        <v>32</v>
      </c>
      <c r="F741" s="7" t="s">
        <v>255</v>
      </c>
    </row>
    <row r="742" spans="1:6" x14ac:dyDescent="0.3">
      <c r="A742" t="s">
        <v>2594</v>
      </c>
      <c r="B742" t="s">
        <v>4202</v>
      </c>
      <c r="C742" t="s">
        <v>4203</v>
      </c>
      <c r="E742" s="6" t="s">
        <v>44</v>
      </c>
      <c r="F742" s="6" t="s">
        <v>46</v>
      </c>
    </row>
    <row r="743" spans="1:6" x14ac:dyDescent="0.3">
      <c r="A743" t="s">
        <v>3117</v>
      </c>
      <c r="B743" t="s">
        <v>4204</v>
      </c>
      <c r="C743" t="s">
        <v>4205</v>
      </c>
      <c r="E743" s="7" t="s">
        <v>56</v>
      </c>
      <c r="F743" s="7" t="s">
        <v>21</v>
      </c>
    </row>
    <row r="744" spans="1:6" x14ac:dyDescent="0.3">
      <c r="A744" t="s">
        <v>3055</v>
      </c>
      <c r="B744" t="s">
        <v>4002</v>
      </c>
      <c r="C744" t="s">
        <v>4206</v>
      </c>
      <c r="E744" s="6" t="s">
        <v>32</v>
      </c>
      <c r="F744" s="6" t="s">
        <v>21</v>
      </c>
    </row>
    <row r="745" spans="1:6" x14ac:dyDescent="0.3">
      <c r="A745" t="s">
        <v>3110</v>
      </c>
      <c r="B745" t="s">
        <v>3102</v>
      </c>
      <c r="C745" t="s">
        <v>3081</v>
      </c>
      <c r="E745" s="7" t="s">
        <v>19</v>
      </c>
      <c r="F745" s="7" t="s">
        <v>14</v>
      </c>
    </row>
    <row r="746" spans="1:6" x14ac:dyDescent="0.3">
      <c r="A746" t="s">
        <v>3051</v>
      </c>
      <c r="B746" t="s">
        <v>4207</v>
      </c>
      <c r="C746" t="s">
        <v>4208</v>
      </c>
      <c r="E746" s="6" t="s">
        <v>19</v>
      </c>
      <c r="F746" s="6" t="s">
        <v>21</v>
      </c>
    </row>
    <row r="747" spans="1:6" x14ac:dyDescent="0.3">
      <c r="A747" t="s">
        <v>4209</v>
      </c>
      <c r="B747" t="s">
        <v>3303</v>
      </c>
      <c r="C747" t="s">
        <v>3068</v>
      </c>
      <c r="E747" s="7" t="s">
        <v>199</v>
      </c>
      <c r="F747" s="7" t="s">
        <v>1466</v>
      </c>
    </row>
    <row r="748" spans="1:6" x14ac:dyDescent="0.3">
      <c r="A748" t="s">
        <v>4210</v>
      </c>
      <c r="B748" t="s">
        <v>3081</v>
      </c>
      <c r="C748" t="s">
        <v>3063</v>
      </c>
      <c r="E748" s="6" t="s">
        <v>65</v>
      </c>
      <c r="F748" s="6" t="s">
        <v>21</v>
      </c>
    </row>
    <row r="749" spans="1:6" x14ac:dyDescent="0.3">
      <c r="A749" t="s">
        <v>4211</v>
      </c>
      <c r="B749" t="s">
        <v>3231</v>
      </c>
      <c r="C749" t="s">
        <v>3203</v>
      </c>
      <c r="E749" s="7" t="s">
        <v>44</v>
      </c>
      <c r="F749" s="7" t="s">
        <v>21</v>
      </c>
    </row>
    <row r="750" spans="1:6" x14ac:dyDescent="0.3">
      <c r="A750" t="s">
        <v>3051</v>
      </c>
      <c r="B750" t="s">
        <v>4212</v>
      </c>
      <c r="C750" t="s">
        <v>4213</v>
      </c>
      <c r="E750" s="6" t="s">
        <v>19</v>
      </c>
      <c r="F750" s="6" t="s">
        <v>52</v>
      </c>
    </row>
    <row r="751" spans="1:6" x14ac:dyDescent="0.3">
      <c r="A751" t="s">
        <v>952</v>
      </c>
      <c r="B751" t="s">
        <v>4214</v>
      </c>
      <c r="C751" t="s">
        <v>3291</v>
      </c>
      <c r="E751" s="7" t="s">
        <v>251</v>
      </c>
      <c r="F751" s="7" t="s">
        <v>21</v>
      </c>
    </row>
    <row r="752" spans="1:6" x14ac:dyDescent="0.3">
      <c r="A752" t="s">
        <v>956</v>
      </c>
      <c r="B752" t="s">
        <v>3291</v>
      </c>
      <c r="C752" t="s">
        <v>4215</v>
      </c>
      <c r="E752" s="6" t="s">
        <v>32</v>
      </c>
      <c r="F752" s="6" t="s">
        <v>21</v>
      </c>
    </row>
    <row r="753" spans="1:6" x14ac:dyDescent="0.3">
      <c r="A753" t="s">
        <v>3088</v>
      </c>
      <c r="B753" t="s">
        <v>3058</v>
      </c>
      <c r="C753" t="s">
        <v>3342</v>
      </c>
      <c r="E753" s="7" t="s">
        <v>44</v>
      </c>
      <c r="F753" s="7" t="s">
        <v>745</v>
      </c>
    </row>
    <row r="754" spans="1:6" x14ac:dyDescent="0.3">
      <c r="A754" t="s">
        <v>3051</v>
      </c>
      <c r="B754" t="s">
        <v>4216</v>
      </c>
      <c r="C754" t="s">
        <v>4217</v>
      </c>
      <c r="E754" s="6" t="s">
        <v>44</v>
      </c>
      <c r="F754" s="6" t="s">
        <v>21</v>
      </c>
    </row>
    <row r="755" spans="1:6" x14ac:dyDescent="0.3">
      <c r="A755" t="s">
        <v>3560</v>
      </c>
      <c r="B755" t="s">
        <v>3236</v>
      </c>
      <c r="C755" t="s">
        <v>3668</v>
      </c>
      <c r="E755" s="7" t="s">
        <v>251</v>
      </c>
      <c r="F755" s="7" t="s">
        <v>21</v>
      </c>
    </row>
    <row r="756" spans="1:6" x14ac:dyDescent="0.3">
      <c r="A756" t="s">
        <v>4218</v>
      </c>
      <c r="B756" t="s">
        <v>4219</v>
      </c>
      <c r="C756" t="s">
        <v>4220</v>
      </c>
      <c r="E756" s="6" t="s">
        <v>44</v>
      </c>
      <c r="F756" s="6" t="s">
        <v>14</v>
      </c>
    </row>
    <row r="757" spans="1:6" x14ac:dyDescent="0.3">
      <c r="A757" t="s">
        <v>3580</v>
      </c>
      <c r="B757" t="s">
        <v>3128</v>
      </c>
      <c r="C757" t="s">
        <v>3054</v>
      </c>
      <c r="E757" s="7" t="s">
        <v>32</v>
      </c>
      <c r="F757" s="7" t="s">
        <v>52</v>
      </c>
    </row>
    <row r="758" spans="1:6" x14ac:dyDescent="0.3">
      <c r="A758" t="s">
        <v>4138</v>
      </c>
      <c r="B758" t="s">
        <v>3184</v>
      </c>
      <c r="C758" t="s">
        <v>3141</v>
      </c>
      <c r="E758" s="6" t="s">
        <v>44</v>
      </c>
      <c r="F758" s="6" t="s">
        <v>21</v>
      </c>
    </row>
    <row r="759" spans="1:6" x14ac:dyDescent="0.3">
      <c r="A759" t="s">
        <v>4221</v>
      </c>
      <c r="B759" t="s">
        <v>4222</v>
      </c>
      <c r="C759" t="s">
        <v>3321</v>
      </c>
      <c r="E759" s="7" t="s">
        <v>56</v>
      </c>
      <c r="F759" s="7" t="s">
        <v>21</v>
      </c>
    </row>
    <row r="760" spans="1:6" x14ac:dyDescent="0.3">
      <c r="A760" t="s">
        <v>3355</v>
      </c>
      <c r="B760" t="s">
        <v>3203</v>
      </c>
      <c r="C760" t="s">
        <v>4223</v>
      </c>
      <c r="E760" s="6" t="s">
        <v>44</v>
      </c>
      <c r="F760" s="6" t="s">
        <v>21</v>
      </c>
    </row>
    <row r="761" spans="1:6" x14ac:dyDescent="0.3">
      <c r="A761" t="s">
        <v>3071</v>
      </c>
      <c r="B761" t="s">
        <v>3337</v>
      </c>
      <c r="C761" t="s">
        <v>3420</v>
      </c>
      <c r="E761" s="7" t="s">
        <v>19</v>
      </c>
      <c r="F761" s="7" t="s">
        <v>284</v>
      </c>
    </row>
    <row r="762" spans="1:6" x14ac:dyDescent="0.3">
      <c r="A762" t="s">
        <v>3071</v>
      </c>
      <c r="B762" t="s">
        <v>3245</v>
      </c>
      <c r="C762" t="s">
        <v>3203</v>
      </c>
      <c r="E762" s="6" t="s">
        <v>264</v>
      </c>
      <c r="F762" s="6" t="s">
        <v>14</v>
      </c>
    </row>
    <row r="763" spans="1:6" x14ac:dyDescent="0.3">
      <c r="A763" t="s">
        <v>4039</v>
      </c>
      <c r="B763" t="s">
        <v>3154</v>
      </c>
      <c r="C763" t="s">
        <v>3365</v>
      </c>
      <c r="E763" s="7" t="s">
        <v>44</v>
      </c>
      <c r="F763" s="7" t="s">
        <v>153</v>
      </c>
    </row>
    <row r="764" spans="1:6" x14ac:dyDescent="0.3">
      <c r="A764" t="s">
        <v>1920</v>
      </c>
      <c r="B764" t="s">
        <v>4224</v>
      </c>
      <c r="C764" t="s">
        <v>3667</v>
      </c>
      <c r="E764" s="6" t="s">
        <v>19</v>
      </c>
      <c r="F764" s="6" t="s">
        <v>1433</v>
      </c>
    </row>
    <row r="765" spans="1:6" x14ac:dyDescent="0.3">
      <c r="A765" t="s">
        <v>3395</v>
      </c>
      <c r="B765" t="s">
        <v>3234</v>
      </c>
      <c r="C765" t="s">
        <v>4225</v>
      </c>
      <c r="E765" s="7" t="s">
        <v>12</v>
      </c>
      <c r="F765" s="7" t="s">
        <v>284</v>
      </c>
    </row>
    <row r="766" spans="1:6" x14ac:dyDescent="0.3">
      <c r="A766" t="s">
        <v>4226</v>
      </c>
      <c r="B766" t="s">
        <v>3598</v>
      </c>
      <c r="C766" t="s">
        <v>4227</v>
      </c>
      <c r="E766" s="6" t="s">
        <v>32</v>
      </c>
      <c r="F766" s="6" t="s">
        <v>21</v>
      </c>
    </row>
    <row r="767" spans="1:6" x14ac:dyDescent="0.3">
      <c r="A767" t="s">
        <v>4228</v>
      </c>
      <c r="B767" t="s">
        <v>4229</v>
      </c>
      <c r="C767" t="s">
        <v>3656</v>
      </c>
      <c r="E767" s="7" t="s">
        <v>44</v>
      </c>
      <c r="F767" s="7" t="s">
        <v>21</v>
      </c>
    </row>
    <row r="768" spans="1:6" x14ac:dyDescent="0.3">
      <c r="A768" t="s">
        <v>4230</v>
      </c>
      <c r="B768" t="s">
        <v>4231</v>
      </c>
      <c r="C768" t="s">
        <v>4232</v>
      </c>
      <c r="E768" s="6" t="s">
        <v>12</v>
      </c>
      <c r="F768" s="6" t="s">
        <v>21</v>
      </c>
    </row>
    <row r="769" spans="1:6" x14ac:dyDescent="0.3">
      <c r="A769" t="s">
        <v>4233</v>
      </c>
      <c r="B769" t="s">
        <v>4234</v>
      </c>
      <c r="C769" t="s">
        <v>4235</v>
      </c>
      <c r="E769" s="7" t="s">
        <v>26</v>
      </c>
      <c r="F769" s="7" t="s">
        <v>88</v>
      </c>
    </row>
    <row r="770" spans="1:6" x14ac:dyDescent="0.3">
      <c r="A770" t="s">
        <v>4236</v>
      </c>
      <c r="B770" t="s">
        <v>4237</v>
      </c>
      <c r="C770" t="s">
        <v>3292</v>
      </c>
      <c r="E770" s="6" t="s">
        <v>65</v>
      </c>
      <c r="F770" s="6" t="s">
        <v>21</v>
      </c>
    </row>
    <row r="771" spans="1:6" x14ac:dyDescent="0.3">
      <c r="A771" t="s">
        <v>3731</v>
      </c>
      <c r="B771" t="s">
        <v>3068</v>
      </c>
      <c r="C771" t="s">
        <v>4106</v>
      </c>
      <c r="E771" s="7" t="s">
        <v>32</v>
      </c>
      <c r="F771" s="7" t="s">
        <v>21</v>
      </c>
    </row>
    <row r="772" spans="1:6" x14ac:dyDescent="0.3">
      <c r="A772" t="s">
        <v>4238</v>
      </c>
      <c r="B772" t="s">
        <v>4239</v>
      </c>
      <c r="C772" t="s">
        <v>4240</v>
      </c>
      <c r="E772" s="6" t="s">
        <v>32</v>
      </c>
      <c r="F772" s="6" t="s">
        <v>21</v>
      </c>
    </row>
    <row r="773" spans="1:6" x14ac:dyDescent="0.3">
      <c r="A773" t="s">
        <v>3093</v>
      </c>
      <c r="B773" t="s">
        <v>3506</v>
      </c>
      <c r="C773" t="s">
        <v>4085</v>
      </c>
      <c r="E773" s="7" t="s">
        <v>44</v>
      </c>
      <c r="F773" s="7" t="s">
        <v>21</v>
      </c>
    </row>
    <row r="774" spans="1:6" x14ac:dyDescent="0.3">
      <c r="A774" t="s">
        <v>3824</v>
      </c>
      <c r="B774" t="s">
        <v>4169</v>
      </c>
      <c r="C774" t="s">
        <v>3141</v>
      </c>
      <c r="E774" s="6" t="s">
        <v>26</v>
      </c>
      <c r="F774" s="6" t="s">
        <v>21</v>
      </c>
    </row>
    <row r="775" spans="1:6" x14ac:dyDescent="0.3">
      <c r="A775" t="s">
        <v>3810</v>
      </c>
      <c r="B775" t="s">
        <v>4241</v>
      </c>
      <c r="C775" t="s">
        <v>4242</v>
      </c>
      <c r="E775" s="7" t="s">
        <v>44</v>
      </c>
      <c r="F775" s="7" t="s">
        <v>21</v>
      </c>
    </row>
    <row r="776" spans="1:6" x14ac:dyDescent="0.3">
      <c r="A776" t="s">
        <v>4243</v>
      </c>
      <c r="B776" t="s">
        <v>4244</v>
      </c>
      <c r="C776" t="s">
        <v>3861</v>
      </c>
      <c r="E776" s="6" t="s">
        <v>19</v>
      </c>
      <c r="F776" s="6" t="s">
        <v>21</v>
      </c>
    </row>
    <row r="777" spans="1:6" x14ac:dyDescent="0.3">
      <c r="A777" t="s">
        <v>4245</v>
      </c>
      <c r="B777" t="s">
        <v>3863</v>
      </c>
      <c r="C777" t="s">
        <v>3231</v>
      </c>
      <c r="E777" s="7" t="s">
        <v>26</v>
      </c>
      <c r="F777" s="7" t="s">
        <v>21</v>
      </c>
    </row>
    <row r="778" spans="1:6" x14ac:dyDescent="0.3">
      <c r="A778" t="s">
        <v>3588</v>
      </c>
      <c r="B778" t="s">
        <v>4246</v>
      </c>
      <c r="C778" t="s">
        <v>4247</v>
      </c>
      <c r="E778" s="6" t="s">
        <v>26</v>
      </c>
      <c r="F778" s="6" t="s">
        <v>88</v>
      </c>
    </row>
    <row r="779" spans="1:6" x14ac:dyDescent="0.3">
      <c r="A779" t="s">
        <v>3205</v>
      </c>
      <c r="B779" t="s">
        <v>4248</v>
      </c>
      <c r="C779" t="s">
        <v>3722</v>
      </c>
      <c r="E779" s="7" t="s">
        <v>26</v>
      </c>
      <c r="F779" s="7" t="s">
        <v>255</v>
      </c>
    </row>
    <row r="780" spans="1:6" x14ac:dyDescent="0.3">
      <c r="A780" t="s">
        <v>3262</v>
      </c>
      <c r="B780" t="s">
        <v>3099</v>
      </c>
      <c r="C780" t="s">
        <v>3161</v>
      </c>
      <c r="E780" s="6" t="s">
        <v>44</v>
      </c>
      <c r="F780" s="6" t="s">
        <v>21</v>
      </c>
    </row>
    <row r="781" spans="1:6" x14ac:dyDescent="0.3">
      <c r="A781" t="s">
        <v>4249</v>
      </c>
      <c r="B781" t="s">
        <v>4250</v>
      </c>
      <c r="C781" t="s">
        <v>4251</v>
      </c>
      <c r="E781" s="7" t="s">
        <v>26</v>
      </c>
      <c r="F781" s="7" t="s">
        <v>88</v>
      </c>
    </row>
    <row r="782" spans="1:6" x14ac:dyDescent="0.3">
      <c r="A782" t="s">
        <v>3107</v>
      </c>
      <c r="B782" t="s">
        <v>3069</v>
      </c>
      <c r="C782" t="s">
        <v>3697</v>
      </c>
      <c r="E782" s="6" t="s">
        <v>26</v>
      </c>
      <c r="F782" s="6" t="s">
        <v>1268</v>
      </c>
    </row>
    <row r="783" spans="1:6" x14ac:dyDescent="0.3">
      <c r="A783" t="s">
        <v>3262</v>
      </c>
      <c r="B783" t="s">
        <v>3100</v>
      </c>
      <c r="C783" t="s">
        <v>4252</v>
      </c>
      <c r="E783" s="7" t="s">
        <v>44</v>
      </c>
      <c r="F783" s="7" t="s">
        <v>21</v>
      </c>
    </row>
    <row r="784" spans="1:6" x14ac:dyDescent="0.3">
      <c r="A784" t="s">
        <v>4253</v>
      </c>
      <c r="B784" t="s">
        <v>4254</v>
      </c>
      <c r="C784" t="s">
        <v>3054</v>
      </c>
      <c r="E784" s="6" t="s">
        <v>32</v>
      </c>
      <c r="F784" s="6" t="s">
        <v>21</v>
      </c>
    </row>
    <row r="785" spans="1:6" x14ac:dyDescent="0.3">
      <c r="A785" t="s">
        <v>4255</v>
      </c>
      <c r="B785" t="s">
        <v>4219</v>
      </c>
      <c r="C785" t="s">
        <v>4162</v>
      </c>
      <c r="E785" s="7" t="s">
        <v>32</v>
      </c>
      <c r="F785" s="7" t="s">
        <v>21</v>
      </c>
    </row>
    <row r="786" spans="1:6" x14ac:dyDescent="0.3">
      <c r="A786" t="s">
        <v>3271</v>
      </c>
      <c r="B786" t="s">
        <v>3203</v>
      </c>
      <c r="C786" t="s">
        <v>4256</v>
      </c>
      <c r="E786" s="6" t="s">
        <v>128</v>
      </c>
      <c r="F786" s="6" t="s">
        <v>21</v>
      </c>
    </row>
    <row r="787" spans="1:6" x14ac:dyDescent="0.3">
      <c r="A787" t="s">
        <v>3276</v>
      </c>
      <c r="B787" t="s">
        <v>3369</v>
      </c>
      <c r="C787" t="s">
        <v>3064</v>
      </c>
      <c r="E787" s="7" t="s">
        <v>32</v>
      </c>
      <c r="F787" s="7" t="s">
        <v>21</v>
      </c>
    </row>
    <row r="788" spans="1:6" x14ac:dyDescent="0.3">
      <c r="A788" t="s">
        <v>3071</v>
      </c>
      <c r="B788" t="s">
        <v>3068</v>
      </c>
      <c r="C788" t="s">
        <v>3097</v>
      </c>
      <c r="E788" s="6" t="s">
        <v>65</v>
      </c>
      <c r="F788" s="6" t="s">
        <v>21</v>
      </c>
    </row>
    <row r="789" spans="1:6" x14ac:dyDescent="0.3">
      <c r="A789" t="s">
        <v>3127</v>
      </c>
      <c r="B789" t="s">
        <v>3099</v>
      </c>
      <c r="C789" t="s">
        <v>3703</v>
      </c>
      <c r="E789" s="7" t="s">
        <v>56</v>
      </c>
      <c r="F789" s="7" t="s">
        <v>2336</v>
      </c>
    </row>
    <row r="790" spans="1:6" x14ac:dyDescent="0.3">
      <c r="A790" t="s">
        <v>4257</v>
      </c>
      <c r="B790" t="s">
        <v>4258</v>
      </c>
      <c r="C790" t="s">
        <v>3328</v>
      </c>
      <c r="E790" s="6" t="s">
        <v>44</v>
      </c>
      <c r="F790" s="6" t="s">
        <v>21</v>
      </c>
    </row>
    <row r="791" spans="1:6" x14ac:dyDescent="0.3">
      <c r="A791" t="s">
        <v>4259</v>
      </c>
      <c r="B791" t="s">
        <v>3693</v>
      </c>
      <c r="C791" t="s">
        <v>3356</v>
      </c>
      <c r="E791" s="7" t="s">
        <v>891</v>
      </c>
      <c r="F791" s="7" t="s">
        <v>14</v>
      </c>
    </row>
    <row r="792" spans="1:6" x14ac:dyDescent="0.3">
      <c r="A792" t="s">
        <v>4260</v>
      </c>
      <c r="B792" t="s">
        <v>3099</v>
      </c>
      <c r="C792" t="s">
        <v>3365</v>
      </c>
      <c r="E792" s="6" t="s">
        <v>44</v>
      </c>
      <c r="F792" s="6" t="s">
        <v>21</v>
      </c>
    </row>
    <row r="793" spans="1:6" x14ac:dyDescent="0.3">
      <c r="A793" t="s">
        <v>3155</v>
      </c>
      <c r="B793" t="s">
        <v>3087</v>
      </c>
      <c r="C793" t="s">
        <v>4261</v>
      </c>
      <c r="E793" s="7" t="s">
        <v>86</v>
      </c>
      <c r="F793" s="7" t="s">
        <v>88</v>
      </c>
    </row>
    <row r="794" spans="1:6" x14ac:dyDescent="0.3">
      <c r="A794" t="s">
        <v>4262</v>
      </c>
      <c r="B794" t="s">
        <v>4263</v>
      </c>
      <c r="C794" t="s">
        <v>4264</v>
      </c>
      <c r="E794" s="6" t="s">
        <v>44</v>
      </c>
      <c r="F794" s="6" t="s">
        <v>745</v>
      </c>
    </row>
    <row r="795" spans="1:6" x14ac:dyDescent="0.3">
      <c r="A795" t="s">
        <v>4265</v>
      </c>
      <c r="B795" t="s">
        <v>4266</v>
      </c>
      <c r="C795" t="s">
        <v>4267</v>
      </c>
      <c r="E795" s="7" t="s">
        <v>56</v>
      </c>
      <c r="F795" s="7" t="s">
        <v>88</v>
      </c>
    </row>
    <row r="796" spans="1:6" x14ac:dyDescent="0.3">
      <c r="A796" t="s">
        <v>4268</v>
      </c>
      <c r="B796" t="s">
        <v>4269</v>
      </c>
      <c r="C796" t="s">
        <v>3151</v>
      </c>
      <c r="E796" s="6" t="s">
        <v>61</v>
      </c>
      <c r="F796" s="6" t="s">
        <v>239</v>
      </c>
    </row>
    <row r="797" spans="1:6" x14ac:dyDescent="0.3">
      <c r="A797" t="s">
        <v>3158</v>
      </c>
      <c r="B797" t="s">
        <v>3510</v>
      </c>
      <c r="C797" t="s">
        <v>3377</v>
      </c>
      <c r="E797" s="7" t="s">
        <v>12</v>
      </c>
      <c r="F797" s="7" t="s">
        <v>14</v>
      </c>
    </row>
    <row r="798" spans="1:6" x14ac:dyDescent="0.3">
      <c r="A798" t="s">
        <v>4270</v>
      </c>
      <c r="B798" t="s">
        <v>3161</v>
      </c>
      <c r="C798" t="s">
        <v>4271</v>
      </c>
      <c r="E798" s="6" t="s">
        <v>86</v>
      </c>
      <c r="F798" s="6" t="s">
        <v>14</v>
      </c>
    </row>
    <row r="799" spans="1:6" x14ac:dyDescent="0.3">
      <c r="A799" t="s">
        <v>4272</v>
      </c>
      <c r="B799" t="s">
        <v>4273</v>
      </c>
      <c r="C799" t="s">
        <v>3058</v>
      </c>
      <c r="E799" s="7" t="s">
        <v>44</v>
      </c>
      <c r="F799" s="7" t="s">
        <v>21</v>
      </c>
    </row>
    <row r="800" spans="1:6" x14ac:dyDescent="0.3">
      <c r="A800" t="s">
        <v>4274</v>
      </c>
      <c r="B800" t="s">
        <v>3437</v>
      </c>
      <c r="C800" t="s">
        <v>4275</v>
      </c>
      <c r="E800" s="6" t="s">
        <v>128</v>
      </c>
      <c r="F800" s="6" t="s">
        <v>21</v>
      </c>
    </row>
    <row r="801" spans="1:6" x14ac:dyDescent="0.3">
      <c r="A801" t="s">
        <v>4276</v>
      </c>
      <c r="B801" t="s">
        <v>4277</v>
      </c>
      <c r="C801" t="s">
        <v>4278</v>
      </c>
      <c r="E801" s="7" t="s">
        <v>172</v>
      </c>
      <c r="F801" s="7" t="s">
        <v>14</v>
      </c>
    </row>
    <row r="802" spans="1:6" x14ac:dyDescent="0.3">
      <c r="A802" t="s">
        <v>4279</v>
      </c>
      <c r="B802" t="s">
        <v>4280</v>
      </c>
      <c r="C802" t="s">
        <v>3185</v>
      </c>
      <c r="E802" s="6" t="s">
        <v>65</v>
      </c>
      <c r="F802" s="6" t="s">
        <v>21</v>
      </c>
    </row>
    <row r="803" spans="1:6" x14ac:dyDescent="0.3">
      <c r="A803" t="s">
        <v>3632</v>
      </c>
      <c r="C803" t="s">
        <v>4281</v>
      </c>
      <c r="D803" t="s">
        <v>4282</v>
      </c>
      <c r="E803" s="7" t="s">
        <v>128</v>
      </c>
      <c r="F803" s="7" t="s">
        <v>21</v>
      </c>
    </row>
    <row r="804" spans="1:6" x14ac:dyDescent="0.3">
      <c r="A804" t="s">
        <v>4283</v>
      </c>
      <c r="B804" t="s">
        <v>3330</v>
      </c>
      <c r="C804" t="s">
        <v>3567</v>
      </c>
      <c r="E804" s="6" t="s">
        <v>32</v>
      </c>
      <c r="F804" s="6" t="s">
        <v>21</v>
      </c>
    </row>
    <row r="805" spans="1:6" x14ac:dyDescent="0.3">
      <c r="A805" t="s">
        <v>4041</v>
      </c>
      <c r="B805" t="s">
        <v>3428</v>
      </c>
      <c r="C805" t="s">
        <v>3334</v>
      </c>
      <c r="E805" s="7" t="s">
        <v>32</v>
      </c>
      <c r="F805" s="7" t="s">
        <v>21</v>
      </c>
    </row>
    <row r="806" spans="1:6" x14ac:dyDescent="0.3">
      <c r="A806" t="s">
        <v>3267</v>
      </c>
      <c r="B806" t="s">
        <v>3681</v>
      </c>
      <c r="C806" t="s">
        <v>3330</v>
      </c>
      <c r="E806" s="6" t="s">
        <v>12</v>
      </c>
      <c r="F806" s="6" t="s">
        <v>21</v>
      </c>
    </row>
    <row r="807" spans="1:6" x14ac:dyDescent="0.3">
      <c r="A807" t="s">
        <v>3093</v>
      </c>
      <c r="B807" t="s">
        <v>4019</v>
      </c>
      <c r="C807" t="s">
        <v>3225</v>
      </c>
      <c r="E807" s="7" t="s">
        <v>56</v>
      </c>
      <c r="F807" s="7" t="s">
        <v>21</v>
      </c>
    </row>
    <row r="808" spans="1:6" x14ac:dyDescent="0.3">
      <c r="A808" t="s">
        <v>3884</v>
      </c>
      <c r="B808" t="s">
        <v>3058</v>
      </c>
      <c r="C808" t="s">
        <v>4284</v>
      </c>
      <c r="E808" s="6" t="s">
        <v>32</v>
      </c>
      <c r="F808" s="6" t="s">
        <v>21</v>
      </c>
    </row>
    <row r="809" spans="1:6" x14ac:dyDescent="0.3">
      <c r="A809" t="s">
        <v>3612</v>
      </c>
      <c r="B809" t="s">
        <v>4285</v>
      </c>
      <c r="C809" t="s">
        <v>4286</v>
      </c>
      <c r="E809" s="7" t="s">
        <v>32</v>
      </c>
      <c r="F809" s="7" t="s">
        <v>14</v>
      </c>
    </row>
    <row r="810" spans="1:6" x14ac:dyDescent="0.3">
      <c r="A810" t="s">
        <v>4287</v>
      </c>
      <c r="B810" t="s">
        <v>4288</v>
      </c>
      <c r="C810" t="s">
        <v>4289</v>
      </c>
      <c r="E810" s="6" t="s">
        <v>32</v>
      </c>
      <c r="F810" s="6" t="s">
        <v>88</v>
      </c>
    </row>
    <row r="811" spans="1:6" x14ac:dyDescent="0.3">
      <c r="A811" t="s">
        <v>4290</v>
      </c>
      <c r="B811" t="s">
        <v>3621</v>
      </c>
      <c r="C811" t="s">
        <v>4291</v>
      </c>
      <c r="E811" s="7" t="s">
        <v>44</v>
      </c>
      <c r="F811" s="7" t="s">
        <v>88</v>
      </c>
    </row>
    <row r="812" spans="1:6" x14ac:dyDescent="0.3">
      <c r="A812" t="s">
        <v>4292</v>
      </c>
      <c r="B812" t="s">
        <v>4293</v>
      </c>
      <c r="C812" t="s">
        <v>4294</v>
      </c>
      <c r="E812" s="6" t="s">
        <v>251</v>
      </c>
      <c r="F812" s="6" t="s">
        <v>21</v>
      </c>
    </row>
    <row r="813" spans="1:6" x14ac:dyDescent="0.3">
      <c r="A813" t="s">
        <v>3655</v>
      </c>
      <c r="B813" t="s">
        <v>4295</v>
      </c>
      <c r="C813" t="s">
        <v>4169</v>
      </c>
      <c r="E813" s="7" t="s">
        <v>26</v>
      </c>
      <c r="F813" s="7" t="s">
        <v>582</v>
      </c>
    </row>
    <row r="814" spans="1:6" x14ac:dyDescent="0.3">
      <c r="A814" t="s">
        <v>3152</v>
      </c>
      <c r="B814" t="s">
        <v>3996</v>
      </c>
      <c r="C814" t="s">
        <v>3182</v>
      </c>
      <c r="E814" s="6" t="s">
        <v>19</v>
      </c>
      <c r="F814" s="6" t="s">
        <v>21</v>
      </c>
    </row>
    <row r="815" spans="1:6" x14ac:dyDescent="0.3">
      <c r="A815" t="s">
        <v>4164</v>
      </c>
      <c r="B815" t="s">
        <v>3906</v>
      </c>
      <c r="C815" t="s">
        <v>3075</v>
      </c>
      <c r="E815" s="7" t="s">
        <v>32</v>
      </c>
      <c r="F815" s="7" t="s">
        <v>88</v>
      </c>
    </row>
    <row r="816" spans="1:6" x14ac:dyDescent="0.3">
      <c r="A816" t="s">
        <v>4296</v>
      </c>
      <c r="B816" t="s">
        <v>4297</v>
      </c>
      <c r="C816" t="s">
        <v>3234</v>
      </c>
      <c r="E816" s="6" t="s">
        <v>26</v>
      </c>
      <c r="F816" s="6" t="s">
        <v>21</v>
      </c>
    </row>
    <row r="817" spans="1:6" x14ac:dyDescent="0.3">
      <c r="A817" t="s">
        <v>3276</v>
      </c>
      <c r="B817" t="s">
        <v>3108</v>
      </c>
      <c r="C817" t="s">
        <v>3497</v>
      </c>
      <c r="E817" s="7" t="s">
        <v>44</v>
      </c>
      <c r="F817" s="7" t="s">
        <v>190</v>
      </c>
    </row>
    <row r="818" spans="1:6" x14ac:dyDescent="0.3">
      <c r="A818" t="s">
        <v>4298</v>
      </c>
      <c r="B818" t="s">
        <v>3067</v>
      </c>
      <c r="C818" t="s">
        <v>4299</v>
      </c>
      <c r="E818" s="6" t="s">
        <v>251</v>
      </c>
      <c r="F818" s="6" t="s">
        <v>284</v>
      </c>
    </row>
    <row r="819" spans="1:6" x14ac:dyDescent="0.3">
      <c r="A819" t="s">
        <v>3169</v>
      </c>
      <c r="B819" t="s">
        <v>3365</v>
      </c>
      <c r="C819" t="s">
        <v>4300</v>
      </c>
      <c r="E819" s="7" t="s">
        <v>19</v>
      </c>
      <c r="F819" s="7" t="s">
        <v>21</v>
      </c>
    </row>
    <row r="820" spans="1:6" x14ac:dyDescent="0.3">
      <c r="A820" t="s">
        <v>4301</v>
      </c>
      <c r="B820" t="s">
        <v>3201</v>
      </c>
      <c r="C820" t="s">
        <v>3377</v>
      </c>
      <c r="E820" s="6" t="s">
        <v>32</v>
      </c>
      <c r="F820" s="6" t="s">
        <v>21</v>
      </c>
    </row>
    <row r="821" spans="1:6" x14ac:dyDescent="0.3">
      <c r="A821" t="s">
        <v>3176</v>
      </c>
      <c r="B821" t="s">
        <v>4302</v>
      </c>
      <c r="C821" t="s">
        <v>3142</v>
      </c>
      <c r="E821" s="7" t="s">
        <v>44</v>
      </c>
      <c r="F821" s="7" t="s">
        <v>21</v>
      </c>
    </row>
    <row r="822" spans="1:6" x14ac:dyDescent="0.3">
      <c r="A822" t="s">
        <v>3258</v>
      </c>
      <c r="B822" t="s">
        <v>3503</v>
      </c>
      <c r="C822" t="s">
        <v>4303</v>
      </c>
      <c r="E822" s="6" t="s">
        <v>160</v>
      </c>
      <c r="F822" s="6" t="s">
        <v>14</v>
      </c>
    </row>
    <row r="823" spans="1:6" x14ac:dyDescent="0.3">
      <c r="A823" t="s">
        <v>809</v>
      </c>
      <c r="B823" t="s">
        <v>3117</v>
      </c>
      <c r="C823" t="s">
        <v>4304</v>
      </c>
      <c r="E823" s="7" t="s">
        <v>199</v>
      </c>
      <c r="F823" s="7" t="s">
        <v>190</v>
      </c>
    </row>
    <row r="824" spans="1:6" x14ac:dyDescent="0.3">
      <c r="A824" t="s">
        <v>388</v>
      </c>
      <c r="B824" t="s">
        <v>3759</v>
      </c>
      <c r="C824" t="s">
        <v>3064</v>
      </c>
      <c r="E824" s="6" t="s">
        <v>26</v>
      </c>
      <c r="F824" s="6" t="s">
        <v>88</v>
      </c>
    </row>
    <row r="825" spans="1:6" x14ac:dyDescent="0.3">
      <c r="A825" t="s">
        <v>4305</v>
      </c>
      <c r="B825" t="s">
        <v>4306</v>
      </c>
      <c r="C825" t="s">
        <v>4307</v>
      </c>
      <c r="E825" s="7" t="s">
        <v>32</v>
      </c>
      <c r="F825" s="7" t="s">
        <v>21</v>
      </c>
    </row>
    <row r="826" spans="1:6" x14ac:dyDescent="0.3">
      <c r="A826" t="s">
        <v>4308</v>
      </c>
      <c r="B826" t="s">
        <v>4309</v>
      </c>
      <c r="C826" t="s">
        <v>4310</v>
      </c>
      <c r="E826" s="6" t="s">
        <v>26</v>
      </c>
      <c r="F826" s="6" t="s">
        <v>14</v>
      </c>
    </row>
    <row r="827" spans="1:6" x14ac:dyDescent="0.3">
      <c r="A827" t="s">
        <v>4311</v>
      </c>
      <c r="B827" t="s">
        <v>4312</v>
      </c>
      <c r="C827" t="s">
        <v>3151</v>
      </c>
      <c r="E827" s="7" t="s">
        <v>44</v>
      </c>
      <c r="F827" s="7" t="s">
        <v>21</v>
      </c>
    </row>
    <row r="828" spans="1:6" x14ac:dyDescent="0.3">
      <c r="A828" t="s">
        <v>2794</v>
      </c>
      <c r="B828" t="s">
        <v>4313</v>
      </c>
      <c r="C828" t="s">
        <v>4314</v>
      </c>
      <c r="E828" s="6" t="s">
        <v>86</v>
      </c>
      <c r="F828" s="6" t="s">
        <v>88</v>
      </c>
    </row>
    <row r="829" spans="1:6" x14ac:dyDescent="0.3">
      <c r="A829" t="s">
        <v>3275</v>
      </c>
      <c r="B829" t="s">
        <v>4222</v>
      </c>
      <c r="C829" t="s">
        <v>4036</v>
      </c>
      <c r="E829" s="7" t="s">
        <v>65</v>
      </c>
      <c r="F829" s="7" t="s">
        <v>843</v>
      </c>
    </row>
    <row r="830" spans="1:6" x14ac:dyDescent="0.3">
      <c r="A830" t="s">
        <v>3790</v>
      </c>
      <c r="B830" t="s">
        <v>4315</v>
      </c>
      <c r="C830" t="s">
        <v>4316</v>
      </c>
      <c r="E830" s="6" t="s">
        <v>44</v>
      </c>
      <c r="F830" s="6" t="s">
        <v>21</v>
      </c>
    </row>
    <row r="831" spans="1:6" x14ac:dyDescent="0.3">
      <c r="A831" t="s">
        <v>4317</v>
      </c>
      <c r="B831" t="s">
        <v>4318</v>
      </c>
      <c r="C831" t="s">
        <v>4319</v>
      </c>
      <c r="E831" s="7" t="s">
        <v>26</v>
      </c>
      <c r="F831" s="7" t="s">
        <v>21</v>
      </c>
    </row>
    <row r="832" spans="1:6" x14ac:dyDescent="0.3">
      <c r="A832" t="s">
        <v>3353</v>
      </c>
      <c r="B832" t="s">
        <v>4320</v>
      </c>
      <c r="C832" t="s">
        <v>3114</v>
      </c>
      <c r="E832" s="6" t="s">
        <v>128</v>
      </c>
      <c r="F832" s="6" t="s">
        <v>21</v>
      </c>
    </row>
    <row r="833" spans="1:6" x14ac:dyDescent="0.3">
      <c r="A833" t="s">
        <v>1920</v>
      </c>
      <c r="B833" t="s">
        <v>3478</v>
      </c>
      <c r="C833" t="s">
        <v>3436</v>
      </c>
      <c r="E833" s="7" t="s">
        <v>56</v>
      </c>
      <c r="F833" s="7" t="s">
        <v>190</v>
      </c>
    </row>
    <row r="834" spans="1:6" x14ac:dyDescent="0.3">
      <c r="A834" t="s">
        <v>4321</v>
      </c>
      <c r="B834" t="s">
        <v>3428</v>
      </c>
      <c r="C834" t="s">
        <v>3067</v>
      </c>
      <c r="E834" s="6" t="s">
        <v>65</v>
      </c>
      <c r="F834" s="6" t="s">
        <v>21</v>
      </c>
    </row>
    <row r="835" spans="1:6" x14ac:dyDescent="0.3">
      <c r="A835" t="s">
        <v>4322</v>
      </c>
      <c r="B835" t="s">
        <v>4323</v>
      </c>
      <c r="C835" t="s">
        <v>4324</v>
      </c>
      <c r="E835" s="7" t="s">
        <v>44</v>
      </c>
      <c r="F835" s="7" t="s">
        <v>190</v>
      </c>
    </row>
    <row r="836" spans="1:6" x14ac:dyDescent="0.3">
      <c r="A836" t="s">
        <v>4325</v>
      </c>
      <c r="B836" t="s">
        <v>4326</v>
      </c>
      <c r="C836" t="s">
        <v>3291</v>
      </c>
      <c r="E836" s="6" t="s">
        <v>32</v>
      </c>
      <c r="F836" s="6" t="s">
        <v>21</v>
      </c>
    </row>
    <row r="837" spans="1:6" x14ac:dyDescent="0.3">
      <c r="A837" t="s">
        <v>4327</v>
      </c>
      <c r="B837" t="s">
        <v>3087</v>
      </c>
      <c r="C837" t="s">
        <v>4219</v>
      </c>
      <c r="E837" s="7" t="s">
        <v>264</v>
      </c>
      <c r="F837" s="7" t="s">
        <v>21</v>
      </c>
    </row>
    <row r="838" spans="1:6" x14ac:dyDescent="0.3">
      <c r="A838" t="s">
        <v>4328</v>
      </c>
      <c r="B838" t="s">
        <v>3621</v>
      </c>
      <c r="C838" t="s">
        <v>3999</v>
      </c>
      <c r="E838" s="6" t="s">
        <v>32</v>
      </c>
      <c r="F838" s="6" t="s">
        <v>52</v>
      </c>
    </row>
    <row r="839" spans="1:6" x14ac:dyDescent="0.3">
      <c r="A839" t="s">
        <v>3071</v>
      </c>
      <c r="B839" t="s">
        <v>4329</v>
      </c>
      <c r="C839" t="s">
        <v>3203</v>
      </c>
      <c r="E839" s="7" t="s">
        <v>32</v>
      </c>
      <c r="F839" s="7" t="s">
        <v>52</v>
      </c>
    </row>
    <row r="840" spans="1:6" x14ac:dyDescent="0.3">
      <c r="A840" t="s">
        <v>809</v>
      </c>
      <c r="B840" t="s">
        <v>3099</v>
      </c>
      <c r="C840" t="s">
        <v>4330</v>
      </c>
      <c r="E840" s="6" t="s">
        <v>44</v>
      </c>
      <c r="F840" s="6" t="s">
        <v>14</v>
      </c>
    </row>
    <row r="841" spans="1:6" x14ac:dyDescent="0.3">
      <c r="A841" t="s">
        <v>4331</v>
      </c>
      <c r="B841" t="s">
        <v>3303</v>
      </c>
      <c r="C841" t="s">
        <v>4332</v>
      </c>
      <c r="E841" s="7" t="s">
        <v>26</v>
      </c>
      <c r="F841" s="7" t="s">
        <v>88</v>
      </c>
    </row>
    <row r="842" spans="1:6" x14ac:dyDescent="0.3">
      <c r="A842" t="s">
        <v>4333</v>
      </c>
      <c r="B842" t="s">
        <v>3529</v>
      </c>
      <c r="C842" t="s">
        <v>4334</v>
      </c>
      <c r="E842" s="6" t="s">
        <v>32</v>
      </c>
      <c r="F842" s="6" t="s">
        <v>52</v>
      </c>
    </row>
    <row r="843" spans="1:6" x14ac:dyDescent="0.3">
      <c r="A843" t="s">
        <v>3670</v>
      </c>
      <c r="B843" t="s">
        <v>3401</v>
      </c>
      <c r="C843" t="s">
        <v>3203</v>
      </c>
      <c r="E843" s="7" t="s">
        <v>56</v>
      </c>
      <c r="F843" s="7" t="s">
        <v>88</v>
      </c>
    </row>
    <row r="844" spans="1:6" x14ac:dyDescent="0.3">
      <c r="A844" t="s">
        <v>3200</v>
      </c>
      <c r="B844" t="s">
        <v>3102</v>
      </c>
      <c r="C844" t="s">
        <v>3443</v>
      </c>
      <c r="E844" s="6" t="s">
        <v>19</v>
      </c>
      <c r="F844" s="6" t="s">
        <v>21</v>
      </c>
    </row>
    <row r="845" spans="1:6" x14ac:dyDescent="0.3">
      <c r="A845" t="s">
        <v>4335</v>
      </c>
      <c r="B845" t="s">
        <v>4336</v>
      </c>
      <c r="C845" t="s">
        <v>3103</v>
      </c>
      <c r="E845" s="7" t="s">
        <v>172</v>
      </c>
      <c r="F845" s="7" t="s">
        <v>239</v>
      </c>
    </row>
    <row r="846" spans="1:6" x14ac:dyDescent="0.3">
      <c r="A846" t="s">
        <v>4337</v>
      </c>
      <c r="B846" t="s">
        <v>3185</v>
      </c>
      <c r="C846" t="s">
        <v>3703</v>
      </c>
      <c r="E846" s="6" t="s">
        <v>32</v>
      </c>
      <c r="F846" s="6" t="s">
        <v>21</v>
      </c>
    </row>
    <row r="847" spans="1:6" x14ac:dyDescent="0.3">
      <c r="A847" t="s">
        <v>4338</v>
      </c>
      <c r="B847" t="s">
        <v>3097</v>
      </c>
      <c r="C847" t="s">
        <v>3182</v>
      </c>
      <c r="E847" s="7" t="s">
        <v>160</v>
      </c>
      <c r="F847" s="7" t="s">
        <v>21</v>
      </c>
    </row>
    <row r="848" spans="1:6" x14ac:dyDescent="0.3">
      <c r="A848" t="s">
        <v>4339</v>
      </c>
      <c r="B848" t="s">
        <v>4340</v>
      </c>
      <c r="C848" t="s">
        <v>4341</v>
      </c>
      <c r="E848" s="6" t="s">
        <v>65</v>
      </c>
      <c r="F848" s="6" t="s">
        <v>21</v>
      </c>
    </row>
    <row r="849" spans="1:6" x14ac:dyDescent="0.3">
      <c r="A849" t="s">
        <v>4023</v>
      </c>
      <c r="B849" t="s">
        <v>3591</v>
      </c>
      <c r="C849" t="s">
        <v>4342</v>
      </c>
      <c r="E849" s="7" t="s">
        <v>26</v>
      </c>
      <c r="F849" s="7" t="s">
        <v>14</v>
      </c>
    </row>
    <row r="850" spans="1:6" x14ac:dyDescent="0.3">
      <c r="A850" t="s">
        <v>4343</v>
      </c>
      <c r="B850" t="s">
        <v>3857</v>
      </c>
      <c r="C850" t="s">
        <v>3063</v>
      </c>
      <c r="E850" s="6" t="s">
        <v>32</v>
      </c>
      <c r="F850" s="6" t="s">
        <v>582</v>
      </c>
    </row>
    <row r="851" spans="1:6" x14ac:dyDescent="0.3">
      <c r="A851" t="s">
        <v>4344</v>
      </c>
      <c r="B851" t="s">
        <v>3544</v>
      </c>
      <c r="C851" t="s">
        <v>4345</v>
      </c>
      <c r="E851" s="7" t="s">
        <v>44</v>
      </c>
      <c r="F851" s="7" t="s">
        <v>21</v>
      </c>
    </row>
    <row r="852" spans="1:6" x14ac:dyDescent="0.3">
      <c r="A852" t="s">
        <v>3259</v>
      </c>
      <c r="B852" t="s">
        <v>3822</v>
      </c>
      <c r="C852" t="s">
        <v>3777</v>
      </c>
      <c r="E852" s="6" t="s">
        <v>264</v>
      </c>
      <c r="F852" s="6" t="s">
        <v>21</v>
      </c>
    </row>
    <row r="853" spans="1:6" x14ac:dyDescent="0.3">
      <c r="A853" t="s">
        <v>3093</v>
      </c>
      <c r="B853" t="s">
        <v>3333</v>
      </c>
      <c r="C853" t="s">
        <v>3141</v>
      </c>
      <c r="E853" s="7" t="s">
        <v>12</v>
      </c>
      <c r="F853" s="7" t="s">
        <v>445</v>
      </c>
    </row>
    <row r="854" spans="1:6" x14ac:dyDescent="0.3">
      <c r="A854" t="s">
        <v>3051</v>
      </c>
      <c r="B854" t="s">
        <v>3091</v>
      </c>
      <c r="C854" t="s">
        <v>4346</v>
      </c>
      <c r="E854" s="6" t="s">
        <v>172</v>
      </c>
      <c r="F854" s="6" t="s">
        <v>14</v>
      </c>
    </row>
    <row r="855" spans="1:6" x14ac:dyDescent="0.3">
      <c r="A855" t="s">
        <v>3117</v>
      </c>
      <c r="B855" t="s">
        <v>3472</v>
      </c>
      <c r="C855" t="s">
        <v>3386</v>
      </c>
      <c r="E855" s="7" t="s">
        <v>160</v>
      </c>
      <c r="F855" s="7" t="s">
        <v>14</v>
      </c>
    </row>
    <row r="856" spans="1:6" x14ac:dyDescent="0.3">
      <c r="A856" t="s">
        <v>3051</v>
      </c>
      <c r="B856" t="s">
        <v>3052</v>
      </c>
      <c r="C856" t="s">
        <v>3091</v>
      </c>
      <c r="E856" s="6" t="s">
        <v>44</v>
      </c>
      <c r="F856" s="6" t="s">
        <v>14</v>
      </c>
    </row>
    <row r="857" spans="1:6" x14ac:dyDescent="0.3">
      <c r="A857" t="s">
        <v>3090</v>
      </c>
      <c r="B857" t="s">
        <v>3840</v>
      </c>
      <c r="C857" t="s">
        <v>4347</v>
      </c>
      <c r="E857" s="7" t="s">
        <v>160</v>
      </c>
      <c r="F857" s="7" t="s">
        <v>190</v>
      </c>
    </row>
    <row r="858" spans="1:6" x14ac:dyDescent="0.3">
      <c r="A858" t="s">
        <v>4348</v>
      </c>
      <c r="B858" t="s">
        <v>3103</v>
      </c>
      <c r="C858" t="s">
        <v>3058</v>
      </c>
      <c r="E858" s="6" t="s">
        <v>12</v>
      </c>
      <c r="F858" s="6" t="s">
        <v>14</v>
      </c>
    </row>
    <row r="859" spans="1:6" x14ac:dyDescent="0.3">
      <c r="A859" t="s">
        <v>4349</v>
      </c>
      <c r="B859" t="s">
        <v>3549</v>
      </c>
      <c r="C859" t="s">
        <v>4350</v>
      </c>
      <c r="E859" s="7" t="s">
        <v>44</v>
      </c>
      <c r="F859" s="7" t="s">
        <v>21</v>
      </c>
    </row>
    <row r="860" spans="1:6" x14ac:dyDescent="0.3">
      <c r="A860" t="s">
        <v>4351</v>
      </c>
      <c r="B860" t="s">
        <v>4352</v>
      </c>
      <c r="C860" t="s">
        <v>3290</v>
      </c>
      <c r="E860" s="6" t="s">
        <v>32</v>
      </c>
      <c r="F860" s="6" t="s">
        <v>93</v>
      </c>
    </row>
    <row r="861" spans="1:6" x14ac:dyDescent="0.3">
      <c r="A861" t="s">
        <v>3093</v>
      </c>
      <c r="B861" t="s">
        <v>4353</v>
      </c>
      <c r="C861" t="s">
        <v>3081</v>
      </c>
      <c r="E861" s="7" t="s">
        <v>128</v>
      </c>
      <c r="F861" s="7" t="s">
        <v>21</v>
      </c>
    </row>
    <row r="862" spans="1:6" x14ac:dyDescent="0.3">
      <c r="A862" t="s">
        <v>4354</v>
      </c>
      <c r="B862" t="s">
        <v>4355</v>
      </c>
      <c r="C862" t="s">
        <v>4356</v>
      </c>
      <c r="E862" s="6" t="s">
        <v>44</v>
      </c>
      <c r="F862" s="6" t="s">
        <v>88</v>
      </c>
    </row>
    <row r="863" spans="1:6" x14ac:dyDescent="0.3">
      <c r="A863" t="s">
        <v>4357</v>
      </c>
      <c r="B863" t="s">
        <v>4284</v>
      </c>
      <c r="C863" t="s">
        <v>4358</v>
      </c>
      <c r="E863" s="7" t="s">
        <v>32</v>
      </c>
      <c r="F863" s="7" t="s">
        <v>21</v>
      </c>
    </row>
    <row r="864" spans="1:6" x14ac:dyDescent="0.3">
      <c r="A864" t="s">
        <v>3152</v>
      </c>
      <c r="B864" t="s">
        <v>4359</v>
      </c>
      <c r="C864" t="s">
        <v>3091</v>
      </c>
      <c r="E864" s="6" t="s">
        <v>12</v>
      </c>
      <c r="F864" s="6" t="s">
        <v>21</v>
      </c>
    </row>
    <row r="865" spans="1:6" x14ac:dyDescent="0.3">
      <c r="A865" t="s">
        <v>4360</v>
      </c>
      <c r="B865" t="s">
        <v>3095</v>
      </c>
      <c r="C865" t="s">
        <v>3843</v>
      </c>
      <c r="E865" s="7" t="s">
        <v>891</v>
      </c>
      <c r="F865" s="7" t="s">
        <v>21</v>
      </c>
    </row>
    <row r="866" spans="1:6" x14ac:dyDescent="0.3">
      <c r="A866" t="s">
        <v>4361</v>
      </c>
      <c r="B866" t="s">
        <v>3822</v>
      </c>
      <c r="C866" t="s">
        <v>4362</v>
      </c>
      <c r="E866" s="6" t="s">
        <v>44</v>
      </c>
      <c r="F866" s="6" t="s">
        <v>21</v>
      </c>
    </row>
    <row r="867" spans="1:6" x14ac:dyDescent="0.3">
      <c r="A867" t="s">
        <v>1588</v>
      </c>
      <c r="B867" t="s">
        <v>3385</v>
      </c>
      <c r="C867" t="s">
        <v>3536</v>
      </c>
      <c r="E867" s="7" t="s">
        <v>251</v>
      </c>
      <c r="F867" s="7" t="s">
        <v>445</v>
      </c>
    </row>
    <row r="868" spans="1:6" x14ac:dyDescent="0.3">
      <c r="A868" t="s">
        <v>532</v>
      </c>
      <c r="B868" t="s">
        <v>3154</v>
      </c>
      <c r="C868" t="s">
        <v>4363</v>
      </c>
      <c r="E868" s="6" t="s">
        <v>44</v>
      </c>
      <c r="F868" s="6" t="s">
        <v>21</v>
      </c>
    </row>
    <row r="869" spans="1:6" x14ac:dyDescent="0.3">
      <c r="A869" t="s">
        <v>4364</v>
      </c>
      <c r="B869" t="s">
        <v>4365</v>
      </c>
      <c r="C869" t="s">
        <v>3081</v>
      </c>
      <c r="E869" s="7" t="s">
        <v>56</v>
      </c>
      <c r="F869" s="7" t="s">
        <v>284</v>
      </c>
    </row>
    <row r="870" spans="1:6" x14ac:dyDescent="0.3">
      <c r="A870" t="s">
        <v>4366</v>
      </c>
      <c r="B870" t="s">
        <v>3073</v>
      </c>
      <c r="C870" t="s">
        <v>3072</v>
      </c>
      <c r="E870" s="6" t="s">
        <v>12</v>
      </c>
      <c r="F870" s="6" t="s">
        <v>21</v>
      </c>
    </row>
    <row r="871" spans="1:6" x14ac:dyDescent="0.3">
      <c r="A871" t="s">
        <v>3767</v>
      </c>
      <c r="B871" t="s">
        <v>4367</v>
      </c>
      <c r="C871" t="s">
        <v>3835</v>
      </c>
      <c r="E871" s="7" t="s">
        <v>44</v>
      </c>
      <c r="F871" s="7" t="s">
        <v>284</v>
      </c>
    </row>
    <row r="872" spans="1:6" x14ac:dyDescent="0.3">
      <c r="A872" t="s">
        <v>532</v>
      </c>
      <c r="B872" t="s">
        <v>3094</v>
      </c>
      <c r="C872" t="s">
        <v>4368</v>
      </c>
      <c r="E872" s="6" t="s">
        <v>19</v>
      </c>
      <c r="F872" s="6" t="s">
        <v>21</v>
      </c>
    </row>
    <row r="873" spans="1:6" x14ac:dyDescent="0.3">
      <c r="A873" t="s">
        <v>4369</v>
      </c>
      <c r="B873" t="s">
        <v>3742</v>
      </c>
      <c r="C873" t="s">
        <v>4181</v>
      </c>
      <c r="E873" s="7" t="s">
        <v>172</v>
      </c>
      <c r="F873" s="7" t="s">
        <v>14</v>
      </c>
    </row>
    <row r="874" spans="1:6" x14ac:dyDescent="0.3">
      <c r="A874" t="s">
        <v>3107</v>
      </c>
      <c r="B874" t="s">
        <v>3555</v>
      </c>
      <c r="C874" t="s">
        <v>3499</v>
      </c>
      <c r="E874" s="6" t="s">
        <v>26</v>
      </c>
      <c r="F874" s="6" t="s">
        <v>14</v>
      </c>
    </row>
    <row r="875" spans="1:6" x14ac:dyDescent="0.3">
      <c r="A875" t="s">
        <v>3655</v>
      </c>
      <c r="B875" t="s">
        <v>4370</v>
      </c>
      <c r="C875" t="s">
        <v>3308</v>
      </c>
      <c r="E875" s="7" t="s">
        <v>12</v>
      </c>
      <c r="F875" s="7" t="s">
        <v>52</v>
      </c>
    </row>
    <row r="876" spans="1:6" x14ac:dyDescent="0.3">
      <c r="A876" t="s">
        <v>3325</v>
      </c>
      <c r="B876" t="s">
        <v>4371</v>
      </c>
      <c r="C876" t="s">
        <v>4372</v>
      </c>
      <c r="E876" s="6" t="s">
        <v>26</v>
      </c>
      <c r="F876" s="6" t="s">
        <v>190</v>
      </c>
    </row>
    <row r="877" spans="1:6" x14ac:dyDescent="0.3">
      <c r="A877" t="s">
        <v>4373</v>
      </c>
      <c r="B877" t="s">
        <v>3365</v>
      </c>
      <c r="C877" t="s">
        <v>4202</v>
      </c>
      <c r="E877" s="7" t="s">
        <v>12</v>
      </c>
      <c r="F877" s="7" t="s">
        <v>1316</v>
      </c>
    </row>
    <row r="878" spans="1:6" x14ac:dyDescent="0.3">
      <c r="A878" t="s">
        <v>3051</v>
      </c>
      <c r="B878" t="s">
        <v>3059</v>
      </c>
      <c r="C878" t="s">
        <v>4374</v>
      </c>
      <c r="E878" s="6" t="s">
        <v>160</v>
      </c>
      <c r="F878" s="6" t="s">
        <v>383</v>
      </c>
    </row>
    <row r="879" spans="1:6" x14ac:dyDescent="0.3">
      <c r="A879" t="s">
        <v>4375</v>
      </c>
      <c r="B879" t="s">
        <v>4376</v>
      </c>
      <c r="C879" t="s">
        <v>3544</v>
      </c>
      <c r="E879" s="7" t="s">
        <v>56</v>
      </c>
      <c r="F879" s="7" t="s">
        <v>88</v>
      </c>
    </row>
    <row r="880" spans="1:6" x14ac:dyDescent="0.3">
      <c r="A880" t="s">
        <v>4377</v>
      </c>
      <c r="B880" t="s">
        <v>3283</v>
      </c>
      <c r="C880" t="s">
        <v>3067</v>
      </c>
      <c r="E880" s="6" t="s">
        <v>12</v>
      </c>
      <c r="F880" s="6" t="s">
        <v>21</v>
      </c>
    </row>
    <row r="881" spans="1:6" x14ac:dyDescent="0.3">
      <c r="A881" t="s">
        <v>4378</v>
      </c>
      <c r="B881" t="s">
        <v>3359</v>
      </c>
      <c r="C881" t="s">
        <v>3833</v>
      </c>
      <c r="E881" s="7" t="s">
        <v>251</v>
      </c>
      <c r="F881" s="7" t="s">
        <v>21</v>
      </c>
    </row>
    <row r="882" spans="1:6" x14ac:dyDescent="0.3">
      <c r="A882" t="s">
        <v>722</v>
      </c>
      <c r="B882" t="s">
        <v>3182</v>
      </c>
      <c r="C882" t="s">
        <v>3067</v>
      </c>
      <c r="E882" s="6" t="s">
        <v>32</v>
      </c>
      <c r="F882" s="6" t="s">
        <v>582</v>
      </c>
    </row>
    <row r="883" spans="1:6" x14ac:dyDescent="0.3">
      <c r="A883" t="s">
        <v>3415</v>
      </c>
      <c r="B883" t="s">
        <v>4379</v>
      </c>
      <c r="C883" t="s">
        <v>4380</v>
      </c>
      <c r="E883" s="7" t="s">
        <v>19</v>
      </c>
      <c r="F883" s="7" t="s">
        <v>21</v>
      </c>
    </row>
    <row r="884" spans="1:6" x14ac:dyDescent="0.3">
      <c r="A884" t="s">
        <v>4381</v>
      </c>
      <c r="B884" t="s">
        <v>3863</v>
      </c>
      <c r="C884" t="s">
        <v>3063</v>
      </c>
      <c r="E884" s="6" t="s">
        <v>56</v>
      </c>
      <c r="F884" s="6" t="s">
        <v>445</v>
      </c>
    </row>
    <row r="885" spans="1:6" x14ac:dyDescent="0.3">
      <c r="A885" t="s">
        <v>3127</v>
      </c>
      <c r="B885" t="s">
        <v>3058</v>
      </c>
      <c r="C885" t="s">
        <v>3105</v>
      </c>
      <c r="E885" s="7" t="s">
        <v>32</v>
      </c>
      <c r="F885" s="7" t="s">
        <v>21</v>
      </c>
    </row>
    <row r="886" spans="1:6" x14ac:dyDescent="0.3">
      <c r="A886" t="s">
        <v>4382</v>
      </c>
      <c r="B886" t="s">
        <v>3260</v>
      </c>
      <c r="C886" t="s">
        <v>3327</v>
      </c>
      <c r="E886" s="6" t="s">
        <v>128</v>
      </c>
      <c r="F886" s="6" t="s">
        <v>21</v>
      </c>
    </row>
    <row r="887" spans="1:6" x14ac:dyDescent="0.3">
      <c r="A887" t="s">
        <v>3205</v>
      </c>
      <c r="B887" t="s">
        <v>4202</v>
      </c>
      <c r="C887" t="s">
        <v>4383</v>
      </c>
      <c r="E887" s="7" t="s">
        <v>32</v>
      </c>
      <c r="F887" s="7" t="s">
        <v>21</v>
      </c>
    </row>
    <row r="888" spans="1:6" x14ac:dyDescent="0.3">
      <c r="A888" t="s">
        <v>4384</v>
      </c>
      <c r="B888" t="s">
        <v>3365</v>
      </c>
      <c r="C888" t="s">
        <v>3081</v>
      </c>
      <c r="E888" s="6" t="s">
        <v>44</v>
      </c>
      <c r="F888" s="6" t="s">
        <v>21</v>
      </c>
    </row>
    <row r="889" spans="1:6" x14ac:dyDescent="0.3">
      <c r="A889" t="s">
        <v>3267</v>
      </c>
      <c r="B889" t="s">
        <v>4385</v>
      </c>
      <c r="C889" t="s">
        <v>4386</v>
      </c>
      <c r="E889" s="7" t="s">
        <v>128</v>
      </c>
      <c r="F889" s="7" t="s">
        <v>21</v>
      </c>
    </row>
    <row r="890" spans="1:6" x14ac:dyDescent="0.3">
      <c r="A890" t="s">
        <v>3098</v>
      </c>
      <c r="B890" t="s">
        <v>4387</v>
      </c>
      <c r="C890" t="s">
        <v>4388</v>
      </c>
      <c r="E890" s="6" t="s">
        <v>56</v>
      </c>
      <c r="F890" s="6" t="s">
        <v>526</v>
      </c>
    </row>
    <row r="891" spans="1:6" x14ac:dyDescent="0.3">
      <c r="A891" t="s">
        <v>956</v>
      </c>
      <c r="B891" t="s">
        <v>4389</v>
      </c>
      <c r="C891" t="s">
        <v>4390</v>
      </c>
      <c r="E891" s="7" t="s">
        <v>26</v>
      </c>
      <c r="F891" s="7" t="s">
        <v>582</v>
      </c>
    </row>
    <row r="892" spans="1:6" x14ac:dyDescent="0.3">
      <c r="A892" t="s">
        <v>4391</v>
      </c>
      <c r="B892" t="s">
        <v>3225</v>
      </c>
      <c r="C892" t="s">
        <v>3154</v>
      </c>
      <c r="E892" s="6" t="s">
        <v>32</v>
      </c>
      <c r="F892" s="6" t="s">
        <v>21</v>
      </c>
    </row>
    <row r="893" spans="1:6" x14ac:dyDescent="0.3">
      <c r="A893" t="s">
        <v>3404</v>
      </c>
      <c r="B893" t="s">
        <v>3189</v>
      </c>
      <c r="C893" t="s">
        <v>3405</v>
      </c>
      <c r="E893" s="7" t="s">
        <v>251</v>
      </c>
      <c r="F893" s="7" t="s">
        <v>21</v>
      </c>
    </row>
    <row r="894" spans="1:6" x14ac:dyDescent="0.3">
      <c r="A894" t="s">
        <v>4392</v>
      </c>
      <c r="B894" t="s">
        <v>3203</v>
      </c>
      <c r="C894" t="s">
        <v>4393</v>
      </c>
      <c r="E894" s="6" t="s">
        <v>65</v>
      </c>
      <c r="F894" s="6" t="s">
        <v>21</v>
      </c>
    </row>
    <row r="895" spans="1:6" x14ac:dyDescent="0.3">
      <c r="A895" t="s">
        <v>3275</v>
      </c>
      <c r="B895" t="s">
        <v>4394</v>
      </c>
      <c r="C895" t="s">
        <v>3108</v>
      </c>
      <c r="E895" s="7" t="s">
        <v>26</v>
      </c>
      <c r="F895" s="7" t="s">
        <v>223</v>
      </c>
    </row>
    <row r="896" spans="1:6" x14ac:dyDescent="0.3">
      <c r="A896" t="s">
        <v>3110</v>
      </c>
      <c r="B896" t="s">
        <v>3184</v>
      </c>
      <c r="C896" t="s">
        <v>3401</v>
      </c>
      <c r="E896" s="6" t="s">
        <v>32</v>
      </c>
      <c r="F896" s="6" t="s">
        <v>255</v>
      </c>
    </row>
    <row r="897" spans="1:6" x14ac:dyDescent="0.3">
      <c r="A897" t="s">
        <v>3071</v>
      </c>
      <c r="B897" t="s">
        <v>3085</v>
      </c>
      <c r="C897" t="s">
        <v>4395</v>
      </c>
      <c r="E897" s="7" t="s">
        <v>32</v>
      </c>
      <c r="F897" s="7" t="s">
        <v>21</v>
      </c>
    </row>
    <row r="898" spans="1:6" x14ac:dyDescent="0.3">
      <c r="A898" t="s">
        <v>4396</v>
      </c>
      <c r="B898" t="s">
        <v>3081</v>
      </c>
      <c r="C898" t="s">
        <v>3073</v>
      </c>
      <c r="E898" s="6" t="s">
        <v>891</v>
      </c>
      <c r="F898" s="6" t="s">
        <v>21</v>
      </c>
    </row>
    <row r="899" spans="1:6" x14ac:dyDescent="0.3">
      <c r="A899" t="s">
        <v>4397</v>
      </c>
      <c r="B899" t="s">
        <v>4398</v>
      </c>
      <c r="C899" t="s">
        <v>3478</v>
      </c>
      <c r="E899" s="7" t="s">
        <v>251</v>
      </c>
      <c r="F899" s="7" t="s">
        <v>21</v>
      </c>
    </row>
    <row r="900" spans="1:6" x14ac:dyDescent="0.3">
      <c r="A900" t="s">
        <v>4111</v>
      </c>
      <c r="B900" t="s">
        <v>4310</v>
      </c>
      <c r="C900" t="s">
        <v>3437</v>
      </c>
      <c r="E900" s="6" t="s">
        <v>44</v>
      </c>
      <c r="F900" s="6" t="s">
        <v>88</v>
      </c>
    </row>
    <row r="901" spans="1:6" x14ac:dyDescent="0.3">
      <c r="A901" t="s">
        <v>3644</v>
      </c>
      <c r="B901" t="s">
        <v>3203</v>
      </c>
      <c r="C901" t="s">
        <v>3716</v>
      </c>
      <c r="E901" s="7" t="s">
        <v>128</v>
      </c>
      <c r="F901" s="7" t="s">
        <v>391</v>
      </c>
    </row>
    <row r="902" spans="1:6" x14ac:dyDescent="0.3">
      <c r="A902" t="s">
        <v>3205</v>
      </c>
      <c r="B902" t="s">
        <v>3067</v>
      </c>
      <c r="C902" t="s">
        <v>3195</v>
      </c>
      <c r="E902" s="6" t="s">
        <v>26</v>
      </c>
      <c r="F902" s="6" t="s">
        <v>14</v>
      </c>
    </row>
    <row r="903" spans="1:6" x14ac:dyDescent="0.3">
      <c r="A903" t="s">
        <v>3071</v>
      </c>
      <c r="B903" t="s">
        <v>3081</v>
      </c>
      <c r="C903" t="s">
        <v>3118</v>
      </c>
      <c r="D903" t="s">
        <v>3184</v>
      </c>
      <c r="E903" s="7" t="s">
        <v>251</v>
      </c>
      <c r="F903" s="7" t="s">
        <v>21</v>
      </c>
    </row>
    <row r="904" spans="1:6" x14ac:dyDescent="0.3">
      <c r="A904" t="s">
        <v>4399</v>
      </c>
      <c r="B904" t="s">
        <v>4400</v>
      </c>
      <c r="C904" t="s">
        <v>4401</v>
      </c>
      <c r="E904" s="6" t="s">
        <v>44</v>
      </c>
      <c r="F904" s="6" t="s">
        <v>445</v>
      </c>
    </row>
    <row r="905" spans="1:6" x14ac:dyDescent="0.3">
      <c r="A905" t="s">
        <v>4101</v>
      </c>
      <c r="B905" t="s">
        <v>3769</v>
      </c>
      <c r="C905" t="s">
        <v>4402</v>
      </c>
      <c r="E905" s="7" t="s">
        <v>65</v>
      </c>
      <c r="F905" s="7" t="s">
        <v>1268</v>
      </c>
    </row>
    <row r="906" spans="1:6" x14ac:dyDescent="0.3">
      <c r="A906" t="s">
        <v>2173</v>
      </c>
      <c r="B906" t="s">
        <v>4403</v>
      </c>
      <c r="C906" t="s">
        <v>4404</v>
      </c>
      <c r="E906" s="6" t="s">
        <v>128</v>
      </c>
      <c r="F906" s="6" t="s">
        <v>14</v>
      </c>
    </row>
    <row r="907" spans="1:6" x14ac:dyDescent="0.3">
      <c r="A907" t="s">
        <v>3071</v>
      </c>
      <c r="B907" t="s">
        <v>4405</v>
      </c>
      <c r="C907" t="s">
        <v>3331</v>
      </c>
      <c r="E907" s="7" t="s">
        <v>32</v>
      </c>
      <c r="F907" s="7" t="s">
        <v>526</v>
      </c>
    </row>
    <row r="908" spans="1:6" x14ac:dyDescent="0.3">
      <c r="A908" t="s">
        <v>3276</v>
      </c>
      <c r="B908" t="s">
        <v>3108</v>
      </c>
      <c r="C908" t="s">
        <v>3497</v>
      </c>
      <c r="E908" s="6" t="s">
        <v>160</v>
      </c>
      <c r="F908" s="6" t="s">
        <v>14</v>
      </c>
    </row>
    <row r="909" spans="1:6" x14ac:dyDescent="0.3">
      <c r="A909" t="s">
        <v>4406</v>
      </c>
      <c r="B909" t="s">
        <v>3859</v>
      </c>
      <c r="C909" t="s">
        <v>3264</v>
      </c>
      <c r="E909" s="7" t="s">
        <v>251</v>
      </c>
      <c r="F909" s="7" t="s">
        <v>21</v>
      </c>
    </row>
    <row r="910" spans="1:6" x14ac:dyDescent="0.3">
      <c r="A910" t="s">
        <v>3076</v>
      </c>
      <c r="B910" t="s">
        <v>4084</v>
      </c>
      <c r="C910" t="s">
        <v>4407</v>
      </c>
      <c r="E910" s="6" t="s">
        <v>19</v>
      </c>
      <c r="F910" s="6" t="s">
        <v>815</v>
      </c>
    </row>
    <row r="911" spans="1:6" x14ac:dyDescent="0.3">
      <c r="A911" t="s">
        <v>4408</v>
      </c>
      <c r="B911" t="s">
        <v>4409</v>
      </c>
      <c r="C911" t="s">
        <v>3072</v>
      </c>
      <c r="E911" s="7" t="s">
        <v>32</v>
      </c>
      <c r="F911" s="7" t="s">
        <v>21</v>
      </c>
    </row>
    <row r="912" spans="1:6" x14ac:dyDescent="0.3">
      <c r="A912" t="s">
        <v>3483</v>
      </c>
      <c r="B912" t="s">
        <v>3231</v>
      </c>
      <c r="C912" t="s">
        <v>3352</v>
      </c>
      <c r="E912" s="6" t="s">
        <v>128</v>
      </c>
      <c r="F912" s="6" t="s">
        <v>21</v>
      </c>
    </row>
    <row r="913" spans="1:6" x14ac:dyDescent="0.3">
      <c r="A913" t="s">
        <v>3164</v>
      </c>
      <c r="B913" t="s">
        <v>3278</v>
      </c>
      <c r="C913" t="s">
        <v>3294</v>
      </c>
      <c r="E913" s="7" t="s">
        <v>251</v>
      </c>
      <c r="F913" s="7" t="s">
        <v>21</v>
      </c>
    </row>
    <row r="914" spans="1:6" x14ac:dyDescent="0.3">
      <c r="A914" t="s">
        <v>3164</v>
      </c>
      <c r="B914" t="s">
        <v>3368</v>
      </c>
      <c r="C914" t="s">
        <v>3261</v>
      </c>
      <c r="E914" s="6" t="s">
        <v>56</v>
      </c>
      <c r="F914" s="6" t="s">
        <v>21</v>
      </c>
    </row>
    <row r="915" spans="1:6" x14ac:dyDescent="0.3">
      <c r="A915" t="s">
        <v>4410</v>
      </c>
      <c r="B915" t="s">
        <v>3402</v>
      </c>
      <c r="C915" t="s">
        <v>4411</v>
      </c>
      <c r="E915" s="7" t="s">
        <v>12</v>
      </c>
      <c r="F915" s="7" t="s">
        <v>21</v>
      </c>
    </row>
    <row r="916" spans="1:6" x14ac:dyDescent="0.3">
      <c r="A916" t="s">
        <v>3257</v>
      </c>
      <c r="B916" t="s">
        <v>4412</v>
      </c>
      <c r="C916" t="s">
        <v>4413</v>
      </c>
      <c r="E916" s="6" t="s">
        <v>44</v>
      </c>
      <c r="F916" s="6" t="s">
        <v>21</v>
      </c>
    </row>
    <row r="917" spans="1:6" x14ac:dyDescent="0.3">
      <c r="A917" t="s">
        <v>4414</v>
      </c>
      <c r="B917" t="s">
        <v>3800</v>
      </c>
      <c r="C917" t="s">
        <v>4415</v>
      </c>
      <c r="E917" s="7" t="s">
        <v>128</v>
      </c>
      <c r="F917" s="7" t="s">
        <v>14</v>
      </c>
    </row>
    <row r="918" spans="1:6" x14ac:dyDescent="0.3">
      <c r="A918" t="s">
        <v>4416</v>
      </c>
      <c r="B918" t="s">
        <v>3097</v>
      </c>
      <c r="C918" t="s">
        <v>4417</v>
      </c>
      <c r="E918" s="6" t="s">
        <v>32</v>
      </c>
      <c r="F918" s="6" t="s">
        <v>21</v>
      </c>
    </row>
    <row r="919" spans="1:6" x14ac:dyDescent="0.3">
      <c r="A919" t="s">
        <v>3051</v>
      </c>
      <c r="B919" t="s">
        <v>3342</v>
      </c>
      <c r="C919" t="s">
        <v>4418</v>
      </c>
      <c r="E919" s="7" t="s">
        <v>56</v>
      </c>
      <c r="F919" s="7" t="s">
        <v>1254</v>
      </c>
    </row>
    <row r="920" spans="1:6" x14ac:dyDescent="0.3">
      <c r="A920" t="s">
        <v>4419</v>
      </c>
      <c r="B920" t="s">
        <v>3184</v>
      </c>
      <c r="C920" t="s">
        <v>4420</v>
      </c>
      <c r="E920" s="6" t="s">
        <v>56</v>
      </c>
      <c r="F920" s="6" t="s">
        <v>14</v>
      </c>
    </row>
    <row r="921" spans="1:6" x14ac:dyDescent="0.3">
      <c r="A921" t="s">
        <v>3909</v>
      </c>
      <c r="B921" t="s">
        <v>3371</v>
      </c>
      <c r="C921" t="s">
        <v>4421</v>
      </c>
      <c r="E921" s="7" t="s">
        <v>65</v>
      </c>
      <c r="F921" s="7" t="s">
        <v>88</v>
      </c>
    </row>
    <row r="922" spans="1:6" x14ac:dyDescent="0.3">
      <c r="A922" t="s">
        <v>4422</v>
      </c>
      <c r="B922" t="s">
        <v>4423</v>
      </c>
      <c r="C922" t="s">
        <v>4424</v>
      </c>
      <c r="E922" s="6" t="s">
        <v>32</v>
      </c>
      <c r="F922" s="6" t="s">
        <v>284</v>
      </c>
    </row>
    <row r="923" spans="1:6" x14ac:dyDescent="0.3">
      <c r="A923" t="s">
        <v>3110</v>
      </c>
      <c r="B923" t="s">
        <v>3278</v>
      </c>
      <c r="C923" t="s">
        <v>3374</v>
      </c>
      <c r="E923" s="7" t="s">
        <v>264</v>
      </c>
      <c r="F923" s="7" t="s">
        <v>14</v>
      </c>
    </row>
    <row r="924" spans="1:6" x14ac:dyDescent="0.3">
      <c r="A924" t="s">
        <v>532</v>
      </c>
      <c r="B924" t="s">
        <v>3331</v>
      </c>
      <c r="C924" t="s">
        <v>4169</v>
      </c>
      <c r="E924" s="6" t="s">
        <v>32</v>
      </c>
      <c r="F924" s="6" t="s">
        <v>21</v>
      </c>
    </row>
    <row r="925" spans="1:6" x14ac:dyDescent="0.3">
      <c r="A925" t="s">
        <v>722</v>
      </c>
      <c r="B925" t="s">
        <v>3294</v>
      </c>
      <c r="C925" t="s">
        <v>3116</v>
      </c>
      <c r="E925" s="7" t="s">
        <v>160</v>
      </c>
      <c r="F925" s="7" t="s">
        <v>14</v>
      </c>
    </row>
    <row r="926" spans="1:6" x14ac:dyDescent="0.3">
      <c r="A926" t="s">
        <v>4425</v>
      </c>
      <c r="B926" t="s">
        <v>3653</v>
      </c>
      <c r="C926" t="s">
        <v>3211</v>
      </c>
      <c r="E926" s="6" t="s">
        <v>26</v>
      </c>
      <c r="F926" s="6" t="s">
        <v>1268</v>
      </c>
    </row>
    <row r="927" spans="1:6" x14ac:dyDescent="0.3">
      <c r="A927" t="s">
        <v>4426</v>
      </c>
      <c r="B927" t="s">
        <v>3064</v>
      </c>
      <c r="C927" t="s">
        <v>4427</v>
      </c>
      <c r="E927" s="7" t="s">
        <v>32</v>
      </c>
      <c r="F927" s="7" t="s">
        <v>21</v>
      </c>
    </row>
    <row r="928" spans="1:6" x14ac:dyDescent="0.3">
      <c r="A928" t="s">
        <v>3093</v>
      </c>
      <c r="B928" t="s">
        <v>3203</v>
      </c>
      <c r="C928" t="s">
        <v>3286</v>
      </c>
      <c r="E928" s="6" t="s">
        <v>44</v>
      </c>
      <c r="F928" s="6" t="s">
        <v>46</v>
      </c>
    </row>
    <row r="929" spans="1:6" x14ac:dyDescent="0.3">
      <c r="A929" t="s">
        <v>3429</v>
      </c>
      <c r="B929" t="s">
        <v>3401</v>
      </c>
      <c r="C929" t="s">
        <v>4428</v>
      </c>
      <c r="E929" s="7" t="s">
        <v>12</v>
      </c>
      <c r="F929" s="7" t="s">
        <v>21</v>
      </c>
    </row>
    <row r="930" spans="1:6" x14ac:dyDescent="0.3">
      <c r="A930" t="s">
        <v>722</v>
      </c>
      <c r="B930" t="s">
        <v>3222</v>
      </c>
      <c r="C930" t="s">
        <v>4147</v>
      </c>
      <c r="E930" s="6" t="s">
        <v>12</v>
      </c>
      <c r="F930" s="6" t="s">
        <v>445</v>
      </c>
    </row>
    <row r="931" spans="1:6" x14ac:dyDescent="0.3">
      <c r="A931" t="s">
        <v>3344</v>
      </c>
      <c r="B931" t="s">
        <v>3270</v>
      </c>
      <c r="C931" t="s">
        <v>4429</v>
      </c>
      <c r="E931" s="7" t="s">
        <v>891</v>
      </c>
      <c r="F931" s="7" t="s">
        <v>14</v>
      </c>
    </row>
    <row r="932" spans="1:6" x14ac:dyDescent="0.3">
      <c r="A932" t="s">
        <v>4430</v>
      </c>
      <c r="B932" t="s">
        <v>3466</v>
      </c>
      <c r="C932" t="s">
        <v>3765</v>
      </c>
      <c r="E932" s="6" t="s">
        <v>44</v>
      </c>
      <c r="F932" s="6" t="s">
        <v>88</v>
      </c>
    </row>
    <row r="933" spans="1:6" x14ac:dyDescent="0.3">
      <c r="A933" t="s">
        <v>3200</v>
      </c>
      <c r="B933" t="s">
        <v>3424</v>
      </c>
      <c r="C933" t="s">
        <v>3064</v>
      </c>
      <c r="E933" s="7" t="s">
        <v>61</v>
      </c>
      <c r="F933" s="7" t="s">
        <v>14</v>
      </c>
    </row>
    <row r="934" spans="1:6" x14ac:dyDescent="0.3">
      <c r="A934" t="s">
        <v>4259</v>
      </c>
      <c r="B934" t="s">
        <v>4428</v>
      </c>
      <c r="C934" t="s">
        <v>3553</v>
      </c>
      <c r="E934" s="6" t="s">
        <v>26</v>
      </c>
      <c r="F934" s="6" t="s">
        <v>21</v>
      </c>
    </row>
    <row r="935" spans="1:6" x14ac:dyDescent="0.3">
      <c r="A935" t="s">
        <v>3130</v>
      </c>
      <c r="B935" t="s">
        <v>3067</v>
      </c>
      <c r="C935" t="s">
        <v>3366</v>
      </c>
      <c r="E935" s="7" t="s">
        <v>264</v>
      </c>
      <c r="F935" s="7" t="s">
        <v>414</v>
      </c>
    </row>
    <row r="936" spans="1:6" x14ac:dyDescent="0.3">
      <c r="A936" t="s">
        <v>3051</v>
      </c>
      <c r="B936" t="s">
        <v>4431</v>
      </c>
      <c r="C936" t="s">
        <v>4432</v>
      </c>
      <c r="E936" s="6" t="s">
        <v>26</v>
      </c>
      <c r="F936" s="6" t="s">
        <v>383</v>
      </c>
    </row>
    <row r="937" spans="1:6" x14ac:dyDescent="0.3">
      <c r="A937" t="s">
        <v>4433</v>
      </c>
      <c r="B937" t="s">
        <v>3273</v>
      </c>
      <c r="C937" t="s">
        <v>3097</v>
      </c>
      <c r="E937" s="7" t="s">
        <v>86</v>
      </c>
      <c r="F937" s="7" t="s">
        <v>14</v>
      </c>
    </row>
    <row r="938" spans="1:6" x14ac:dyDescent="0.3">
      <c r="A938" t="s">
        <v>4434</v>
      </c>
      <c r="B938" t="s">
        <v>4310</v>
      </c>
      <c r="C938" t="s">
        <v>3081</v>
      </c>
      <c r="E938" s="6" t="s">
        <v>32</v>
      </c>
      <c r="F938" s="6" t="s">
        <v>21</v>
      </c>
    </row>
    <row r="939" spans="1:6" x14ac:dyDescent="0.3">
      <c r="A939" t="s">
        <v>3093</v>
      </c>
      <c r="B939" t="s">
        <v>3231</v>
      </c>
      <c r="C939" t="s">
        <v>4435</v>
      </c>
      <c r="E939" s="7" t="s">
        <v>32</v>
      </c>
      <c r="F939" s="7" t="s">
        <v>21</v>
      </c>
    </row>
    <row r="940" spans="1:6" x14ac:dyDescent="0.3">
      <c r="A940" t="s">
        <v>3449</v>
      </c>
      <c r="B940" t="s">
        <v>4436</v>
      </c>
      <c r="C940" t="s">
        <v>4437</v>
      </c>
      <c r="E940" s="6" t="s">
        <v>12</v>
      </c>
      <c r="F940" s="6" t="s">
        <v>14</v>
      </c>
    </row>
    <row r="941" spans="1:6" x14ac:dyDescent="0.3">
      <c r="A941" t="s">
        <v>4438</v>
      </c>
      <c r="B941" t="s">
        <v>4135</v>
      </c>
      <c r="C941" t="s">
        <v>4110</v>
      </c>
      <c r="E941" s="7" t="s">
        <v>56</v>
      </c>
      <c r="F941" s="7" t="s">
        <v>526</v>
      </c>
    </row>
    <row r="942" spans="1:6" x14ac:dyDescent="0.3">
      <c r="A942" t="s">
        <v>3571</v>
      </c>
      <c r="B942" t="s">
        <v>3058</v>
      </c>
      <c r="C942" t="s">
        <v>4439</v>
      </c>
      <c r="E942" s="6" t="s">
        <v>19</v>
      </c>
      <c r="F942" s="6" t="s">
        <v>190</v>
      </c>
    </row>
    <row r="943" spans="1:6" x14ac:dyDescent="0.3">
      <c r="A943" t="s">
        <v>4440</v>
      </c>
      <c r="B943" t="s">
        <v>3621</v>
      </c>
      <c r="C943" t="s">
        <v>3097</v>
      </c>
      <c r="E943" s="7" t="s">
        <v>264</v>
      </c>
      <c r="F943" s="7" t="s">
        <v>2718</v>
      </c>
    </row>
    <row r="944" spans="1:6" x14ac:dyDescent="0.3">
      <c r="A944" t="s">
        <v>4441</v>
      </c>
      <c r="B944" t="s">
        <v>4442</v>
      </c>
      <c r="C944" t="s">
        <v>3621</v>
      </c>
      <c r="E944" s="6" t="s">
        <v>32</v>
      </c>
      <c r="F944" s="6" t="s">
        <v>21</v>
      </c>
    </row>
    <row r="945" spans="1:6" x14ac:dyDescent="0.3">
      <c r="A945" t="s">
        <v>4443</v>
      </c>
      <c r="B945" t="s">
        <v>4444</v>
      </c>
      <c r="C945" t="s">
        <v>3211</v>
      </c>
      <c r="E945" s="7" t="s">
        <v>12</v>
      </c>
      <c r="F945" s="7" t="s">
        <v>14</v>
      </c>
    </row>
    <row r="946" spans="1:6" x14ac:dyDescent="0.3">
      <c r="A946" t="s">
        <v>4445</v>
      </c>
      <c r="B946" t="s">
        <v>4446</v>
      </c>
      <c r="C946" t="s">
        <v>4447</v>
      </c>
      <c r="E946" s="6" t="s">
        <v>32</v>
      </c>
      <c r="F946" s="6" t="s">
        <v>21</v>
      </c>
    </row>
    <row r="947" spans="1:6" x14ac:dyDescent="0.3">
      <c r="E947" s="7" t="s">
        <v>65</v>
      </c>
      <c r="F947" s="7" t="s">
        <v>21</v>
      </c>
    </row>
    <row r="948" spans="1:6" x14ac:dyDescent="0.3">
      <c r="E948" s="6" t="s">
        <v>86</v>
      </c>
      <c r="F948" s="6" t="s">
        <v>445</v>
      </c>
    </row>
    <row r="949" spans="1:6" x14ac:dyDescent="0.3">
      <c r="E949" s="7" t="s">
        <v>61</v>
      </c>
      <c r="F949" s="7" t="s">
        <v>21</v>
      </c>
    </row>
    <row r="950" spans="1:6" x14ac:dyDescent="0.3">
      <c r="E950" s="6" t="s">
        <v>56</v>
      </c>
      <c r="F950" s="6" t="s">
        <v>815</v>
      </c>
    </row>
    <row r="951" spans="1:6" x14ac:dyDescent="0.3">
      <c r="E951" s="7" t="s">
        <v>86</v>
      </c>
      <c r="F951" s="7" t="s">
        <v>14</v>
      </c>
    </row>
    <row r="952" spans="1:6" x14ac:dyDescent="0.3">
      <c r="E952" s="6" t="s">
        <v>61</v>
      </c>
      <c r="F952" s="6" t="s">
        <v>93</v>
      </c>
    </row>
    <row r="953" spans="1:6" x14ac:dyDescent="0.3">
      <c r="E953" s="7" t="s">
        <v>26</v>
      </c>
      <c r="F953" s="7" t="s">
        <v>14</v>
      </c>
    </row>
    <row r="954" spans="1:6" x14ac:dyDescent="0.3">
      <c r="E954" s="6" t="s">
        <v>44</v>
      </c>
      <c r="F954" s="6" t="s">
        <v>21</v>
      </c>
    </row>
    <row r="955" spans="1:6" x14ac:dyDescent="0.3">
      <c r="E955" s="7" t="s">
        <v>44</v>
      </c>
      <c r="F955" s="7" t="s">
        <v>21</v>
      </c>
    </row>
    <row r="956" spans="1:6" x14ac:dyDescent="0.3">
      <c r="E956" s="6" t="s">
        <v>128</v>
      </c>
      <c r="F956" s="6" t="s">
        <v>745</v>
      </c>
    </row>
    <row r="957" spans="1:6" x14ac:dyDescent="0.3">
      <c r="E957" s="7" t="s">
        <v>26</v>
      </c>
      <c r="F957" s="7" t="s">
        <v>88</v>
      </c>
    </row>
    <row r="958" spans="1:6" x14ac:dyDescent="0.3">
      <c r="E958" s="6" t="s">
        <v>128</v>
      </c>
      <c r="F958" s="6" t="s">
        <v>14</v>
      </c>
    </row>
    <row r="959" spans="1:6" x14ac:dyDescent="0.3">
      <c r="E959" s="7" t="s">
        <v>160</v>
      </c>
      <c r="F959" s="7" t="s">
        <v>21</v>
      </c>
    </row>
    <row r="960" spans="1:6" x14ac:dyDescent="0.3">
      <c r="E960" s="6" t="s">
        <v>251</v>
      </c>
      <c r="F960" s="6" t="s">
        <v>21</v>
      </c>
    </row>
    <row r="961" spans="5:6" x14ac:dyDescent="0.3">
      <c r="E961" s="7" t="s">
        <v>32</v>
      </c>
      <c r="F961" s="7" t="s">
        <v>391</v>
      </c>
    </row>
    <row r="962" spans="5:6" x14ac:dyDescent="0.3">
      <c r="E962" s="6" t="s">
        <v>26</v>
      </c>
      <c r="F962" s="6" t="s">
        <v>526</v>
      </c>
    </row>
    <row r="963" spans="5:6" x14ac:dyDescent="0.3">
      <c r="E963" s="7" t="s">
        <v>264</v>
      </c>
      <c r="F963" s="7" t="s">
        <v>14</v>
      </c>
    </row>
    <row r="964" spans="5:6" x14ac:dyDescent="0.3">
      <c r="E964" s="6" t="s">
        <v>128</v>
      </c>
      <c r="F964" s="6" t="s">
        <v>21</v>
      </c>
    </row>
    <row r="965" spans="5:6" x14ac:dyDescent="0.3">
      <c r="E965" s="7" t="s">
        <v>32</v>
      </c>
      <c r="F965" s="7" t="s">
        <v>21</v>
      </c>
    </row>
    <row r="966" spans="5:6" x14ac:dyDescent="0.3">
      <c r="E966" s="6" t="s">
        <v>128</v>
      </c>
      <c r="F966" s="6" t="s">
        <v>21</v>
      </c>
    </row>
    <row r="967" spans="5:6" x14ac:dyDescent="0.3">
      <c r="E967" s="7" t="s">
        <v>44</v>
      </c>
      <c r="F967" s="7" t="s">
        <v>21</v>
      </c>
    </row>
    <row r="968" spans="5:6" x14ac:dyDescent="0.3">
      <c r="E968" s="6" t="s">
        <v>12</v>
      </c>
      <c r="F968" s="6" t="s">
        <v>391</v>
      </c>
    </row>
    <row r="969" spans="5:6" x14ac:dyDescent="0.3">
      <c r="E969" s="7" t="s">
        <v>19</v>
      </c>
      <c r="F969" s="7" t="s">
        <v>88</v>
      </c>
    </row>
    <row r="970" spans="5:6" x14ac:dyDescent="0.3">
      <c r="E970" s="6" t="s">
        <v>26</v>
      </c>
      <c r="F970" s="6" t="s">
        <v>14</v>
      </c>
    </row>
    <row r="971" spans="5:6" x14ac:dyDescent="0.3">
      <c r="E971" s="7" t="s">
        <v>65</v>
      </c>
      <c r="F971" s="7" t="s">
        <v>21</v>
      </c>
    </row>
    <row r="972" spans="5:6" x14ac:dyDescent="0.3">
      <c r="E972" s="6" t="s">
        <v>61</v>
      </c>
      <c r="F972" s="6" t="s">
        <v>14</v>
      </c>
    </row>
    <row r="973" spans="5:6" x14ac:dyDescent="0.3">
      <c r="E973" s="7" t="s">
        <v>44</v>
      </c>
      <c r="F973" s="7" t="s">
        <v>14</v>
      </c>
    </row>
    <row r="974" spans="5:6" x14ac:dyDescent="0.3">
      <c r="E974" s="6" t="s">
        <v>12</v>
      </c>
      <c r="F974" s="6" t="s">
        <v>14</v>
      </c>
    </row>
    <row r="975" spans="5:6" x14ac:dyDescent="0.3">
      <c r="E975" s="7" t="s">
        <v>44</v>
      </c>
      <c r="F975" s="7" t="s">
        <v>21</v>
      </c>
    </row>
    <row r="976" spans="5:6" x14ac:dyDescent="0.3">
      <c r="E976" s="6" t="s">
        <v>264</v>
      </c>
      <c r="F976" s="6" t="s">
        <v>526</v>
      </c>
    </row>
    <row r="977" spans="5:6" x14ac:dyDescent="0.3">
      <c r="E977" s="7" t="s">
        <v>44</v>
      </c>
      <c r="F977" s="7" t="s">
        <v>21</v>
      </c>
    </row>
    <row r="978" spans="5:6" x14ac:dyDescent="0.3">
      <c r="E978" s="6" t="s">
        <v>19</v>
      </c>
      <c r="F978" s="6" t="s">
        <v>21</v>
      </c>
    </row>
    <row r="979" spans="5:6" x14ac:dyDescent="0.3">
      <c r="E979" s="7" t="s">
        <v>26</v>
      </c>
      <c r="F979" s="7" t="s">
        <v>14</v>
      </c>
    </row>
    <row r="980" spans="5:6" x14ac:dyDescent="0.3">
      <c r="E980" s="6" t="s">
        <v>44</v>
      </c>
      <c r="F980" s="6" t="s">
        <v>21</v>
      </c>
    </row>
    <row r="981" spans="5:6" x14ac:dyDescent="0.3">
      <c r="E981" s="7" t="s">
        <v>44</v>
      </c>
      <c r="F981" s="7" t="s">
        <v>21</v>
      </c>
    </row>
    <row r="982" spans="5:6" x14ac:dyDescent="0.3">
      <c r="E982" s="6" t="s">
        <v>32</v>
      </c>
      <c r="F982" s="6" t="s">
        <v>582</v>
      </c>
    </row>
    <row r="983" spans="5:6" x14ac:dyDescent="0.3">
      <c r="E983" s="7" t="s">
        <v>44</v>
      </c>
      <c r="F983" s="7" t="s">
        <v>88</v>
      </c>
    </row>
    <row r="984" spans="5:6" x14ac:dyDescent="0.3">
      <c r="E984" s="6" t="s">
        <v>251</v>
      </c>
      <c r="F984" s="6" t="s">
        <v>21</v>
      </c>
    </row>
    <row r="985" spans="5:6" x14ac:dyDescent="0.3">
      <c r="E985" s="7" t="s">
        <v>32</v>
      </c>
      <c r="F985" s="7" t="s">
        <v>843</v>
      </c>
    </row>
    <row r="986" spans="5:6" x14ac:dyDescent="0.3">
      <c r="E986" s="6" t="s">
        <v>128</v>
      </c>
      <c r="F986" s="6" t="s">
        <v>21</v>
      </c>
    </row>
    <row r="987" spans="5:6" x14ac:dyDescent="0.3">
      <c r="E987" s="7" t="s">
        <v>199</v>
      </c>
      <c r="F987" s="7" t="s">
        <v>190</v>
      </c>
    </row>
    <row r="988" spans="5:6" x14ac:dyDescent="0.3">
      <c r="E988" s="6" t="s">
        <v>44</v>
      </c>
      <c r="F988" s="6" t="s">
        <v>582</v>
      </c>
    </row>
    <row r="989" spans="5:6" x14ac:dyDescent="0.3">
      <c r="E989" s="7" t="s">
        <v>44</v>
      </c>
      <c r="F989" s="7" t="s">
        <v>21</v>
      </c>
    </row>
    <row r="990" spans="5:6" x14ac:dyDescent="0.3">
      <c r="E990" s="6" t="s">
        <v>160</v>
      </c>
      <c r="F990" s="6" t="s">
        <v>14</v>
      </c>
    </row>
    <row r="991" spans="5:6" x14ac:dyDescent="0.3">
      <c r="E991" s="7" t="s">
        <v>128</v>
      </c>
      <c r="F991" s="7" t="s">
        <v>21</v>
      </c>
    </row>
    <row r="992" spans="5:6" x14ac:dyDescent="0.3">
      <c r="E992" s="6" t="s">
        <v>32</v>
      </c>
      <c r="F992" s="6" t="s">
        <v>21</v>
      </c>
    </row>
    <row r="993" spans="5:6" x14ac:dyDescent="0.3">
      <c r="E993" s="7" t="s">
        <v>891</v>
      </c>
      <c r="F993" s="7" t="s">
        <v>21</v>
      </c>
    </row>
    <row r="994" spans="5:6" x14ac:dyDescent="0.3">
      <c r="E994" s="6" t="s">
        <v>44</v>
      </c>
      <c r="F994" s="6" t="s">
        <v>21</v>
      </c>
    </row>
    <row r="995" spans="5:6" x14ac:dyDescent="0.3">
      <c r="E995" s="7" t="s">
        <v>61</v>
      </c>
      <c r="F995" s="7" t="s">
        <v>21</v>
      </c>
    </row>
    <row r="996" spans="5:6" x14ac:dyDescent="0.3">
      <c r="E996" s="6" t="s">
        <v>44</v>
      </c>
      <c r="F996" s="6" t="s">
        <v>582</v>
      </c>
    </row>
    <row r="997" spans="5:6" x14ac:dyDescent="0.3">
      <c r="E997" s="7" t="s">
        <v>32</v>
      </c>
      <c r="F997" s="7" t="s">
        <v>52</v>
      </c>
    </row>
    <row r="998" spans="5:6" x14ac:dyDescent="0.3">
      <c r="E998" s="6" t="s">
        <v>251</v>
      </c>
      <c r="F998" s="6" t="s">
        <v>445</v>
      </c>
    </row>
    <row r="999" spans="5:6" x14ac:dyDescent="0.3">
      <c r="E999" s="7" t="s">
        <v>26</v>
      </c>
      <c r="F999" s="7" t="s">
        <v>46</v>
      </c>
    </row>
    <row r="1000" spans="5:6" x14ac:dyDescent="0.3">
      <c r="E1000" s="6" t="s">
        <v>264</v>
      </c>
      <c r="F1000" s="6" t="s">
        <v>21</v>
      </c>
    </row>
    <row r="1001" spans="5:6" x14ac:dyDescent="0.3">
      <c r="E1001" s="7" t="s">
        <v>44</v>
      </c>
      <c r="F1001" s="7" t="s">
        <v>21</v>
      </c>
    </row>
    <row r="1002" spans="5:6" x14ac:dyDescent="0.3">
      <c r="E1002" s="6" t="s">
        <v>12</v>
      </c>
      <c r="F1002" s="6" t="s">
        <v>21</v>
      </c>
    </row>
    <row r="1003" spans="5:6" x14ac:dyDescent="0.3">
      <c r="E1003" s="7" t="s">
        <v>19</v>
      </c>
      <c r="F1003" s="7" t="s">
        <v>1433</v>
      </c>
    </row>
    <row r="1004" spans="5:6" x14ac:dyDescent="0.3">
      <c r="E1004" s="6" t="s">
        <v>264</v>
      </c>
      <c r="F1004" s="6" t="s">
        <v>14</v>
      </c>
    </row>
    <row r="1005" spans="5:6" x14ac:dyDescent="0.3">
      <c r="E1005" s="7" t="s">
        <v>32</v>
      </c>
      <c r="F1005" s="7" t="s">
        <v>52</v>
      </c>
    </row>
    <row r="1006" spans="5:6" x14ac:dyDescent="0.3">
      <c r="E1006" s="6" t="s">
        <v>19</v>
      </c>
      <c r="F1006" s="6" t="s">
        <v>21</v>
      </c>
    </row>
    <row r="1007" spans="5:6" x14ac:dyDescent="0.3">
      <c r="E1007" s="7" t="s">
        <v>65</v>
      </c>
      <c r="F1007" s="7" t="s">
        <v>21</v>
      </c>
    </row>
    <row r="1008" spans="5:6" x14ac:dyDescent="0.3">
      <c r="E1008" s="6" t="s">
        <v>86</v>
      </c>
      <c r="F1008" s="6" t="s">
        <v>21</v>
      </c>
    </row>
    <row r="1009" spans="5:6" x14ac:dyDescent="0.3">
      <c r="E1009" s="7" t="s">
        <v>44</v>
      </c>
      <c r="F1009" s="7" t="s">
        <v>21</v>
      </c>
    </row>
    <row r="1010" spans="5:6" x14ac:dyDescent="0.3">
      <c r="E1010" s="6" t="s">
        <v>61</v>
      </c>
      <c r="F1010" s="6" t="s">
        <v>190</v>
      </c>
    </row>
    <row r="1011" spans="5:6" x14ac:dyDescent="0.3">
      <c r="E1011" s="7" t="s">
        <v>19</v>
      </c>
      <c r="F1011" s="7" t="s">
        <v>21</v>
      </c>
    </row>
    <row r="1012" spans="5:6" x14ac:dyDescent="0.3">
      <c r="E1012" s="6" t="s">
        <v>56</v>
      </c>
      <c r="F1012" s="6" t="s">
        <v>21</v>
      </c>
    </row>
    <row r="1013" spans="5:6" x14ac:dyDescent="0.3">
      <c r="E1013" s="7" t="s">
        <v>251</v>
      </c>
      <c r="F1013" s="7" t="s">
        <v>21</v>
      </c>
    </row>
    <row r="1014" spans="5:6" x14ac:dyDescent="0.3">
      <c r="E1014" s="6" t="s">
        <v>19</v>
      </c>
      <c r="F1014" s="6" t="s">
        <v>1785</v>
      </c>
    </row>
    <row r="1015" spans="5:6" x14ac:dyDescent="0.3">
      <c r="E1015" s="7" t="s">
        <v>61</v>
      </c>
      <c r="F1015" s="7" t="s">
        <v>21</v>
      </c>
    </row>
    <row r="1016" spans="5:6" x14ac:dyDescent="0.3">
      <c r="E1016" s="6" t="s">
        <v>32</v>
      </c>
      <c r="F1016" s="6" t="s">
        <v>52</v>
      </c>
    </row>
    <row r="1017" spans="5:6" x14ac:dyDescent="0.3">
      <c r="E1017" s="7" t="s">
        <v>26</v>
      </c>
      <c r="F1017" s="7" t="s">
        <v>21</v>
      </c>
    </row>
    <row r="1018" spans="5:6" x14ac:dyDescent="0.3">
      <c r="E1018" s="6" t="s">
        <v>32</v>
      </c>
      <c r="F1018" s="6" t="s">
        <v>2897</v>
      </c>
    </row>
    <row r="1019" spans="5:6" x14ac:dyDescent="0.3">
      <c r="E1019" s="7" t="s">
        <v>56</v>
      </c>
      <c r="F1019" s="7" t="s">
        <v>843</v>
      </c>
    </row>
    <row r="1020" spans="5:6" x14ac:dyDescent="0.3">
      <c r="E1020" s="6" t="s">
        <v>19</v>
      </c>
      <c r="F1020" s="6" t="s">
        <v>21</v>
      </c>
    </row>
    <row r="1021" spans="5:6" x14ac:dyDescent="0.3">
      <c r="E1021" s="7" t="s">
        <v>12</v>
      </c>
      <c r="F1021" s="7" t="s">
        <v>21</v>
      </c>
    </row>
    <row r="1022" spans="5:6" x14ac:dyDescent="0.3">
      <c r="E1022" s="6" t="s">
        <v>12</v>
      </c>
      <c r="F1022" s="6" t="s">
        <v>391</v>
      </c>
    </row>
    <row r="1023" spans="5:6" x14ac:dyDescent="0.3">
      <c r="E1023" s="7" t="s">
        <v>56</v>
      </c>
      <c r="F1023" s="7" t="s">
        <v>21</v>
      </c>
    </row>
    <row r="1024" spans="5:6" x14ac:dyDescent="0.3">
      <c r="E1024" s="6" t="s">
        <v>56</v>
      </c>
      <c r="F1024" s="6" t="s">
        <v>21</v>
      </c>
    </row>
    <row r="1025" spans="5:6" x14ac:dyDescent="0.3">
      <c r="E1025" s="7" t="s">
        <v>32</v>
      </c>
      <c r="F1025" s="7" t="s">
        <v>21</v>
      </c>
    </row>
    <row r="1026" spans="5:6" x14ac:dyDescent="0.3">
      <c r="E1026" s="6" t="s">
        <v>12</v>
      </c>
      <c r="F1026" s="6" t="s">
        <v>21</v>
      </c>
    </row>
    <row r="1027" spans="5:6" x14ac:dyDescent="0.3">
      <c r="E1027" s="7" t="s">
        <v>56</v>
      </c>
      <c r="F1027" s="7" t="s">
        <v>21</v>
      </c>
    </row>
    <row r="1028" spans="5:6" x14ac:dyDescent="0.3">
      <c r="E1028" s="6" t="s">
        <v>32</v>
      </c>
      <c r="F1028" s="6" t="s">
        <v>88</v>
      </c>
    </row>
    <row r="1029" spans="5:6" x14ac:dyDescent="0.3">
      <c r="E1029" s="7" t="s">
        <v>32</v>
      </c>
      <c r="F1029" s="7" t="s">
        <v>21</v>
      </c>
    </row>
    <row r="1030" spans="5:6" x14ac:dyDescent="0.3">
      <c r="E1030" s="6" t="s">
        <v>44</v>
      </c>
      <c r="F1030" s="6" t="s">
        <v>21</v>
      </c>
    </row>
    <row r="1031" spans="5:6" x14ac:dyDescent="0.3">
      <c r="E1031" s="7" t="s">
        <v>44</v>
      </c>
      <c r="F1031" s="7" t="s">
        <v>21</v>
      </c>
    </row>
    <row r="1032" spans="5:6" x14ac:dyDescent="0.3">
      <c r="E1032" s="6" t="s">
        <v>12</v>
      </c>
      <c r="F1032" s="6" t="s">
        <v>21</v>
      </c>
    </row>
    <row r="1033" spans="5:6" x14ac:dyDescent="0.3">
      <c r="E1033" s="7" t="s">
        <v>44</v>
      </c>
      <c r="F1033" s="7" t="s">
        <v>21</v>
      </c>
    </row>
    <row r="1034" spans="5:6" x14ac:dyDescent="0.3">
      <c r="E1034" s="6" t="s">
        <v>12</v>
      </c>
      <c r="F1034" s="6" t="s">
        <v>21</v>
      </c>
    </row>
    <row r="1035" spans="5:6" x14ac:dyDescent="0.3">
      <c r="E1035" s="7" t="s">
        <v>44</v>
      </c>
      <c r="F1035" s="7" t="s">
        <v>21</v>
      </c>
    </row>
    <row r="1036" spans="5:6" x14ac:dyDescent="0.3">
      <c r="E1036" s="6" t="s">
        <v>12</v>
      </c>
      <c r="F1036" s="6" t="s">
        <v>21</v>
      </c>
    </row>
    <row r="1037" spans="5:6" x14ac:dyDescent="0.3">
      <c r="E1037" s="7" t="s">
        <v>251</v>
      </c>
      <c r="F1037" s="7" t="s">
        <v>21</v>
      </c>
    </row>
    <row r="1038" spans="5:6" x14ac:dyDescent="0.3">
      <c r="E1038" s="6" t="s">
        <v>32</v>
      </c>
      <c r="F1038" s="6" t="s">
        <v>391</v>
      </c>
    </row>
    <row r="1039" spans="5:6" x14ac:dyDescent="0.3">
      <c r="E1039" s="7" t="s">
        <v>264</v>
      </c>
      <c r="F1039" s="7" t="s">
        <v>21</v>
      </c>
    </row>
    <row r="1040" spans="5:6" x14ac:dyDescent="0.3">
      <c r="E1040" s="6" t="s">
        <v>26</v>
      </c>
      <c r="F1040" s="6" t="s">
        <v>21</v>
      </c>
    </row>
    <row r="1041" spans="5:6" x14ac:dyDescent="0.3">
      <c r="E1041" s="7" t="s">
        <v>12</v>
      </c>
      <c r="F1041" s="7" t="s">
        <v>284</v>
      </c>
    </row>
    <row r="1042" spans="5:6" x14ac:dyDescent="0.3">
      <c r="E1042" s="6" t="s">
        <v>160</v>
      </c>
      <c r="F1042" s="6" t="s">
        <v>14</v>
      </c>
    </row>
    <row r="1043" spans="5:6" x14ac:dyDescent="0.3">
      <c r="E1043" s="7" t="s">
        <v>44</v>
      </c>
      <c r="F1043" s="7" t="s">
        <v>14</v>
      </c>
    </row>
    <row r="1044" spans="5:6" x14ac:dyDescent="0.3">
      <c r="E1044" s="6" t="s">
        <v>26</v>
      </c>
      <c r="F1044" s="6" t="s">
        <v>21</v>
      </c>
    </row>
    <row r="1045" spans="5:6" x14ac:dyDescent="0.3">
      <c r="E1045" s="7" t="s">
        <v>128</v>
      </c>
      <c r="F1045" s="7" t="s">
        <v>21</v>
      </c>
    </row>
    <row r="1046" spans="5:6" x14ac:dyDescent="0.3">
      <c r="E1046" s="6" t="s">
        <v>32</v>
      </c>
      <c r="F1046" s="6" t="s">
        <v>52</v>
      </c>
    </row>
    <row r="1047" spans="5:6" x14ac:dyDescent="0.3">
      <c r="E1047" s="7" t="s">
        <v>44</v>
      </c>
      <c r="F1047" s="7" t="s">
        <v>21</v>
      </c>
    </row>
    <row r="1048" spans="5:6" x14ac:dyDescent="0.3">
      <c r="E1048" s="6" t="s">
        <v>12</v>
      </c>
      <c r="F1048" s="6" t="s">
        <v>52</v>
      </c>
    </row>
    <row r="1049" spans="5:6" x14ac:dyDescent="0.3">
      <c r="E1049" s="7" t="s">
        <v>32</v>
      </c>
      <c r="F1049" s="7" t="s">
        <v>21</v>
      </c>
    </row>
    <row r="1050" spans="5:6" x14ac:dyDescent="0.3">
      <c r="E1050" s="6" t="s">
        <v>128</v>
      </c>
      <c r="F1050" s="6" t="s">
        <v>21</v>
      </c>
    </row>
    <row r="1051" spans="5:6" x14ac:dyDescent="0.3">
      <c r="E1051" s="7" t="s">
        <v>32</v>
      </c>
      <c r="F1051" s="7" t="s">
        <v>52</v>
      </c>
    </row>
    <row r="1052" spans="5:6" x14ac:dyDescent="0.3">
      <c r="E1052" s="6" t="s">
        <v>12</v>
      </c>
      <c r="F1052" s="6" t="s">
        <v>526</v>
      </c>
    </row>
    <row r="1053" spans="5:6" x14ac:dyDescent="0.3">
      <c r="E1053" s="7" t="s">
        <v>44</v>
      </c>
      <c r="F1053" s="7" t="s">
        <v>21</v>
      </c>
    </row>
    <row r="1054" spans="5:6" x14ac:dyDescent="0.3">
      <c r="E1054" s="6" t="s">
        <v>86</v>
      </c>
      <c r="F1054" s="6" t="s">
        <v>88</v>
      </c>
    </row>
    <row r="1055" spans="5:6" x14ac:dyDescent="0.3">
      <c r="E1055" s="7" t="s">
        <v>44</v>
      </c>
      <c r="F1055" s="7" t="s">
        <v>21</v>
      </c>
    </row>
    <row r="1056" spans="5:6" x14ac:dyDescent="0.3">
      <c r="E1056" s="6" t="s">
        <v>32</v>
      </c>
      <c r="F1056" s="6" t="s">
        <v>21</v>
      </c>
    </row>
    <row r="1057" spans="5:6" x14ac:dyDescent="0.3">
      <c r="E1057" s="7" t="s">
        <v>44</v>
      </c>
      <c r="F1057" s="7" t="s">
        <v>284</v>
      </c>
    </row>
    <row r="1058" spans="5:6" x14ac:dyDescent="0.3">
      <c r="E1058" s="6" t="s">
        <v>199</v>
      </c>
      <c r="F1058" s="6" t="s">
        <v>38</v>
      </c>
    </row>
    <row r="1059" spans="5:6" x14ac:dyDescent="0.3">
      <c r="E1059" s="7" t="s">
        <v>44</v>
      </c>
      <c r="F1059" s="7" t="s">
        <v>21</v>
      </c>
    </row>
    <row r="1060" spans="5:6" x14ac:dyDescent="0.3">
      <c r="E1060" s="6" t="s">
        <v>44</v>
      </c>
      <c r="F1060" s="6" t="s">
        <v>21</v>
      </c>
    </row>
    <row r="1061" spans="5:6" x14ac:dyDescent="0.3">
      <c r="E1061" s="7" t="s">
        <v>44</v>
      </c>
      <c r="F1061" s="7" t="s">
        <v>21</v>
      </c>
    </row>
    <row r="1062" spans="5:6" x14ac:dyDescent="0.3">
      <c r="E1062" s="6" t="s">
        <v>44</v>
      </c>
      <c r="F1062" s="6" t="s">
        <v>21</v>
      </c>
    </row>
    <row r="1063" spans="5:6" x14ac:dyDescent="0.3">
      <c r="E1063" s="7" t="s">
        <v>32</v>
      </c>
      <c r="F1063" s="7" t="s">
        <v>223</v>
      </c>
    </row>
    <row r="1064" spans="5:6" x14ac:dyDescent="0.3">
      <c r="E1064" s="6" t="s">
        <v>26</v>
      </c>
      <c r="F1064" s="6" t="s">
        <v>14</v>
      </c>
    </row>
    <row r="1065" spans="5:6" x14ac:dyDescent="0.3">
      <c r="E1065" s="7" t="s">
        <v>32</v>
      </c>
      <c r="F1065" s="7" t="s">
        <v>21</v>
      </c>
    </row>
    <row r="1066" spans="5:6" x14ac:dyDescent="0.3">
      <c r="E1066" s="6" t="s">
        <v>32</v>
      </c>
      <c r="F1066" s="6" t="s">
        <v>93</v>
      </c>
    </row>
    <row r="1067" spans="5:6" x14ac:dyDescent="0.3">
      <c r="E1067" s="7" t="s">
        <v>44</v>
      </c>
      <c r="F1067" s="7" t="s">
        <v>14</v>
      </c>
    </row>
    <row r="1068" spans="5:6" x14ac:dyDescent="0.3">
      <c r="E1068" s="6" t="s">
        <v>56</v>
      </c>
      <c r="F1068" s="6" t="s">
        <v>14</v>
      </c>
    </row>
    <row r="1069" spans="5:6" x14ac:dyDescent="0.3">
      <c r="E1069" s="7" t="s">
        <v>44</v>
      </c>
      <c r="F1069" s="7" t="s">
        <v>21</v>
      </c>
    </row>
    <row r="1070" spans="5:6" x14ac:dyDescent="0.3">
      <c r="E1070" s="6" t="s">
        <v>86</v>
      </c>
      <c r="F1070" s="6" t="s">
        <v>14</v>
      </c>
    </row>
    <row r="1071" spans="5:6" x14ac:dyDescent="0.3">
      <c r="E1071" s="7" t="s">
        <v>26</v>
      </c>
      <c r="F1071" s="7" t="s">
        <v>14</v>
      </c>
    </row>
    <row r="1072" spans="5:6" x14ac:dyDescent="0.3">
      <c r="E1072" s="6" t="s">
        <v>26</v>
      </c>
      <c r="F1072" s="6" t="s">
        <v>14</v>
      </c>
    </row>
    <row r="1073" spans="5:6" x14ac:dyDescent="0.3">
      <c r="E1073" s="7" t="s">
        <v>61</v>
      </c>
      <c r="F1073" s="7" t="s">
        <v>14</v>
      </c>
    </row>
    <row r="1074" spans="5:6" x14ac:dyDescent="0.3">
      <c r="E1074" s="6" t="s">
        <v>32</v>
      </c>
      <c r="F1074" s="6" t="s">
        <v>52</v>
      </c>
    </row>
    <row r="1075" spans="5:6" x14ac:dyDescent="0.3">
      <c r="E1075" s="7" t="s">
        <v>26</v>
      </c>
      <c r="F1075" s="7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</vt:lpstr>
      <vt:lpstr>pivot chart</vt:lpstr>
      <vt:lpstr>Unicorn_Companies</vt:lpstr>
      <vt:lpstr>PIVOT TABLE FOR 5A</vt:lpstr>
      <vt:lpstr>5B</vt:lpstr>
      <vt:lpstr>INVESTORS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2024-07-31T12:19:14Z</dcterms:created>
  <dcterms:modified xsi:type="dcterms:W3CDTF">2024-08-02T19:13:10Z</dcterms:modified>
</cp:coreProperties>
</file>