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queryTables/queryTable2.xml" ContentType="application/vnd.openxmlformats-officedocument.spreadsheetml.queryTable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onnections.xml" ContentType="application/vnd.openxmlformats-officedocument.spreadsheetml.connection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7420" yWindow="-420" windowWidth="34400" windowHeight="22600" tabRatio="500"/>
  </bookViews>
  <sheets>
    <sheet name="Sheet1" sheetId="1" r:id="rId1"/>
  </sheets>
  <definedNames>
    <definedName name="test_exons" localSheetId="0">Sheet1!$A$1:$H$31</definedName>
    <definedName name="test.clone.vulgar" localSheetId="0">Sheet1!$A$44:$CS$45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84" i="1"/>
  <c r="G84"/>
  <c r="H84"/>
  <c r="E84"/>
  <c r="H83"/>
  <c r="F83"/>
  <c r="G83"/>
  <c r="E83"/>
  <c r="H82"/>
  <c r="G82"/>
  <c r="F82"/>
  <c r="E82"/>
  <c r="F81"/>
  <c r="G81"/>
  <c r="H81"/>
  <c r="E81"/>
  <c r="F80"/>
  <c r="G80"/>
  <c r="H80"/>
  <c r="E80"/>
  <c r="F79"/>
  <c r="G79"/>
  <c r="H79"/>
  <c r="E79"/>
  <c r="H78"/>
  <c r="G78"/>
  <c r="F78"/>
  <c r="E78"/>
  <c r="H48"/>
  <c r="G49"/>
  <c r="H49"/>
  <c r="G50"/>
  <c r="H50"/>
  <c r="G51"/>
  <c r="H51"/>
  <c r="G52"/>
  <c r="H52"/>
  <c r="G53"/>
  <c r="H53"/>
  <c r="G54"/>
  <c r="H54"/>
  <c r="G55"/>
  <c r="H55"/>
  <c r="G56"/>
  <c r="H56"/>
  <c r="G57"/>
  <c r="H57"/>
  <c r="G58"/>
  <c r="H58"/>
  <c r="G59"/>
  <c r="H59"/>
  <c r="G60"/>
  <c r="H60"/>
  <c r="G61"/>
  <c r="H61"/>
  <c r="G62"/>
  <c r="H62"/>
  <c r="G63"/>
  <c r="H63"/>
  <c r="G64"/>
  <c r="H64"/>
  <c r="G65"/>
  <c r="H65"/>
  <c r="G66"/>
  <c r="H66"/>
  <c r="G67"/>
  <c r="H67"/>
  <c r="G68"/>
  <c r="H68"/>
  <c r="G69"/>
  <c r="H69"/>
  <c r="G70"/>
  <c r="H70"/>
  <c r="G71"/>
  <c r="H71"/>
  <c r="G72"/>
  <c r="H72"/>
  <c r="G73"/>
  <c r="H73"/>
  <c r="G74"/>
  <c r="H74"/>
  <c r="G75"/>
  <c r="H75"/>
  <c r="G48"/>
  <c r="E49"/>
  <c r="F49"/>
  <c r="E50"/>
  <c r="F50"/>
  <c r="E51"/>
  <c r="F51"/>
  <c r="E52"/>
  <c r="F52"/>
  <c r="E53"/>
  <c r="F53"/>
  <c r="E54"/>
  <c r="F54"/>
  <c r="E55"/>
  <c r="F55"/>
  <c r="E56"/>
  <c r="F56"/>
  <c r="E57"/>
  <c r="F57"/>
  <c r="E58"/>
  <c r="F58"/>
  <c r="E59"/>
  <c r="F59"/>
  <c r="E60"/>
  <c r="F60"/>
  <c r="E61"/>
  <c r="F61"/>
  <c r="E62"/>
  <c r="F62"/>
  <c r="E63"/>
  <c r="F63"/>
  <c r="E64"/>
  <c r="F64"/>
  <c r="E65"/>
  <c r="F65"/>
  <c r="E66"/>
  <c r="F66"/>
  <c r="E67"/>
  <c r="F67"/>
  <c r="E68"/>
  <c r="F68"/>
  <c r="E69"/>
  <c r="F69"/>
  <c r="E70"/>
  <c r="F70"/>
  <c r="E71"/>
  <c r="F71"/>
  <c r="E72"/>
  <c r="F72"/>
  <c r="E73"/>
  <c r="F73"/>
  <c r="E74"/>
  <c r="F74"/>
  <c r="E75"/>
  <c r="F48"/>
  <c r="F75"/>
  <c r="E48"/>
  <c r="H47"/>
  <c r="G47"/>
  <c r="F47"/>
  <c r="E47"/>
  <c r="H13"/>
  <c r="G14"/>
  <c r="H14"/>
  <c r="G15"/>
  <c r="H15"/>
  <c r="G16"/>
  <c r="H16"/>
  <c r="G17"/>
  <c r="H17"/>
  <c r="G18"/>
  <c r="H18"/>
  <c r="G19"/>
  <c r="H19"/>
  <c r="G20"/>
  <c r="H20"/>
  <c r="G21"/>
  <c r="H21"/>
  <c r="G22"/>
  <c r="H22"/>
  <c r="G23"/>
  <c r="H23"/>
  <c r="G24"/>
  <c r="H24"/>
  <c r="G25"/>
  <c r="H25"/>
  <c r="G26"/>
  <c r="H26"/>
  <c r="G27"/>
  <c r="H27"/>
  <c r="G28"/>
  <c r="H28"/>
  <c r="G29"/>
  <c r="H29"/>
  <c r="G30"/>
  <c r="H30"/>
  <c r="G31"/>
  <c r="H31"/>
  <c r="H40"/>
  <c r="G40"/>
  <c r="F13"/>
  <c r="E14"/>
  <c r="F14"/>
  <c r="E15"/>
  <c r="F15"/>
  <c r="E16"/>
  <c r="F16"/>
  <c r="E17"/>
  <c r="F17"/>
  <c r="E18"/>
  <c r="F18"/>
  <c r="E19"/>
  <c r="F19"/>
  <c r="E20"/>
  <c r="F20"/>
  <c r="E21"/>
  <c r="F21"/>
  <c r="E22"/>
  <c r="F22"/>
  <c r="E23"/>
  <c r="F23"/>
  <c r="E24"/>
  <c r="F24"/>
  <c r="E25"/>
  <c r="F25"/>
  <c r="E26"/>
  <c r="F26"/>
  <c r="E27"/>
  <c r="F27"/>
  <c r="E28"/>
  <c r="F28"/>
  <c r="E29"/>
  <c r="F29"/>
  <c r="E30"/>
  <c r="F30"/>
  <c r="E31"/>
  <c r="F31"/>
  <c r="F40"/>
  <c r="E40"/>
  <c r="H39"/>
  <c r="G39"/>
  <c r="F39"/>
  <c r="E39"/>
  <c r="H38"/>
  <c r="G38"/>
  <c r="F38"/>
  <c r="E38"/>
  <c r="H37"/>
  <c r="G37"/>
  <c r="F37"/>
  <c r="E37"/>
  <c r="H36"/>
  <c r="G36"/>
  <c r="F36"/>
  <c r="E36"/>
  <c r="H35"/>
  <c r="G35"/>
  <c r="F35"/>
  <c r="E35"/>
  <c r="H34"/>
  <c r="G34"/>
  <c r="F34"/>
  <c r="E34"/>
  <c r="E5"/>
  <c r="F5"/>
  <c r="E6"/>
  <c r="F6"/>
  <c r="E7"/>
  <c r="F7"/>
  <c r="E8"/>
  <c r="F8"/>
  <c r="E9"/>
  <c r="F9"/>
  <c r="E10"/>
  <c r="F10"/>
  <c r="E11"/>
  <c r="F11"/>
  <c r="E12"/>
  <c r="F12"/>
  <c r="E13"/>
  <c r="E4"/>
  <c r="F4"/>
  <c r="G5"/>
  <c r="H5"/>
  <c r="G6"/>
  <c r="H6"/>
  <c r="G7"/>
  <c r="H7"/>
  <c r="G8"/>
  <c r="H8"/>
  <c r="G9"/>
  <c r="H9"/>
  <c r="G10"/>
  <c r="H10"/>
  <c r="G11"/>
  <c r="H11"/>
  <c r="G12"/>
  <c r="H12"/>
  <c r="G13"/>
  <c r="G4"/>
  <c r="H4"/>
  <c r="H3"/>
  <c r="G3"/>
  <c r="E3"/>
  <c r="F3"/>
</calcChain>
</file>

<file path=xl/connections.xml><?xml version="1.0" encoding="utf-8"?>
<connections xmlns="http://schemas.openxmlformats.org/spreadsheetml/2006/main">
  <connection id="1" name="Connection1" type="6" refreshedVersion="0">
    <textPr fileType="mac" sourceFile="Macintosh HD:Users:mg13:Work:Misc:Vulgar:RP11-420G6.2-002:test_exons.txt" tab="0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Connection2" type="6" refreshedVersion="0">
    <textPr fileType="mac" firstRow="6" sourceFile="Macintosh HD:Users:mg13:Work:Misc:Vulgar:RP11-420G6.2-002:test.clone.vulgar" tab="0" space="1" consecutive="1">
      <textFields count="9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<sst xmlns="http://schemas.openxmlformats.org/spreadsheetml/2006/main" count="122" uniqueCount="83">
  <si>
    <t>Intron 4.2</t>
    <phoneticPr fontId="1" type="noConversion"/>
  </si>
  <si>
    <t>Intron 4.3</t>
    <phoneticPr fontId="1" type="noConversion"/>
  </si>
  <si>
    <t>Exon 5.1</t>
    <phoneticPr fontId="1" type="noConversion"/>
  </si>
  <si>
    <t>Exon 5.2</t>
    <phoneticPr fontId="1" type="noConversion"/>
  </si>
  <si>
    <t>Exon 5.3</t>
    <phoneticPr fontId="1" type="noConversion"/>
  </si>
  <si>
    <t>Intron 5.1</t>
    <phoneticPr fontId="1" type="noConversion"/>
  </si>
  <si>
    <t>Intron 5.2</t>
    <phoneticPr fontId="1" type="noConversion"/>
  </si>
  <si>
    <t>Intron 5.3</t>
    <phoneticPr fontId="1" type="noConversion"/>
  </si>
  <si>
    <t>Exon 6.1</t>
    <phoneticPr fontId="1" type="noConversion"/>
  </si>
  <si>
    <t>Exon 6.2</t>
    <phoneticPr fontId="1" type="noConversion"/>
  </si>
  <si>
    <t>Exon 6.3</t>
    <phoneticPr fontId="1" type="noConversion"/>
  </si>
  <si>
    <t>Intron 6.1</t>
    <phoneticPr fontId="1" type="noConversion"/>
  </si>
  <si>
    <t>Intron 6.2</t>
    <phoneticPr fontId="1" type="noConversion"/>
  </si>
  <si>
    <t>Intron 6.3</t>
    <phoneticPr fontId="1" type="noConversion"/>
  </si>
  <si>
    <t>Exon 7.1</t>
    <phoneticPr fontId="1" type="noConversion"/>
  </si>
  <si>
    <t>BC018923.fwd</t>
  </si>
  <si>
    <t>+</t>
  </si>
  <si>
    <t>EMBOSS_001</t>
  </si>
  <si>
    <t>M</t>
  </si>
  <si>
    <t>I</t>
  </si>
  <si>
    <t>G</t>
  </si>
  <si>
    <t>q_start</t>
    <phoneticPr fontId="1" type="noConversion"/>
  </si>
  <si>
    <t>q_end</t>
    <phoneticPr fontId="1" type="noConversion"/>
  </si>
  <si>
    <t>t_start</t>
    <phoneticPr fontId="1" type="noConversion"/>
  </si>
  <si>
    <t>t_end</t>
    <phoneticPr fontId="1" type="noConversion"/>
  </si>
  <si>
    <t>Exon 1</t>
    <phoneticPr fontId="1" type="noConversion"/>
  </si>
  <si>
    <t>Exon 2</t>
    <phoneticPr fontId="1" type="noConversion"/>
  </si>
  <si>
    <t>Exon 3</t>
    <phoneticPr fontId="1" type="noConversion"/>
  </si>
  <si>
    <t>Exon 1.1</t>
    <phoneticPr fontId="1" type="noConversion"/>
  </si>
  <si>
    <t>Intron 1.1</t>
    <phoneticPr fontId="1" type="noConversion"/>
  </si>
  <si>
    <t>Intron 1.2</t>
    <phoneticPr fontId="1" type="noConversion"/>
  </si>
  <si>
    <t>Intron 1.3</t>
    <phoneticPr fontId="1" type="noConversion"/>
  </si>
  <si>
    <t>Exon 2.1</t>
    <phoneticPr fontId="1" type="noConversion"/>
  </si>
  <si>
    <t>Exon 2.2</t>
    <phoneticPr fontId="1" type="noConversion"/>
  </si>
  <si>
    <t>Exon 2.3</t>
    <phoneticPr fontId="1" type="noConversion"/>
  </si>
  <si>
    <t>Intron 2.1</t>
    <phoneticPr fontId="1" type="noConversion"/>
  </si>
  <si>
    <t>Intron 2.2</t>
    <phoneticPr fontId="1" type="noConversion"/>
  </si>
  <si>
    <t>Intron 2.3</t>
    <phoneticPr fontId="1" type="noConversion"/>
  </si>
  <si>
    <t>Exon 3.1</t>
    <phoneticPr fontId="1" type="noConversion"/>
  </si>
  <si>
    <t>Exon 3.2</t>
    <phoneticPr fontId="1" type="noConversion"/>
  </si>
  <si>
    <t>Exon 3.3</t>
    <phoneticPr fontId="1" type="noConversion"/>
  </si>
  <si>
    <t>Intron 3.1</t>
    <phoneticPr fontId="1" type="noConversion"/>
  </si>
  <si>
    <t>Intron 3.2</t>
    <phoneticPr fontId="1" type="noConversion"/>
  </si>
  <si>
    <t>Intron 3.3</t>
    <phoneticPr fontId="1" type="noConversion"/>
  </si>
  <si>
    <t>Exon 4.1</t>
    <phoneticPr fontId="1" type="noConversion"/>
  </si>
  <si>
    <t>Intron 4.1</t>
    <phoneticPr fontId="1" type="noConversion"/>
  </si>
  <si>
    <t>Intron 4.2</t>
    <phoneticPr fontId="1" type="noConversion"/>
  </si>
  <si>
    <t>Intron 4.3</t>
    <phoneticPr fontId="1" type="noConversion"/>
  </si>
  <si>
    <t>Exon 5</t>
  </si>
  <si>
    <t>Exon 5.1</t>
    <phoneticPr fontId="1" type="noConversion"/>
  </si>
  <si>
    <t>Intron 5.1</t>
    <phoneticPr fontId="1" type="noConversion"/>
  </si>
  <si>
    <t>Intron 5.2</t>
    <phoneticPr fontId="1" type="noConversion"/>
  </si>
  <si>
    <t>Intron 5.3</t>
    <phoneticPr fontId="1" type="noConversion"/>
  </si>
  <si>
    <t>Exon 6.1</t>
    <phoneticPr fontId="1" type="noConversion"/>
  </si>
  <si>
    <t>Intron 6.1</t>
    <phoneticPr fontId="1" type="noConversion"/>
  </si>
  <si>
    <t>Intron 6.2</t>
    <phoneticPr fontId="1" type="noConversion"/>
  </si>
  <si>
    <t>Intron 6.3</t>
    <phoneticPr fontId="1" type="noConversion"/>
  </si>
  <si>
    <t>Exon 7.1</t>
    <phoneticPr fontId="1" type="noConversion"/>
  </si>
  <si>
    <t>Exon 4</t>
  </si>
  <si>
    <t>Exon 6</t>
  </si>
  <si>
    <t>Exon 7</t>
  </si>
  <si>
    <t>BC018923.rev</t>
  </si>
  <si>
    <t>--</t>
  </si>
  <si>
    <t>completed</t>
  </si>
  <si>
    <t>exonerate</t>
  </si>
  <si>
    <t>analysis</t>
  </si>
  <si>
    <t>Exon 1</t>
    <phoneticPr fontId="1" type="noConversion"/>
  </si>
  <si>
    <t>Exon 2</t>
    <phoneticPr fontId="1" type="noConversion"/>
  </si>
  <si>
    <t>Exon 3</t>
    <phoneticPr fontId="1" type="noConversion"/>
  </si>
  <si>
    <t>Exon 1.1</t>
    <phoneticPr fontId="1" type="noConversion"/>
  </si>
  <si>
    <t>Intron 1.1</t>
    <phoneticPr fontId="1" type="noConversion"/>
  </si>
  <si>
    <t>Intron 1.2</t>
    <phoneticPr fontId="1" type="noConversion"/>
  </si>
  <si>
    <t>Intron 1.3</t>
    <phoneticPr fontId="1" type="noConversion"/>
  </si>
  <si>
    <t>Exon 2.1</t>
    <phoneticPr fontId="1" type="noConversion"/>
  </si>
  <si>
    <t>Intron 2.1</t>
    <phoneticPr fontId="1" type="noConversion"/>
  </si>
  <si>
    <t>Intron 2.2</t>
    <phoneticPr fontId="1" type="noConversion"/>
  </si>
  <si>
    <t>Intron 2.3</t>
    <phoneticPr fontId="1" type="noConversion"/>
  </si>
  <si>
    <t>Exon 3.1</t>
    <phoneticPr fontId="1" type="noConversion"/>
  </si>
  <si>
    <t>Intron 3.1</t>
    <phoneticPr fontId="1" type="noConversion"/>
  </si>
  <si>
    <t>Intron 3.2</t>
    <phoneticPr fontId="1" type="noConversion"/>
  </si>
  <si>
    <t>Intron 3.3</t>
    <phoneticPr fontId="1" type="noConversion"/>
  </si>
  <si>
    <t>Exon 4.1</t>
    <phoneticPr fontId="1" type="noConversion"/>
  </si>
  <si>
    <t>Intron 4.1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</si>
</sst>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test_exons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est.clone.vulgar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84"/>
  <sheetViews>
    <sheetView tabSelected="1" workbookViewId="0">
      <selection activeCell="A34" sqref="A34:H40"/>
    </sheetView>
  </sheetViews>
  <sheetFormatPr baseColWidth="10" defaultRowHeight="13"/>
  <cols>
    <col min="1" max="1" width="11.7109375" style="1" bestFit="1" customWidth="1"/>
    <col min="2" max="2" width="8.5703125" bestFit="1" customWidth="1"/>
    <col min="3" max="3" width="8.28515625" bestFit="1" customWidth="1"/>
    <col min="4" max="4" width="6.85546875" bestFit="1" customWidth="1"/>
    <col min="5" max="5" width="11" bestFit="1" customWidth="1"/>
    <col min="6" max="8" width="7" bestFit="1" customWidth="1"/>
    <col min="9" max="9" width="8.42578125" bestFit="1" customWidth="1"/>
    <col min="10" max="10" width="6" customWidth="1"/>
    <col min="11" max="11" width="2.28515625" customWidth="1"/>
    <col min="12" max="13" width="4" customWidth="1"/>
    <col min="14" max="16" width="2" customWidth="1"/>
    <col min="17" max="17" width="1.7109375" customWidth="1"/>
    <col min="18" max="18" width="2" customWidth="1"/>
    <col min="19" max="19" width="4" customWidth="1"/>
    <col min="20" max="22" width="2" customWidth="1"/>
    <col min="23" max="23" width="2.28515625" customWidth="1"/>
    <col min="24" max="25" width="3" customWidth="1"/>
    <col min="26" max="28" width="2" customWidth="1"/>
    <col min="29" max="29" width="1.7109375" customWidth="1"/>
    <col min="30" max="30" width="2" customWidth="1"/>
    <col min="31" max="31" width="4" customWidth="1"/>
    <col min="32" max="34" width="2" customWidth="1"/>
    <col min="35" max="35" width="2.28515625" customWidth="1"/>
    <col min="36" max="37" width="4" customWidth="1"/>
    <col min="38" max="40" width="2" customWidth="1"/>
    <col min="41" max="41" width="1.7109375" customWidth="1"/>
    <col min="42" max="42" width="2" customWidth="1"/>
    <col min="43" max="43" width="5" customWidth="1"/>
    <col min="44" max="46" width="2" customWidth="1"/>
    <col min="47" max="47" width="2.28515625" customWidth="1"/>
    <col min="48" max="49" width="4" customWidth="1"/>
    <col min="50" max="52" width="2" customWidth="1"/>
    <col min="53" max="53" width="1.7109375" customWidth="1"/>
    <col min="54" max="54" width="2" customWidth="1"/>
    <col min="55" max="55" width="5" customWidth="1"/>
    <col min="56" max="58" width="2" customWidth="1"/>
    <col min="59" max="59" width="2.28515625" customWidth="1"/>
    <col min="60" max="61" width="4" customWidth="1"/>
    <col min="62" max="62" width="2.140625" customWidth="1"/>
    <col min="63" max="64" width="2" customWidth="1"/>
    <col min="65" max="65" width="2.28515625" customWidth="1"/>
    <col min="66" max="67" width="3" customWidth="1"/>
    <col min="68" max="70" width="2" customWidth="1"/>
    <col min="71" max="71" width="1.7109375" customWidth="1"/>
    <col min="72" max="72" width="2" customWidth="1"/>
    <col min="73" max="73" width="5" customWidth="1"/>
    <col min="74" max="76" width="2" customWidth="1"/>
    <col min="77" max="77" width="2.28515625" customWidth="1"/>
    <col min="78" max="79" width="4" customWidth="1"/>
    <col min="80" max="80" width="2.140625" customWidth="1"/>
    <col min="81" max="82" width="2" customWidth="1"/>
    <col min="83" max="83" width="2.28515625" customWidth="1"/>
    <col min="84" max="85" width="3" customWidth="1"/>
    <col min="86" max="88" width="2" customWidth="1"/>
    <col min="89" max="89" width="1.7109375" customWidth="1"/>
    <col min="90" max="90" width="2" customWidth="1"/>
    <col min="91" max="91" width="5" customWidth="1"/>
    <col min="92" max="94" width="2" customWidth="1"/>
    <col min="95" max="95" width="2.28515625" customWidth="1"/>
    <col min="96" max="97" width="4" customWidth="1"/>
  </cols>
  <sheetData>
    <row r="1" spans="1:9">
      <c r="A1" s="1" t="s">
        <v>15</v>
      </c>
      <c r="B1">
        <v>0</v>
      </c>
      <c r="C1">
        <v>2538</v>
      </c>
      <c r="D1" t="s">
        <v>16</v>
      </c>
      <c r="E1" t="s">
        <v>17</v>
      </c>
      <c r="F1">
        <v>120388</v>
      </c>
      <c r="G1">
        <v>140662</v>
      </c>
      <c r="H1" t="s">
        <v>16</v>
      </c>
    </row>
    <row r="2" spans="1:9">
      <c r="E2" t="s">
        <v>21</v>
      </c>
      <c r="F2" t="s">
        <v>22</v>
      </c>
      <c r="G2" t="s">
        <v>23</v>
      </c>
      <c r="H2" t="s">
        <v>24</v>
      </c>
    </row>
    <row r="3" spans="1:9">
      <c r="A3" s="1" t="s">
        <v>18</v>
      </c>
      <c r="B3">
        <v>974</v>
      </c>
      <c r="C3">
        <v>974</v>
      </c>
      <c r="E3">
        <f>B1+1</f>
        <v>1</v>
      </c>
      <c r="F3">
        <f>E3+B3-1</f>
        <v>974</v>
      </c>
      <c r="G3">
        <f>F1+1</f>
        <v>120389</v>
      </c>
      <c r="H3">
        <f>G3+C3-1</f>
        <v>121362</v>
      </c>
      <c r="I3" t="s">
        <v>28</v>
      </c>
    </row>
    <row r="4" spans="1:9">
      <c r="A4" s="1">
        <v>5</v>
      </c>
      <c r="B4">
        <v>0</v>
      </c>
      <c r="C4">
        <v>2</v>
      </c>
      <c r="E4">
        <f>F3+1</f>
        <v>975</v>
      </c>
      <c r="F4">
        <f t="shared" ref="F4:F31" si="0">E4+B4-1</f>
        <v>974</v>
      </c>
      <c r="G4">
        <f>H3+1</f>
        <v>121363</v>
      </c>
      <c r="H4">
        <f t="shared" ref="H4:H31" si="1">G4+C4-1</f>
        <v>121364</v>
      </c>
      <c r="I4" t="s">
        <v>29</v>
      </c>
    </row>
    <row r="5" spans="1:9">
      <c r="A5" s="1" t="s">
        <v>19</v>
      </c>
      <c r="B5">
        <v>0</v>
      </c>
      <c r="C5">
        <v>2242</v>
      </c>
      <c r="E5">
        <f t="shared" ref="E5:E31" si="2">F4+1</f>
        <v>975</v>
      </c>
      <c r="F5">
        <f t="shared" si="0"/>
        <v>974</v>
      </c>
      <c r="G5">
        <f t="shared" ref="G5:G31" si="3">H4+1</f>
        <v>121365</v>
      </c>
      <c r="H5">
        <f t="shared" si="1"/>
        <v>123606</v>
      </c>
      <c r="I5" t="s">
        <v>30</v>
      </c>
    </row>
    <row r="6" spans="1:9">
      <c r="A6" s="1">
        <v>3</v>
      </c>
      <c r="B6">
        <v>0</v>
      </c>
      <c r="C6">
        <v>2</v>
      </c>
      <c r="E6">
        <f t="shared" si="2"/>
        <v>975</v>
      </c>
      <c r="F6">
        <f t="shared" si="0"/>
        <v>974</v>
      </c>
      <c r="G6">
        <f t="shared" si="3"/>
        <v>123607</v>
      </c>
      <c r="H6">
        <f t="shared" si="1"/>
        <v>123608</v>
      </c>
      <c r="I6" t="s">
        <v>31</v>
      </c>
    </row>
    <row r="7" spans="1:9">
      <c r="A7" s="1" t="s">
        <v>18</v>
      </c>
      <c r="B7">
        <v>33</v>
      </c>
      <c r="C7">
        <v>33</v>
      </c>
      <c r="E7">
        <f t="shared" si="2"/>
        <v>975</v>
      </c>
      <c r="F7">
        <f t="shared" si="0"/>
        <v>1007</v>
      </c>
      <c r="G7">
        <f t="shared" si="3"/>
        <v>123609</v>
      </c>
      <c r="H7">
        <f t="shared" si="1"/>
        <v>123641</v>
      </c>
      <c r="I7" t="s">
        <v>32</v>
      </c>
    </row>
    <row r="8" spans="1:9">
      <c r="A8" s="1" t="s">
        <v>20</v>
      </c>
      <c r="B8">
        <v>0</v>
      </c>
      <c r="C8">
        <v>1</v>
      </c>
      <c r="E8">
        <f t="shared" si="2"/>
        <v>1008</v>
      </c>
      <c r="F8">
        <f t="shared" si="0"/>
        <v>1007</v>
      </c>
      <c r="G8">
        <f t="shared" si="3"/>
        <v>123642</v>
      </c>
      <c r="H8">
        <f t="shared" si="1"/>
        <v>123642</v>
      </c>
      <c r="I8" t="s">
        <v>33</v>
      </c>
    </row>
    <row r="9" spans="1:9">
      <c r="A9" s="1" t="s">
        <v>18</v>
      </c>
      <c r="B9">
        <v>159</v>
      </c>
      <c r="C9">
        <v>159</v>
      </c>
      <c r="E9">
        <f t="shared" si="2"/>
        <v>1008</v>
      </c>
      <c r="F9">
        <f t="shared" si="0"/>
        <v>1166</v>
      </c>
      <c r="G9">
        <f t="shared" si="3"/>
        <v>123643</v>
      </c>
      <c r="H9">
        <f t="shared" si="1"/>
        <v>123801</v>
      </c>
      <c r="I9" t="s">
        <v>34</v>
      </c>
    </row>
    <row r="10" spans="1:9">
      <c r="A10" s="1">
        <v>5</v>
      </c>
      <c r="B10">
        <v>0</v>
      </c>
      <c r="C10">
        <v>2</v>
      </c>
      <c r="E10">
        <f t="shared" si="2"/>
        <v>1167</v>
      </c>
      <c r="F10">
        <f t="shared" si="0"/>
        <v>1166</v>
      </c>
      <c r="G10">
        <f t="shared" si="3"/>
        <v>123802</v>
      </c>
      <c r="H10">
        <f t="shared" si="1"/>
        <v>123803</v>
      </c>
      <c r="I10" t="s">
        <v>35</v>
      </c>
    </row>
    <row r="11" spans="1:9">
      <c r="A11" s="1" t="s">
        <v>19</v>
      </c>
      <c r="B11">
        <v>0</v>
      </c>
      <c r="C11">
        <v>1308</v>
      </c>
      <c r="E11">
        <f t="shared" si="2"/>
        <v>1167</v>
      </c>
      <c r="F11">
        <f t="shared" si="0"/>
        <v>1166</v>
      </c>
      <c r="G11">
        <f t="shared" si="3"/>
        <v>123804</v>
      </c>
      <c r="H11">
        <f t="shared" si="1"/>
        <v>125111</v>
      </c>
      <c r="I11" t="s">
        <v>36</v>
      </c>
    </row>
    <row r="12" spans="1:9">
      <c r="A12" s="1">
        <v>3</v>
      </c>
      <c r="B12">
        <v>0</v>
      </c>
      <c r="C12">
        <v>2</v>
      </c>
      <c r="E12">
        <f t="shared" si="2"/>
        <v>1167</v>
      </c>
      <c r="F12">
        <f t="shared" si="0"/>
        <v>1166</v>
      </c>
      <c r="G12">
        <f t="shared" si="3"/>
        <v>125112</v>
      </c>
      <c r="H12">
        <f t="shared" si="1"/>
        <v>125113</v>
      </c>
      <c r="I12" t="s">
        <v>37</v>
      </c>
    </row>
    <row r="13" spans="1:9">
      <c r="A13" s="1" t="s">
        <v>18</v>
      </c>
      <c r="B13">
        <v>55</v>
      </c>
      <c r="C13">
        <v>55</v>
      </c>
      <c r="E13">
        <f t="shared" si="2"/>
        <v>1167</v>
      </c>
      <c r="F13">
        <f t="shared" si="0"/>
        <v>1221</v>
      </c>
      <c r="G13">
        <f t="shared" si="3"/>
        <v>125114</v>
      </c>
      <c r="H13">
        <f t="shared" si="1"/>
        <v>125168</v>
      </c>
      <c r="I13" t="s">
        <v>38</v>
      </c>
    </row>
    <row r="14" spans="1:9">
      <c r="A14" s="1" t="s">
        <v>20</v>
      </c>
      <c r="B14">
        <v>2</v>
      </c>
      <c r="C14">
        <v>0</v>
      </c>
      <c r="E14">
        <f t="shared" si="2"/>
        <v>1222</v>
      </c>
      <c r="F14">
        <f t="shared" si="0"/>
        <v>1223</v>
      </c>
      <c r="G14">
        <f t="shared" si="3"/>
        <v>125169</v>
      </c>
      <c r="H14">
        <f t="shared" si="1"/>
        <v>125168</v>
      </c>
      <c r="I14" t="s">
        <v>39</v>
      </c>
    </row>
    <row r="15" spans="1:9">
      <c r="A15" s="1" t="s">
        <v>18</v>
      </c>
      <c r="B15">
        <v>110</v>
      </c>
      <c r="C15">
        <v>110</v>
      </c>
      <c r="E15">
        <f t="shared" si="2"/>
        <v>1224</v>
      </c>
      <c r="F15">
        <f t="shared" si="0"/>
        <v>1333</v>
      </c>
      <c r="G15">
        <f t="shared" si="3"/>
        <v>125169</v>
      </c>
      <c r="H15">
        <f t="shared" si="1"/>
        <v>125278</v>
      </c>
      <c r="I15" t="s">
        <v>40</v>
      </c>
    </row>
    <row r="16" spans="1:9">
      <c r="A16" s="1">
        <v>5</v>
      </c>
      <c r="B16">
        <v>0</v>
      </c>
      <c r="C16">
        <v>2</v>
      </c>
      <c r="E16">
        <f t="shared" si="2"/>
        <v>1334</v>
      </c>
      <c r="F16">
        <f t="shared" si="0"/>
        <v>1333</v>
      </c>
      <c r="G16">
        <f t="shared" si="3"/>
        <v>125279</v>
      </c>
      <c r="H16">
        <f t="shared" si="1"/>
        <v>125280</v>
      </c>
      <c r="I16" t="s">
        <v>41</v>
      </c>
    </row>
    <row r="17" spans="1:9">
      <c r="A17" s="1" t="s">
        <v>19</v>
      </c>
      <c r="B17">
        <v>0</v>
      </c>
      <c r="C17">
        <v>8897</v>
      </c>
      <c r="E17">
        <f t="shared" si="2"/>
        <v>1334</v>
      </c>
      <c r="F17">
        <f t="shared" si="0"/>
        <v>1333</v>
      </c>
      <c r="G17">
        <f t="shared" si="3"/>
        <v>125281</v>
      </c>
      <c r="H17">
        <f t="shared" si="1"/>
        <v>134177</v>
      </c>
      <c r="I17" t="s">
        <v>42</v>
      </c>
    </row>
    <row r="18" spans="1:9">
      <c r="A18" s="1">
        <v>3</v>
      </c>
      <c r="B18">
        <v>0</v>
      </c>
      <c r="C18">
        <v>2</v>
      </c>
      <c r="E18">
        <f t="shared" si="2"/>
        <v>1334</v>
      </c>
      <c r="F18">
        <f t="shared" si="0"/>
        <v>1333</v>
      </c>
      <c r="G18">
        <f t="shared" si="3"/>
        <v>134178</v>
      </c>
      <c r="H18">
        <f t="shared" si="1"/>
        <v>134179</v>
      </c>
      <c r="I18" t="s">
        <v>43</v>
      </c>
    </row>
    <row r="19" spans="1:9">
      <c r="A19" s="1" t="s">
        <v>18</v>
      </c>
      <c r="B19">
        <v>230</v>
      </c>
      <c r="C19">
        <v>230</v>
      </c>
      <c r="E19">
        <f t="shared" si="2"/>
        <v>1334</v>
      </c>
      <c r="F19">
        <f t="shared" si="0"/>
        <v>1563</v>
      </c>
      <c r="G19">
        <f t="shared" si="3"/>
        <v>134180</v>
      </c>
      <c r="H19">
        <f t="shared" si="1"/>
        <v>134409</v>
      </c>
      <c r="I19" t="s">
        <v>44</v>
      </c>
    </row>
    <row r="20" spans="1:9">
      <c r="A20" s="1">
        <v>5</v>
      </c>
      <c r="B20">
        <v>0</v>
      </c>
      <c r="C20">
        <v>2</v>
      </c>
      <c r="E20">
        <f t="shared" si="2"/>
        <v>1564</v>
      </c>
      <c r="F20">
        <f t="shared" si="0"/>
        <v>1563</v>
      </c>
      <c r="G20">
        <f t="shared" si="3"/>
        <v>134410</v>
      </c>
      <c r="H20">
        <f t="shared" si="1"/>
        <v>134411</v>
      </c>
      <c r="I20" t="s">
        <v>45</v>
      </c>
    </row>
    <row r="21" spans="1:9">
      <c r="A21" s="1" t="s">
        <v>19</v>
      </c>
      <c r="B21">
        <v>0</v>
      </c>
      <c r="C21">
        <v>3909</v>
      </c>
      <c r="E21">
        <f t="shared" si="2"/>
        <v>1564</v>
      </c>
      <c r="F21">
        <f t="shared" si="0"/>
        <v>1563</v>
      </c>
      <c r="G21">
        <f t="shared" si="3"/>
        <v>134412</v>
      </c>
      <c r="H21">
        <f t="shared" si="1"/>
        <v>138320</v>
      </c>
      <c r="I21" t="s">
        <v>46</v>
      </c>
    </row>
    <row r="22" spans="1:9">
      <c r="A22" s="1">
        <v>3</v>
      </c>
      <c r="B22">
        <v>0</v>
      </c>
      <c r="C22">
        <v>2</v>
      </c>
      <c r="E22">
        <f t="shared" si="2"/>
        <v>1564</v>
      </c>
      <c r="F22">
        <f t="shared" si="0"/>
        <v>1563</v>
      </c>
      <c r="G22">
        <f t="shared" si="3"/>
        <v>138321</v>
      </c>
      <c r="H22">
        <f t="shared" si="1"/>
        <v>138322</v>
      </c>
      <c r="I22" t="s">
        <v>47</v>
      </c>
    </row>
    <row r="23" spans="1:9">
      <c r="A23" s="1" t="s">
        <v>18</v>
      </c>
      <c r="B23">
        <v>156</v>
      </c>
      <c r="C23">
        <v>156</v>
      </c>
      <c r="E23">
        <f t="shared" si="2"/>
        <v>1564</v>
      </c>
      <c r="F23">
        <f t="shared" si="0"/>
        <v>1719</v>
      </c>
      <c r="G23">
        <f t="shared" si="3"/>
        <v>138323</v>
      </c>
      <c r="H23">
        <f t="shared" si="1"/>
        <v>138478</v>
      </c>
      <c r="I23" t="s">
        <v>49</v>
      </c>
    </row>
    <row r="24" spans="1:9">
      <c r="A24" s="1">
        <v>5</v>
      </c>
      <c r="B24">
        <v>0</v>
      </c>
      <c r="C24">
        <v>2</v>
      </c>
      <c r="E24">
        <f t="shared" si="2"/>
        <v>1720</v>
      </c>
      <c r="F24">
        <f t="shared" si="0"/>
        <v>1719</v>
      </c>
      <c r="G24">
        <f t="shared" si="3"/>
        <v>138479</v>
      </c>
      <c r="H24">
        <f t="shared" si="1"/>
        <v>138480</v>
      </c>
      <c r="I24" t="s">
        <v>50</v>
      </c>
    </row>
    <row r="25" spans="1:9">
      <c r="A25" s="1" t="s">
        <v>19</v>
      </c>
      <c r="B25">
        <v>0</v>
      </c>
      <c r="C25">
        <v>758</v>
      </c>
      <c r="E25">
        <f t="shared" si="2"/>
        <v>1720</v>
      </c>
      <c r="F25">
        <f t="shared" si="0"/>
        <v>1719</v>
      </c>
      <c r="G25">
        <f t="shared" si="3"/>
        <v>138481</v>
      </c>
      <c r="H25">
        <f t="shared" si="1"/>
        <v>139238</v>
      </c>
      <c r="I25" t="s">
        <v>51</v>
      </c>
    </row>
    <row r="26" spans="1:9">
      <c r="A26" s="1">
        <v>3</v>
      </c>
      <c r="B26">
        <v>0</v>
      </c>
      <c r="C26">
        <v>2</v>
      </c>
      <c r="E26">
        <f t="shared" si="2"/>
        <v>1720</v>
      </c>
      <c r="F26">
        <f t="shared" si="0"/>
        <v>1719</v>
      </c>
      <c r="G26">
        <f t="shared" si="3"/>
        <v>139239</v>
      </c>
      <c r="H26">
        <f t="shared" si="1"/>
        <v>139240</v>
      </c>
      <c r="I26" t="s">
        <v>52</v>
      </c>
    </row>
    <row r="27" spans="1:9">
      <c r="A27" s="1" t="s">
        <v>18</v>
      </c>
      <c r="B27">
        <v>80</v>
      </c>
      <c r="C27">
        <v>80</v>
      </c>
      <c r="E27">
        <f t="shared" si="2"/>
        <v>1720</v>
      </c>
      <c r="F27">
        <f t="shared" si="0"/>
        <v>1799</v>
      </c>
      <c r="G27">
        <f t="shared" si="3"/>
        <v>139241</v>
      </c>
      <c r="H27">
        <f t="shared" si="1"/>
        <v>139320</v>
      </c>
      <c r="I27" t="s">
        <v>53</v>
      </c>
    </row>
    <row r="28" spans="1:9">
      <c r="A28" s="1">
        <v>5</v>
      </c>
      <c r="B28">
        <v>0</v>
      </c>
      <c r="C28">
        <v>2</v>
      </c>
      <c r="E28">
        <f t="shared" si="2"/>
        <v>1800</v>
      </c>
      <c r="F28">
        <f t="shared" si="0"/>
        <v>1799</v>
      </c>
      <c r="G28">
        <f t="shared" si="3"/>
        <v>139321</v>
      </c>
      <c r="H28">
        <f t="shared" si="1"/>
        <v>139322</v>
      </c>
      <c r="I28" t="s">
        <v>54</v>
      </c>
    </row>
    <row r="29" spans="1:9">
      <c r="A29" s="1" t="s">
        <v>19</v>
      </c>
      <c r="B29">
        <v>0</v>
      </c>
      <c r="C29">
        <v>599</v>
      </c>
      <c r="E29">
        <f t="shared" si="2"/>
        <v>1800</v>
      </c>
      <c r="F29">
        <f t="shared" si="0"/>
        <v>1799</v>
      </c>
      <c r="G29">
        <f t="shared" si="3"/>
        <v>139323</v>
      </c>
      <c r="H29">
        <f t="shared" si="1"/>
        <v>139921</v>
      </c>
      <c r="I29" t="s">
        <v>55</v>
      </c>
    </row>
    <row r="30" spans="1:9">
      <c r="A30" s="1">
        <v>3</v>
      </c>
      <c r="B30">
        <v>0</v>
      </c>
      <c r="C30">
        <v>2</v>
      </c>
      <c r="E30">
        <f t="shared" si="2"/>
        <v>1800</v>
      </c>
      <c r="F30">
        <f t="shared" si="0"/>
        <v>1799</v>
      </c>
      <c r="G30">
        <f t="shared" si="3"/>
        <v>139922</v>
      </c>
      <c r="H30">
        <f t="shared" si="1"/>
        <v>139923</v>
      </c>
      <c r="I30" t="s">
        <v>56</v>
      </c>
    </row>
    <row r="31" spans="1:9">
      <c r="A31" s="1" t="s">
        <v>18</v>
      </c>
      <c r="B31">
        <v>739</v>
      </c>
      <c r="C31">
        <v>739</v>
      </c>
      <c r="E31">
        <f t="shared" si="2"/>
        <v>1800</v>
      </c>
      <c r="F31">
        <f t="shared" si="0"/>
        <v>2538</v>
      </c>
      <c r="G31">
        <f t="shared" si="3"/>
        <v>139924</v>
      </c>
      <c r="H31">
        <f t="shared" si="1"/>
        <v>140662</v>
      </c>
      <c r="I31" t="s">
        <v>57</v>
      </c>
    </row>
    <row r="34" spans="1:9">
      <c r="A34" s="1" t="s">
        <v>25</v>
      </c>
      <c r="E34">
        <f>E3</f>
        <v>1</v>
      </c>
      <c r="F34">
        <f>F3</f>
        <v>974</v>
      </c>
      <c r="G34">
        <f>G3</f>
        <v>120389</v>
      </c>
      <c r="H34">
        <f>H3</f>
        <v>121362</v>
      </c>
    </row>
    <row r="35" spans="1:9">
      <c r="A35" s="1" t="s">
        <v>26</v>
      </c>
      <c r="E35">
        <f>E7</f>
        <v>975</v>
      </c>
      <c r="F35">
        <f>F9</f>
        <v>1166</v>
      </c>
      <c r="G35">
        <f>G7</f>
        <v>123609</v>
      </c>
      <c r="H35">
        <f>H9</f>
        <v>123801</v>
      </c>
    </row>
    <row r="36" spans="1:9">
      <c r="A36" s="1" t="s">
        <v>27</v>
      </c>
      <c r="E36">
        <f>E13</f>
        <v>1167</v>
      </c>
      <c r="F36">
        <f>F15</f>
        <v>1333</v>
      </c>
      <c r="G36">
        <f>G13</f>
        <v>125114</v>
      </c>
      <c r="H36">
        <f>H15</f>
        <v>125278</v>
      </c>
    </row>
    <row r="37" spans="1:9">
      <c r="A37" s="1" t="s">
        <v>58</v>
      </c>
      <c r="E37">
        <f>E19</f>
        <v>1334</v>
      </c>
      <c r="F37">
        <f>F19</f>
        <v>1563</v>
      </c>
      <c r="G37">
        <f>G19</f>
        <v>134180</v>
      </c>
      <c r="H37">
        <f>H19</f>
        <v>134409</v>
      </c>
    </row>
    <row r="38" spans="1:9">
      <c r="A38" s="1" t="s">
        <v>48</v>
      </c>
      <c r="E38">
        <f>E23</f>
        <v>1564</v>
      </c>
      <c r="F38">
        <f>F23</f>
        <v>1719</v>
      </c>
      <c r="G38">
        <f>G23</f>
        <v>138323</v>
      </c>
      <c r="H38">
        <f>H23</f>
        <v>138478</v>
      </c>
    </row>
    <row r="39" spans="1:9">
      <c r="A39" s="1" t="s">
        <v>59</v>
      </c>
      <c r="E39">
        <f>E27</f>
        <v>1720</v>
      </c>
      <c r="F39">
        <f>F27</f>
        <v>1799</v>
      </c>
      <c r="G39">
        <f>G27</f>
        <v>139241</v>
      </c>
      <c r="H39">
        <f>H27</f>
        <v>139320</v>
      </c>
    </row>
    <row r="40" spans="1:9">
      <c r="A40" s="1" t="s">
        <v>60</v>
      </c>
      <c r="E40">
        <f>E31</f>
        <v>1800</v>
      </c>
      <c r="F40">
        <f>F31</f>
        <v>2538</v>
      </c>
      <c r="G40">
        <f>G31</f>
        <v>139924</v>
      </c>
      <c r="H40">
        <f>H31</f>
        <v>140662</v>
      </c>
    </row>
    <row r="44" spans="1:9">
      <c r="A44" t="s">
        <v>61</v>
      </c>
      <c r="B44">
        <v>15</v>
      </c>
      <c r="C44">
        <v>2553</v>
      </c>
      <c r="D44" t="s">
        <v>16</v>
      </c>
      <c r="E44" t="s">
        <v>17</v>
      </c>
      <c r="F44">
        <v>35000</v>
      </c>
      <c r="G44">
        <v>55274</v>
      </c>
      <c r="H44" t="s">
        <v>16</v>
      </c>
      <c r="I44">
        <v>12574</v>
      </c>
    </row>
    <row r="45" spans="1:9">
      <c r="A45" s="1" t="s">
        <v>62</v>
      </c>
      <c r="B45" t="s">
        <v>63</v>
      </c>
      <c r="C45" t="s">
        <v>64</v>
      </c>
      <c r="D45" t="s">
        <v>65</v>
      </c>
    </row>
    <row r="47" spans="1:9">
      <c r="A47" s="2" t="s">
        <v>18</v>
      </c>
      <c r="B47">
        <v>739</v>
      </c>
      <c r="C47">
        <v>739</v>
      </c>
      <c r="E47">
        <f>B44+1</f>
        <v>16</v>
      </c>
      <c r="F47">
        <f>E47+B47-1</f>
        <v>754</v>
      </c>
      <c r="G47">
        <f>F44+1</f>
        <v>35001</v>
      </c>
      <c r="H47">
        <f>G47+C47-1</f>
        <v>35739</v>
      </c>
      <c r="I47" t="s">
        <v>69</v>
      </c>
    </row>
    <row r="48" spans="1:9">
      <c r="A48" s="2">
        <v>3</v>
      </c>
      <c r="B48">
        <v>0</v>
      </c>
      <c r="C48">
        <v>2</v>
      </c>
      <c r="E48">
        <f>F47+1</f>
        <v>755</v>
      </c>
      <c r="F48">
        <f t="shared" ref="F48:F75" si="4">E48+B48-1</f>
        <v>754</v>
      </c>
      <c r="G48">
        <f>H47+1</f>
        <v>35740</v>
      </c>
      <c r="H48">
        <f t="shared" ref="H48:H75" si="5">G48+C48-1</f>
        <v>35741</v>
      </c>
      <c r="I48" t="s">
        <v>70</v>
      </c>
    </row>
    <row r="49" spans="1:9">
      <c r="A49" s="2" t="s">
        <v>19</v>
      </c>
      <c r="B49">
        <v>0</v>
      </c>
      <c r="C49">
        <v>599</v>
      </c>
      <c r="E49">
        <f t="shared" ref="E49:E75" si="6">F48+1</f>
        <v>755</v>
      </c>
      <c r="F49">
        <f t="shared" si="4"/>
        <v>754</v>
      </c>
      <c r="G49">
        <f t="shared" ref="G49:G75" si="7">H48+1</f>
        <v>35742</v>
      </c>
      <c r="H49">
        <f t="shared" si="5"/>
        <v>36340</v>
      </c>
      <c r="I49" t="s">
        <v>71</v>
      </c>
    </row>
    <row r="50" spans="1:9">
      <c r="A50" s="2">
        <v>5</v>
      </c>
      <c r="B50">
        <v>0</v>
      </c>
      <c r="C50">
        <v>2</v>
      </c>
      <c r="E50">
        <f t="shared" si="6"/>
        <v>755</v>
      </c>
      <c r="F50">
        <f t="shared" si="4"/>
        <v>754</v>
      </c>
      <c r="G50">
        <f t="shared" si="7"/>
        <v>36341</v>
      </c>
      <c r="H50">
        <f t="shared" si="5"/>
        <v>36342</v>
      </c>
      <c r="I50" t="s">
        <v>72</v>
      </c>
    </row>
    <row r="51" spans="1:9">
      <c r="A51" s="2" t="s">
        <v>18</v>
      </c>
      <c r="B51">
        <v>80</v>
      </c>
      <c r="C51">
        <v>80</v>
      </c>
      <c r="E51">
        <f t="shared" si="6"/>
        <v>755</v>
      </c>
      <c r="F51">
        <f t="shared" si="4"/>
        <v>834</v>
      </c>
      <c r="G51">
        <f t="shared" si="7"/>
        <v>36343</v>
      </c>
      <c r="H51">
        <f t="shared" si="5"/>
        <v>36422</v>
      </c>
      <c r="I51" t="s">
        <v>73</v>
      </c>
    </row>
    <row r="52" spans="1:9">
      <c r="A52" s="2">
        <v>3</v>
      </c>
      <c r="B52">
        <v>0</v>
      </c>
      <c r="C52">
        <v>2</v>
      </c>
      <c r="E52">
        <f t="shared" si="6"/>
        <v>835</v>
      </c>
      <c r="F52">
        <f t="shared" si="4"/>
        <v>834</v>
      </c>
      <c r="G52">
        <f t="shared" si="7"/>
        <v>36423</v>
      </c>
      <c r="H52">
        <f t="shared" si="5"/>
        <v>36424</v>
      </c>
      <c r="I52" t="s">
        <v>74</v>
      </c>
    </row>
    <row r="53" spans="1:9">
      <c r="A53" s="2" t="s">
        <v>19</v>
      </c>
      <c r="B53">
        <v>0</v>
      </c>
      <c r="C53">
        <v>758</v>
      </c>
      <c r="E53">
        <f t="shared" si="6"/>
        <v>835</v>
      </c>
      <c r="F53">
        <f t="shared" si="4"/>
        <v>834</v>
      </c>
      <c r="G53">
        <f t="shared" si="7"/>
        <v>36425</v>
      </c>
      <c r="H53">
        <f t="shared" si="5"/>
        <v>37182</v>
      </c>
      <c r="I53" t="s">
        <v>75</v>
      </c>
    </row>
    <row r="54" spans="1:9">
      <c r="A54" s="2">
        <v>5</v>
      </c>
      <c r="B54">
        <v>0</v>
      </c>
      <c r="C54">
        <v>2</v>
      </c>
      <c r="E54">
        <f t="shared" si="6"/>
        <v>835</v>
      </c>
      <c r="F54">
        <f t="shared" si="4"/>
        <v>834</v>
      </c>
      <c r="G54">
        <f t="shared" si="7"/>
        <v>37183</v>
      </c>
      <c r="H54">
        <f t="shared" si="5"/>
        <v>37184</v>
      </c>
      <c r="I54" t="s">
        <v>76</v>
      </c>
    </row>
    <row r="55" spans="1:9">
      <c r="A55" s="2" t="s">
        <v>18</v>
      </c>
      <c r="B55">
        <v>156</v>
      </c>
      <c r="C55">
        <v>156</v>
      </c>
      <c r="E55">
        <f t="shared" si="6"/>
        <v>835</v>
      </c>
      <c r="F55">
        <f t="shared" si="4"/>
        <v>990</v>
      </c>
      <c r="G55">
        <f t="shared" si="7"/>
        <v>37185</v>
      </c>
      <c r="H55">
        <f t="shared" si="5"/>
        <v>37340</v>
      </c>
      <c r="I55" t="s">
        <v>77</v>
      </c>
    </row>
    <row r="56" spans="1:9">
      <c r="A56" s="2">
        <v>3</v>
      </c>
      <c r="B56">
        <v>0</v>
      </c>
      <c r="C56">
        <v>2</v>
      </c>
      <c r="E56">
        <f t="shared" si="6"/>
        <v>991</v>
      </c>
      <c r="F56">
        <f t="shared" si="4"/>
        <v>990</v>
      </c>
      <c r="G56">
        <f t="shared" si="7"/>
        <v>37341</v>
      </c>
      <c r="H56">
        <f t="shared" si="5"/>
        <v>37342</v>
      </c>
      <c r="I56" t="s">
        <v>78</v>
      </c>
    </row>
    <row r="57" spans="1:9">
      <c r="A57" s="2" t="s">
        <v>19</v>
      </c>
      <c r="B57">
        <v>0</v>
      </c>
      <c r="C57">
        <v>3909</v>
      </c>
      <c r="E57">
        <f t="shared" si="6"/>
        <v>991</v>
      </c>
      <c r="F57">
        <f t="shared" si="4"/>
        <v>990</v>
      </c>
      <c r="G57">
        <f t="shared" si="7"/>
        <v>37343</v>
      </c>
      <c r="H57">
        <f t="shared" si="5"/>
        <v>41251</v>
      </c>
      <c r="I57" t="s">
        <v>79</v>
      </c>
    </row>
    <row r="58" spans="1:9">
      <c r="A58" s="2">
        <v>5</v>
      </c>
      <c r="B58">
        <v>0</v>
      </c>
      <c r="C58">
        <v>2</v>
      </c>
      <c r="E58">
        <f t="shared" si="6"/>
        <v>991</v>
      </c>
      <c r="F58">
        <f t="shared" si="4"/>
        <v>990</v>
      </c>
      <c r="G58">
        <f t="shared" si="7"/>
        <v>41252</v>
      </c>
      <c r="H58">
        <f t="shared" si="5"/>
        <v>41253</v>
      </c>
      <c r="I58" t="s">
        <v>80</v>
      </c>
    </row>
    <row r="59" spans="1:9">
      <c r="A59" s="2" t="s">
        <v>18</v>
      </c>
      <c r="B59">
        <v>230</v>
      </c>
      <c r="C59">
        <v>230</v>
      </c>
      <c r="E59">
        <f t="shared" si="6"/>
        <v>991</v>
      </c>
      <c r="F59">
        <f t="shared" si="4"/>
        <v>1220</v>
      </c>
      <c r="G59">
        <f t="shared" si="7"/>
        <v>41254</v>
      </c>
      <c r="H59">
        <f t="shared" si="5"/>
        <v>41483</v>
      </c>
      <c r="I59" t="s">
        <v>81</v>
      </c>
    </row>
    <row r="60" spans="1:9">
      <c r="A60" s="2">
        <v>3</v>
      </c>
      <c r="B60">
        <v>0</v>
      </c>
      <c r="C60">
        <v>2</v>
      </c>
      <c r="E60">
        <f t="shared" si="6"/>
        <v>1221</v>
      </c>
      <c r="F60">
        <f t="shared" si="4"/>
        <v>1220</v>
      </c>
      <c r="G60">
        <f t="shared" si="7"/>
        <v>41484</v>
      </c>
      <c r="H60">
        <f t="shared" si="5"/>
        <v>41485</v>
      </c>
      <c r="I60" t="s">
        <v>82</v>
      </c>
    </row>
    <row r="61" spans="1:9">
      <c r="A61" s="2" t="s">
        <v>19</v>
      </c>
      <c r="B61">
        <v>0</v>
      </c>
      <c r="C61">
        <v>8897</v>
      </c>
      <c r="E61">
        <f t="shared" si="6"/>
        <v>1221</v>
      </c>
      <c r="F61">
        <f t="shared" si="4"/>
        <v>1220</v>
      </c>
      <c r="G61">
        <f t="shared" si="7"/>
        <v>41486</v>
      </c>
      <c r="H61">
        <f t="shared" si="5"/>
        <v>50382</v>
      </c>
      <c r="I61" t="s">
        <v>0</v>
      </c>
    </row>
    <row r="62" spans="1:9">
      <c r="A62" s="2">
        <v>5</v>
      </c>
      <c r="B62">
        <v>0</v>
      </c>
      <c r="C62">
        <v>2</v>
      </c>
      <c r="E62">
        <f t="shared" si="6"/>
        <v>1221</v>
      </c>
      <c r="F62">
        <f t="shared" si="4"/>
        <v>1220</v>
      </c>
      <c r="G62">
        <f t="shared" si="7"/>
        <v>50383</v>
      </c>
      <c r="H62">
        <f t="shared" si="5"/>
        <v>50384</v>
      </c>
      <c r="I62" t="s">
        <v>1</v>
      </c>
    </row>
    <row r="63" spans="1:9">
      <c r="A63" s="2" t="s">
        <v>18</v>
      </c>
      <c r="B63">
        <v>110</v>
      </c>
      <c r="C63">
        <v>110</v>
      </c>
      <c r="E63">
        <f t="shared" si="6"/>
        <v>1221</v>
      </c>
      <c r="F63">
        <f t="shared" si="4"/>
        <v>1330</v>
      </c>
      <c r="G63">
        <f t="shared" si="7"/>
        <v>50385</v>
      </c>
      <c r="H63">
        <f t="shared" si="5"/>
        <v>50494</v>
      </c>
      <c r="I63" t="s">
        <v>2</v>
      </c>
    </row>
    <row r="64" spans="1:9">
      <c r="A64" s="2" t="s">
        <v>20</v>
      </c>
      <c r="B64">
        <v>2</v>
      </c>
      <c r="C64">
        <v>0</v>
      </c>
      <c r="E64">
        <f t="shared" si="6"/>
        <v>1331</v>
      </c>
      <c r="F64">
        <f t="shared" si="4"/>
        <v>1332</v>
      </c>
      <c r="G64">
        <f t="shared" si="7"/>
        <v>50495</v>
      </c>
      <c r="H64">
        <f t="shared" si="5"/>
        <v>50494</v>
      </c>
      <c r="I64" t="s">
        <v>3</v>
      </c>
    </row>
    <row r="65" spans="1:9">
      <c r="A65" s="2" t="s">
        <v>18</v>
      </c>
      <c r="B65">
        <v>55</v>
      </c>
      <c r="C65">
        <v>55</v>
      </c>
      <c r="E65">
        <f t="shared" si="6"/>
        <v>1333</v>
      </c>
      <c r="F65">
        <f t="shared" si="4"/>
        <v>1387</v>
      </c>
      <c r="G65">
        <f t="shared" si="7"/>
        <v>50495</v>
      </c>
      <c r="H65">
        <f t="shared" si="5"/>
        <v>50549</v>
      </c>
      <c r="I65" t="s">
        <v>4</v>
      </c>
    </row>
    <row r="66" spans="1:9">
      <c r="A66" s="2">
        <v>3</v>
      </c>
      <c r="B66">
        <v>0</v>
      </c>
      <c r="C66">
        <v>2</v>
      </c>
      <c r="E66">
        <f t="shared" si="6"/>
        <v>1388</v>
      </c>
      <c r="F66">
        <f t="shared" si="4"/>
        <v>1387</v>
      </c>
      <c r="G66">
        <f t="shared" si="7"/>
        <v>50550</v>
      </c>
      <c r="H66">
        <f t="shared" si="5"/>
        <v>50551</v>
      </c>
      <c r="I66" t="s">
        <v>5</v>
      </c>
    </row>
    <row r="67" spans="1:9">
      <c r="A67" s="2" t="s">
        <v>19</v>
      </c>
      <c r="B67">
        <v>0</v>
      </c>
      <c r="C67">
        <v>1308</v>
      </c>
      <c r="E67">
        <f t="shared" si="6"/>
        <v>1388</v>
      </c>
      <c r="F67">
        <f t="shared" si="4"/>
        <v>1387</v>
      </c>
      <c r="G67">
        <f t="shared" si="7"/>
        <v>50552</v>
      </c>
      <c r="H67">
        <f t="shared" si="5"/>
        <v>51859</v>
      </c>
      <c r="I67" t="s">
        <v>6</v>
      </c>
    </row>
    <row r="68" spans="1:9">
      <c r="A68" s="2">
        <v>5</v>
      </c>
      <c r="B68">
        <v>0</v>
      </c>
      <c r="C68">
        <v>2</v>
      </c>
      <c r="E68">
        <f t="shared" si="6"/>
        <v>1388</v>
      </c>
      <c r="F68">
        <f t="shared" si="4"/>
        <v>1387</v>
      </c>
      <c r="G68">
        <f t="shared" si="7"/>
        <v>51860</v>
      </c>
      <c r="H68">
        <f t="shared" si="5"/>
        <v>51861</v>
      </c>
      <c r="I68" t="s">
        <v>7</v>
      </c>
    </row>
    <row r="69" spans="1:9">
      <c r="A69" s="2" t="s">
        <v>18</v>
      </c>
      <c r="B69">
        <v>159</v>
      </c>
      <c r="C69">
        <v>159</v>
      </c>
      <c r="E69">
        <f t="shared" si="6"/>
        <v>1388</v>
      </c>
      <c r="F69">
        <f t="shared" si="4"/>
        <v>1546</v>
      </c>
      <c r="G69">
        <f t="shared" si="7"/>
        <v>51862</v>
      </c>
      <c r="H69">
        <f t="shared" si="5"/>
        <v>52020</v>
      </c>
      <c r="I69" t="s">
        <v>8</v>
      </c>
    </row>
    <row r="70" spans="1:9">
      <c r="A70" s="2" t="s">
        <v>20</v>
      </c>
      <c r="B70">
        <v>0</v>
      </c>
      <c r="C70">
        <v>1</v>
      </c>
      <c r="E70">
        <f t="shared" si="6"/>
        <v>1547</v>
      </c>
      <c r="F70">
        <f t="shared" si="4"/>
        <v>1546</v>
      </c>
      <c r="G70">
        <f t="shared" si="7"/>
        <v>52021</v>
      </c>
      <c r="H70">
        <f t="shared" si="5"/>
        <v>52021</v>
      </c>
      <c r="I70" t="s">
        <v>9</v>
      </c>
    </row>
    <row r="71" spans="1:9">
      <c r="A71" s="2" t="s">
        <v>18</v>
      </c>
      <c r="B71">
        <v>33</v>
      </c>
      <c r="C71">
        <v>33</v>
      </c>
      <c r="E71">
        <f t="shared" si="6"/>
        <v>1547</v>
      </c>
      <c r="F71">
        <f t="shared" si="4"/>
        <v>1579</v>
      </c>
      <c r="G71">
        <f t="shared" si="7"/>
        <v>52022</v>
      </c>
      <c r="H71">
        <f t="shared" si="5"/>
        <v>52054</v>
      </c>
      <c r="I71" t="s">
        <v>10</v>
      </c>
    </row>
    <row r="72" spans="1:9">
      <c r="A72" s="2">
        <v>3</v>
      </c>
      <c r="B72">
        <v>0</v>
      </c>
      <c r="C72">
        <v>2</v>
      </c>
      <c r="E72">
        <f t="shared" si="6"/>
        <v>1580</v>
      </c>
      <c r="F72">
        <f t="shared" si="4"/>
        <v>1579</v>
      </c>
      <c r="G72">
        <f t="shared" si="7"/>
        <v>52055</v>
      </c>
      <c r="H72">
        <f t="shared" si="5"/>
        <v>52056</v>
      </c>
      <c r="I72" t="s">
        <v>11</v>
      </c>
    </row>
    <row r="73" spans="1:9">
      <c r="A73" s="2" t="s">
        <v>19</v>
      </c>
      <c r="B73">
        <v>0</v>
      </c>
      <c r="C73">
        <v>2242</v>
      </c>
      <c r="E73">
        <f t="shared" si="6"/>
        <v>1580</v>
      </c>
      <c r="F73">
        <f t="shared" si="4"/>
        <v>1579</v>
      </c>
      <c r="G73">
        <f t="shared" si="7"/>
        <v>52057</v>
      </c>
      <c r="H73">
        <f t="shared" si="5"/>
        <v>54298</v>
      </c>
      <c r="I73" t="s">
        <v>12</v>
      </c>
    </row>
    <row r="74" spans="1:9">
      <c r="A74" s="2">
        <v>5</v>
      </c>
      <c r="B74">
        <v>0</v>
      </c>
      <c r="C74">
        <v>2</v>
      </c>
      <c r="E74">
        <f t="shared" si="6"/>
        <v>1580</v>
      </c>
      <c r="F74">
        <f t="shared" si="4"/>
        <v>1579</v>
      </c>
      <c r="G74">
        <f t="shared" si="7"/>
        <v>54299</v>
      </c>
      <c r="H74">
        <f t="shared" si="5"/>
        <v>54300</v>
      </c>
      <c r="I74" t="s">
        <v>13</v>
      </c>
    </row>
    <row r="75" spans="1:9">
      <c r="A75" s="2" t="s">
        <v>18</v>
      </c>
      <c r="B75">
        <v>974</v>
      </c>
      <c r="C75">
        <v>974</v>
      </c>
      <c r="E75">
        <f t="shared" si="6"/>
        <v>1580</v>
      </c>
      <c r="F75">
        <f t="shared" si="4"/>
        <v>2553</v>
      </c>
      <c r="G75">
        <f t="shared" si="7"/>
        <v>54301</v>
      </c>
      <c r="H75">
        <f t="shared" si="5"/>
        <v>55274</v>
      </c>
      <c r="I75" t="s">
        <v>14</v>
      </c>
    </row>
    <row r="78" spans="1:9">
      <c r="A78" s="1" t="s">
        <v>66</v>
      </c>
      <c r="E78">
        <f>E47</f>
        <v>16</v>
      </c>
      <c r="F78">
        <f>F47</f>
        <v>754</v>
      </c>
      <c r="G78">
        <f>G47</f>
        <v>35001</v>
      </c>
      <c r="H78">
        <f>H47</f>
        <v>35739</v>
      </c>
    </row>
    <row r="79" spans="1:9">
      <c r="A79" s="1" t="s">
        <v>67</v>
      </c>
      <c r="E79">
        <f>E51</f>
        <v>755</v>
      </c>
      <c r="F79">
        <f t="shared" ref="F79:H79" si="8">F51</f>
        <v>834</v>
      </c>
      <c r="G79">
        <f t="shared" si="8"/>
        <v>36343</v>
      </c>
      <c r="H79">
        <f t="shared" si="8"/>
        <v>36422</v>
      </c>
    </row>
    <row r="80" spans="1:9">
      <c r="A80" s="1" t="s">
        <v>68</v>
      </c>
      <c r="E80">
        <f>E55</f>
        <v>835</v>
      </c>
      <c r="F80">
        <f t="shared" ref="F80:H80" si="9">F55</f>
        <v>990</v>
      </c>
      <c r="G80">
        <f t="shared" si="9"/>
        <v>37185</v>
      </c>
      <c r="H80">
        <f t="shared" si="9"/>
        <v>37340</v>
      </c>
    </row>
    <row r="81" spans="1:8">
      <c r="A81" s="1" t="s">
        <v>58</v>
      </c>
      <c r="E81">
        <f>E59</f>
        <v>991</v>
      </c>
      <c r="F81">
        <f t="shared" ref="F81:H81" si="10">F59</f>
        <v>1220</v>
      </c>
      <c r="G81">
        <f t="shared" si="10"/>
        <v>41254</v>
      </c>
      <c r="H81">
        <f t="shared" si="10"/>
        <v>41483</v>
      </c>
    </row>
    <row r="82" spans="1:8">
      <c r="A82" s="1" t="s">
        <v>48</v>
      </c>
      <c r="E82">
        <f>E63</f>
        <v>1221</v>
      </c>
      <c r="F82">
        <f>F65</f>
        <v>1387</v>
      </c>
      <c r="G82">
        <f>G63</f>
        <v>50385</v>
      </c>
      <c r="H82">
        <f>H65</f>
        <v>50549</v>
      </c>
    </row>
    <row r="83" spans="1:8">
      <c r="A83" s="1" t="s">
        <v>59</v>
      </c>
      <c r="E83">
        <f>E69</f>
        <v>1388</v>
      </c>
      <c r="F83">
        <f>F71</f>
        <v>1579</v>
      </c>
      <c r="G83">
        <f>G69</f>
        <v>51862</v>
      </c>
      <c r="H83">
        <f>H71</f>
        <v>52054</v>
      </c>
    </row>
    <row r="84" spans="1:8">
      <c r="A84" s="1" t="s">
        <v>60</v>
      </c>
      <c r="E84">
        <f>E75</f>
        <v>1580</v>
      </c>
      <c r="F84">
        <f t="shared" ref="F84:H84" si="11">F75</f>
        <v>2553</v>
      </c>
      <c r="G84">
        <f t="shared" si="11"/>
        <v>54301</v>
      </c>
      <c r="H84">
        <f t="shared" si="11"/>
        <v>55274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Wellcome Trust Sanger Institute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Gray</dc:creator>
  <cp:lastModifiedBy>Michael Gray</cp:lastModifiedBy>
  <dcterms:created xsi:type="dcterms:W3CDTF">2012-06-15T10:16:08Z</dcterms:created>
  <dcterms:modified xsi:type="dcterms:W3CDTF">2012-06-19T12:39:55Z</dcterms:modified>
</cp:coreProperties>
</file>