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/Users/prajit/Work/AndroidAnalytics/code/src/org/ebiquity/data/permAnalysis/"/>
    </mc:Choice>
  </mc:AlternateContent>
  <bookViews>
    <workbookView xWindow="0" yWindow="440" windowWidth="25600" windowHeight="15480" activeTab="4"/>
  </bookViews>
  <sheets>
    <sheet name="Score" sheetId="5" r:id="rId1"/>
    <sheet name="Recall" sheetId="4" r:id="rId2"/>
    <sheet name="Precision" sheetId="3" r:id="rId3"/>
    <sheet name="FScore" sheetId="2" r:id="rId4"/>
    <sheet name="Data 1" sheetId="10" r:id="rId5"/>
    <sheet name="Data 2" sheetId="9" r:id="rId6"/>
    <sheet name="ConfusionMatrix" sheetId="7" r:id="rId7"/>
  </sheets>
  <definedNames>
    <definedName name="_xlnm._FilterDatabase" localSheetId="6" hidden="1">ConfusionMatrix!$A$1:$H$1</definedName>
    <definedName name="_xlnm._FilterDatabase" localSheetId="4" hidden="1">'Data 1'!$A$1:$C$41</definedName>
    <definedName name="_xlnm._FilterDatabase" localSheetId="5" hidden="1">'Data 2'!$A$1:$C$41</definedName>
    <definedName name="_xlnm._FilterDatabase" localSheetId="3" hidden="1">FScore!$A$1:$B$1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7" l="1"/>
  <c r="G6" i="7"/>
  <c r="G8" i="7"/>
  <c r="G10" i="7"/>
  <c r="G12" i="7"/>
  <c r="G14" i="7"/>
  <c r="G16" i="7"/>
  <c r="G18" i="7"/>
  <c r="G20" i="7"/>
  <c r="G2" i="7"/>
  <c r="E4" i="7"/>
  <c r="F4" i="7"/>
  <c r="H4" i="7"/>
  <c r="E6" i="7"/>
  <c r="F6" i="7"/>
  <c r="H6" i="7"/>
  <c r="E8" i="7"/>
  <c r="F8" i="7"/>
  <c r="H8" i="7"/>
  <c r="E10" i="7"/>
  <c r="F10" i="7"/>
  <c r="H10" i="7"/>
  <c r="E12" i="7"/>
  <c r="F12" i="7"/>
  <c r="H12" i="7"/>
  <c r="E14" i="7"/>
  <c r="F14" i="7"/>
  <c r="H14" i="7"/>
  <c r="E16" i="7"/>
  <c r="F16" i="7"/>
  <c r="H16" i="7"/>
  <c r="E18" i="7"/>
  <c r="F18" i="7"/>
  <c r="H18" i="7"/>
  <c r="E20" i="7"/>
  <c r="F20" i="7"/>
  <c r="H20" i="7"/>
  <c r="E2" i="7"/>
  <c r="F2" i="7"/>
  <c r="H2" i="7"/>
</calcChain>
</file>

<file path=xl/sharedStrings.xml><?xml version="1.0" encoding="utf-8"?>
<sst xmlns="http://schemas.openxmlformats.org/spreadsheetml/2006/main" count="252" uniqueCount="29">
  <si>
    <t>AdaBoost</t>
  </si>
  <si>
    <t>Decision Tree</t>
  </si>
  <si>
    <t>Dummy</t>
  </si>
  <si>
    <t>Linear SVM</t>
  </si>
  <si>
    <t>Logistic Regression</t>
  </si>
  <si>
    <t>Naive Bayes</t>
  </si>
  <si>
    <t>Nearest Neighbors</t>
  </si>
  <si>
    <t>Neural Net</t>
  </si>
  <si>
    <t>RBF SVM</t>
  </si>
  <si>
    <t>Random Forest</t>
  </si>
  <si>
    <t>Classifier</t>
  </si>
  <si>
    <t>Value</t>
  </si>
  <si>
    <t>FN</t>
  </si>
  <si>
    <t>TP</t>
  </si>
  <si>
    <t>Score</t>
  </si>
  <si>
    <t>FP</t>
  </si>
  <si>
    <t>Precision</t>
  </si>
  <si>
    <t>TN</t>
  </si>
  <si>
    <t>Fscore</t>
  </si>
  <si>
    <t>Recall</t>
  </si>
  <si>
    <t>Type</t>
  </si>
  <si>
    <t>Predicted positive</t>
  </si>
  <si>
    <t>Predicted negative</t>
  </si>
  <si>
    <t>predicted</t>
  </si>
  <si>
    <t>classifier</t>
  </si>
  <si>
    <t>Accuracy</t>
  </si>
  <si>
    <t>F1Score</t>
  </si>
  <si>
    <t>Condition positive</t>
  </si>
  <si>
    <t>Condition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</si>
</sst>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20" fillId="0" borderId="0" xfId="0" applyFont="1"/>
    <xf numFmtId="2" fontId="0" fillId="0" borderId="0" xfId="0" applyNumberFormat="1"/>
    <xf numFmtId="0" fontId="21" fillId="0" borderId="0" xfId="0" applyFont="1"/>
    <xf numFmtId="164" fontId="0" fillId="0" borderId="0" xfId="0" applyNumberFormat="1"/>
    <xf numFmtId="164" fontId="21" fillId="0" borderId="0" xfId="0" applyNumberFormat="1" applyFont="1"/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FScore!$B$1</c:f>
              <c:strCache>
                <c:ptCount val="1"/>
                <c:pt idx="0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FScore!$A$2:$A$11</c:f>
              <c:strCache>
                <c:ptCount val="10"/>
                <c:pt idx="0">
                  <c:v>Neural Net</c:v>
                </c:pt>
                <c:pt idx="1">
                  <c:v>Nearest Neighbors</c:v>
                </c:pt>
                <c:pt idx="2">
                  <c:v>Linear SVM</c:v>
                </c:pt>
                <c:pt idx="3">
                  <c:v>Logistic Regression</c:v>
                </c:pt>
                <c:pt idx="4">
                  <c:v>AdaBoost</c:v>
                </c:pt>
                <c:pt idx="5">
                  <c:v>RBF SVM</c:v>
                </c:pt>
                <c:pt idx="6">
                  <c:v>Decision Tree</c:v>
                </c:pt>
                <c:pt idx="7">
                  <c:v>Dummy</c:v>
                </c:pt>
                <c:pt idx="8">
                  <c:v>Random Forest</c:v>
                </c:pt>
                <c:pt idx="9">
                  <c:v>Naive Bayes</c:v>
                </c:pt>
              </c:strCache>
            </c:strRef>
          </c:cat>
          <c:val>
            <c:numRef>
              <c:f>FScore!$B$2:$B$11</c:f>
              <c:numCache>
                <c:formatCode>0.000</c:formatCode>
                <c:ptCount val="10"/>
                <c:pt idx="0">
                  <c:v>0.91905671</c:v>
                </c:pt>
                <c:pt idx="1">
                  <c:v>0.91077184</c:v>
                </c:pt>
                <c:pt idx="2">
                  <c:v>0.907105485</c:v>
                </c:pt>
                <c:pt idx="3">
                  <c:v>0.903955002</c:v>
                </c:pt>
                <c:pt idx="4">
                  <c:v>0.893531068</c:v>
                </c:pt>
                <c:pt idx="5">
                  <c:v>0.876412948</c:v>
                </c:pt>
                <c:pt idx="6">
                  <c:v>0.875690417</c:v>
                </c:pt>
                <c:pt idx="7">
                  <c:v>0.408707825</c:v>
                </c:pt>
                <c:pt idx="8">
                  <c:v>0.408707825</c:v>
                </c:pt>
                <c:pt idx="9">
                  <c:v>0.363381876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27438592"/>
        <c:axId val="227440912"/>
      </c:barChart>
      <c:catAx>
        <c:axId val="22743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40912"/>
        <c:crosses val="autoZero"/>
        <c:auto val="1"/>
        <c:lblAlgn val="ctr"/>
        <c:lblOffset val="100"/>
        <c:noMultiLvlLbl val="0"/>
      </c:catAx>
      <c:valAx>
        <c:axId val="2274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3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869950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baseColWidth="10" defaultColWidth="11.5" defaultRowHeight="15" x14ac:dyDescent="0.2"/>
  <cols>
    <col min="1" max="1" width="16.5" bestFit="1" customWidth="1"/>
    <col min="2" max="2" width="5.33203125" bestFit="1" customWidth="1"/>
  </cols>
  <sheetData>
    <row r="1" spans="1:2" x14ac:dyDescent="0.2">
      <c r="A1" t="s">
        <v>10</v>
      </c>
      <c r="B1" s="4" t="s">
        <v>11</v>
      </c>
    </row>
    <row r="2" spans="1:2" ht="16" x14ac:dyDescent="0.2">
      <c r="A2" s="3" t="s">
        <v>7</v>
      </c>
      <c r="B2" s="5">
        <v>0.91924398600000001</v>
      </c>
    </row>
    <row r="3" spans="1:2" ht="16" x14ac:dyDescent="0.2">
      <c r="A3" s="3" t="s">
        <v>6</v>
      </c>
      <c r="B3" s="5">
        <v>0.91082474199999997</v>
      </c>
    </row>
    <row r="4" spans="1:2" ht="16" x14ac:dyDescent="0.2">
      <c r="A4" s="3" t="s">
        <v>3</v>
      </c>
      <c r="B4" s="5">
        <v>0.90738831600000003</v>
      </c>
    </row>
    <row r="5" spans="1:2" ht="16" x14ac:dyDescent="0.2">
      <c r="A5" s="3" t="s">
        <v>4</v>
      </c>
      <c r="B5" s="5">
        <v>0.904123711</v>
      </c>
    </row>
    <row r="6" spans="1:2" ht="16" x14ac:dyDescent="0.2">
      <c r="A6" s="3" t="s">
        <v>0</v>
      </c>
      <c r="B6" s="5">
        <v>0.89415807599999997</v>
      </c>
    </row>
    <row r="7" spans="1:2" ht="16" x14ac:dyDescent="0.2">
      <c r="A7" s="3" t="s">
        <v>1</v>
      </c>
      <c r="B7" s="5">
        <v>0.87680412399999996</v>
      </c>
    </row>
    <row r="8" spans="1:2" ht="16" x14ac:dyDescent="0.2">
      <c r="A8" s="3" t="s">
        <v>8</v>
      </c>
      <c r="B8" s="5">
        <v>0.87680412399999996</v>
      </c>
    </row>
    <row r="9" spans="1:2" ht="16" x14ac:dyDescent="0.2">
      <c r="A9" s="3" t="s">
        <v>2</v>
      </c>
      <c r="B9" s="5">
        <v>0.56563573899999997</v>
      </c>
    </row>
    <row r="10" spans="1:2" ht="16" x14ac:dyDescent="0.2">
      <c r="A10" s="3" t="s">
        <v>9</v>
      </c>
      <c r="B10" s="5">
        <v>0.56563573899999997</v>
      </c>
    </row>
    <row r="11" spans="1:2" ht="16" x14ac:dyDescent="0.2">
      <c r="A11" s="3" t="s">
        <v>5</v>
      </c>
      <c r="B11" s="5">
        <v>0.48213058399999997</v>
      </c>
    </row>
  </sheetData>
  <sortState ref="A2:B11">
    <sortCondition descending="1" ref="B2:B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baseColWidth="10" defaultColWidth="11.5" defaultRowHeight="15" x14ac:dyDescent="0.2"/>
  <cols>
    <col min="1" max="1" width="16.5" bestFit="1" customWidth="1"/>
    <col min="2" max="2" width="5.33203125" bestFit="1" customWidth="1"/>
  </cols>
  <sheetData>
    <row r="1" spans="1:2" x14ac:dyDescent="0.2">
      <c r="A1" t="s">
        <v>10</v>
      </c>
      <c r="B1" s="4" t="s">
        <v>11</v>
      </c>
    </row>
    <row r="2" spans="1:2" ht="16" x14ac:dyDescent="0.2">
      <c r="A2" s="3" t="s">
        <v>7</v>
      </c>
      <c r="B2" s="5">
        <v>0.91924398600000001</v>
      </c>
    </row>
    <row r="3" spans="1:2" ht="16" x14ac:dyDescent="0.2">
      <c r="A3" s="3" t="s">
        <v>6</v>
      </c>
      <c r="B3" s="5">
        <v>0.91082474199999997</v>
      </c>
    </row>
    <row r="4" spans="1:2" ht="16" x14ac:dyDescent="0.2">
      <c r="A4" s="3" t="s">
        <v>3</v>
      </c>
      <c r="B4" s="5">
        <v>0.90738831600000003</v>
      </c>
    </row>
    <row r="5" spans="1:2" ht="16" x14ac:dyDescent="0.2">
      <c r="A5" s="3" t="s">
        <v>4</v>
      </c>
      <c r="B5" s="5">
        <v>0.904123711</v>
      </c>
    </row>
    <row r="6" spans="1:2" ht="16" x14ac:dyDescent="0.2">
      <c r="A6" s="3" t="s">
        <v>0</v>
      </c>
      <c r="B6" s="5">
        <v>0.89415807599999997</v>
      </c>
    </row>
    <row r="7" spans="1:2" ht="16" x14ac:dyDescent="0.2">
      <c r="A7" s="3" t="s">
        <v>1</v>
      </c>
      <c r="B7" s="5">
        <v>0.87680412399999996</v>
      </c>
    </row>
    <row r="8" spans="1:2" ht="16" x14ac:dyDescent="0.2">
      <c r="A8" s="3" t="s">
        <v>8</v>
      </c>
      <c r="B8" s="5">
        <v>0.87680412399999996</v>
      </c>
    </row>
    <row r="9" spans="1:2" ht="16" x14ac:dyDescent="0.2">
      <c r="A9" s="3" t="s">
        <v>2</v>
      </c>
      <c r="B9" s="5">
        <v>0.56563573899999997</v>
      </c>
    </row>
    <row r="10" spans="1:2" ht="16" x14ac:dyDescent="0.2">
      <c r="A10" s="3" t="s">
        <v>9</v>
      </c>
      <c r="B10" s="5">
        <v>0.56563573899999997</v>
      </c>
    </row>
    <row r="11" spans="1:2" ht="16" x14ac:dyDescent="0.2">
      <c r="A11" s="3" t="s">
        <v>5</v>
      </c>
      <c r="B11" s="5">
        <v>0.48213058399999997</v>
      </c>
    </row>
  </sheetData>
  <sortState ref="A2:B11">
    <sortCondition descending="1" ref="B2: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ColWidth="11.5" defaultRowHeight="15" x14ac:dyDescent="0.2"/>
  <cols>
    <col min="1" max="1" width="16.5" bestFit="1" customWidth="1"/>
    <col min="2" max="2" width="5.33203125" bestFit="1" customWidth="1"/>
  </cols>
  <sheetData>
    <row r="1" spans="1:2" x14ac:dyDescent="0.2">
      <c r="A1" t="s">
        <v>10</v>
      </c>
      <c r="B1" s="4" t="s">
        <v>11</v>
      </c>
    </row>
    <row r="2" spans="1:2" ht="16" x14ac:dyDescent="0.2">
      <c r="A2" s="3" t="s">
        <v>7</v>
      </c>
      <c r="B2" s="5">
        <v>0.91931911799999999</v>
      </c>
    </row>
    <row r="3" spans="1:2" ht="16" x14ac:dyDescent="0.2">
      <c r="A3" s="3" t="s">
        <v>6</v>
      </c>
      <c r="B3" s="5">
        <v>0.91075309400000004</v>
      </c>
    </row>
    <row r="4" spans="1:2" ht="16" x14ac:dyDescent="0.2">
      <c r="A4" s="3" t="s">
        <v>3</v>
      </c>
      <c r="B4" s="5">
        <v>0.90754879099999997</v>
      </c>
    </row>
    <row r="5" spans="1:2" ht="16" x14ac:dyDescent="0.2">
      <c r="A5" s="3" t="s">
        <v>4</v>
      </c>
      <c r="B5" s="5">
        <v>0.90405309899999997</v>
      </c>
    </row>
    <row r="6" spans="1:2" ht="16" x14ac:dyDescent="0.2">
      <c r="A6" s="3" t="s">
        <v>0</v>
      </c>
      <c r="B6" s="5">
        <v>0.89513211199999998</v>
      </c>
    </row>
    <row r="7" spans="1:2" ht="16" x14ac:dyDescent="0.2">
      <c r="A7" s="3" t="s">
        <v>1</v>
      </c>
      <c r="B7" s="5">
        <v>0.87890478599999999</v>
      </c>
    </row>
    <row r="8" spans="1:2" ht="16" x14ac:dyDescent="0.2">
      <c r="A8" s="3" t="s">
        <v>8</v>
      </c>
      <c r="B8" s="5">
        <v>0.87677195699999999</v>
      </c>
    </row>
    <row r="9" spans="1:2" ht="16" x14ac:dyDescent="0.2">
      <c r="A9" s="3" t="s">
        <v>5</v>
      </c>
      <c r="B9" s="5">
        <v>0.73779683299999999</v>
      </c>
    </row>
    <row r="10" spans="1:2" ht="16" x14ac:dyDescent="0.2">
      <c r="A10" s="3" t="s">
        <v>2</v>
      </c>
      <c r="B10" s="5">
        <v>0.31994378899999998</v>
      </c>
    </row>
    <row r="11" spans="1:2" ht="16" x14ac:dyDescent="0.2">
      <c r="A11" s="3" t="s">
        <v>9</v>
      </c>
      <c r="B11" s="5">
        <v>0.31994378899999998</v>
      </c>
    </row>
  </sheetData>
  <sortState ref="A2:B23">
    <sortCondition descending="1" ref="B2:B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ColWidth="11.5" defaultRowHeight="15" x14ac:dyDescent="0.2"/>
  <cols>
    <col min="1" max="1" width="16.5" bestFit="1" customWidth="1"/>
    <col min="2" max="2" width="8" style="2" bestFit="1" customWidth="1"/>
  </cols>
  <sheetData>
    <row r="1" spans="1:3" x14ac:dyDescent="0.2">
      <c r="A1" t="s">
        <v>10</v>
      </c>
      <c r="B1" s="2" t="s">
        <v>11</v>
      </c>
    </row>
    <row r="2" spans="1:3" ht="16" x14ac:dyDescent="0.2">
      <c r="A2" s="3" t="s">
        <v>7</v>
      </c>
      <c r="B2" s="5">
        <v>0.91905671</v>
      </c>
    </row>
    <row r="3" spans="1:3" ht="16" x14ac:dyDescent="0.2">
      <c r="A3" s="3" t="s">
        <v>6</v>
      </c>
      <c r="B3" s="5">
        <v>0.91077184</v>
      </c>
    </row>
    <row r="4" spans="1:3" ht="16" x14ac:dyDescent="0.2">
      <c r="A4" s="3" t="s">
        <v>3</v>
      </c>
      <c r="B4" s="5">
        <v>0.90710548499999999</v>
      </c>
    </row>
    <row r="5" spans="1:3" ht="16" x14ac:dyDescent="0.2">
      <c r="A5" s="3" t="s">
        <v>4</v>
      </c>
      <c r="B5" s="5">
        <v>0.90395500200000001</v>
      </c>
    </row>
    <row r="6" spans="1:3" ht="16" x14ac:dyDescent="0.2">
      <c r="A6" s="3" t="s">
        <v>0</v>
      </c>
      <c r="B6" s="5">
        <v>0.89353106800000004</v>
      </c>
    </row>
    <row r="7" spans="1:3" ht="16" x14ac:dyDescent="0.2">
      <c r="A7" s="3" t="s">
        <v>8</v>
      </c>
      <c r="B7" s="5">
        <v>0.87641294800000002</v>
      </c>
    </row>
    <row r="8" spans="1:3" ht="16" x14ac:dyDescent="0.2">
      <c r="A8" s="3" t="s">
        <v>1</v>
      </c>
      <c r="B8" s="5">
        <v>0.87569041700000005</v>
      </c>
    </row>
    <row r="9" spans="1:3" ht="16" x14ac:dyDescent="0.2">
      <c r="A9" s="3" t="s">
        <v>2</v>
      </c>
      <c r="B9" s="5">
        <v>0.40870782500000002</v>
      </c>
    </row>
    <row r="10" spans="1:3" ht="16" x14ac:dyDescent="0.2">
      <c r="A10" s="3" t="s">
        <v>9</v>
      </c>
      <c r="B10" s="5">
        <v>0.40870782500000002</v>
      </c>
    </row>
    <row r="11" spans="1:3" ht="16" x14ac:dyDescent="0.2">
      <c r="A11" s="3" t="s">
        <v>5</v>
      </c>
      <c r="B11" s="5">
        <v>0.36338187599999999</v>
      </c>
    </row>
    <row r="13" spans="1:3" x14ac:dyDescent="0.2">
      <c r="B13"/>
      <c r="C13" s="4"/>
    </row>
    <row r="14" spans="1:3" ht="16" x14ac:dyDescent="0.2">
      <c r="A14" s="3"/>
      <c r="B14" s="3"/>
      <c r="C14" s="5"/>
    </row>
    <row r="15" spans="1:3" ht="16" x14ac:dyDescent="0.2">
      <c r="A15" s="3"/>
      <c r="B15" s="3"/>
      <c r="C15" s="5"/>
    </row>
    <row r="16" spans="1:3" ht="16" x14ac:dyDescent="0.2">
      <c r="A16" s="3"/>
      <c r="B16" s="3"/>
      <c r="C16" s="5"/>
    </row>
    <row r="17" spans="1:3" ht="16" x14ac:dyDescent="0.2">
      <c r="A17" s="3"/>
      <c r="B17" s="3"/>
      <c r="C17" s="5"/>
    </row>
    <row r="18" spans="1:3" ht="16" x14ac:dyDescent="0.2">
      <c r="A18" s="3"/>
      <c r="B18" s="3"/>
      <c r="C18" s="5"/>
    </row>
    <row r="19" spans="1:3" ht="16" x14ac:dyDescent="0.2">
      <c r="A19" s="3"/>
      <c r="B19" s="3"/>
      <c r="C19" s="5"/>
    </row>
    <row r="20" spans="1:3" ht="16" x14ac:dyDescent="0.2">
      <c r="A20" s="3"/>
      <c r="B20" s="3"/>
      <c r="C20" s="5"/>
    </row>
    <row r="21" spans="1:3" ht="16" x14ac:dyDescent="0.2">
      <c r="A21" s="3"/>
      <c r="B21" s="3"/>
      <c r="C21" s="5"/>
    </row>
    <row r="22" spans="1:3" ht="16" x14ac:dyDescent="0.2">
      <c r="A22" s="3"/>
      <c r="B22" s="3"/>
      <c r="C22" s="5"/>
    </row>
    <row r="23" spans="1:3" ht="16" x14ac:dyDescent="0.2">
      <c r="A23" s="3"/>
      <c r="B23" s="3"/>
      <c r="C23" s="5"/>
    </row>
  </sheetData>
  <autoFilter ref="A1:B1">
    <sortState ref="A2:B11">
      <sortCondition descending="1" ref="B1:B1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"/>
  <cols>
    <col min="1" max="1" width="16.5" bestFit="1" customWidth="1"/>
    <col min="2" max="2" width="8.5" bestFit="1" customWidth="1"/>
    <col min="3" max="3" width="8" style="4" bestFit="1" customWidth="1"/>
  </cols>
  <sheetData>
    <row r="1" spans="1:3" x14ac:dyDescent="0.2">
      <c r="A1" t="s">
        <v>10</v>
      </c>
      <c r="B1" t="s">
        <v>20</v>
      </c>
      <c r="C1" s="4" t="s">
        <v>11</v>
      </c>
    </row>
    <row r="2" spans="1:3" ht="16" x14ac:dyDescent="0.2">
      <c r="A2" s="3" t="s">
        <v>7</v>
      </c>
      <c r="B2" s="3" t="s">
        <v>16</v>
      </c>
      <c r="C2" s="5">
        <v>0.91931911799999999</v>
      </c>
    </row>
    <row r="3" spans="1:3" ht="16" x14ac:dyDescent="0.2">
      <c r="A3" s="3" t="s">
        <v>7</v>
      </c>
      <c r="B3" s="3" t="s">
        <v>19</v>
      </c>
      <c r="C3" s="5">
        <v>0.91924398600000001</v>
      </c>
    </row>
    <row r="4" spans="1:3" ht="16" x14ac:dyDescent="0.2">
      <c r="A4" s="3" t="s">
        <v>7</v>
      </c>
      <c r="B4" s="3" t="s">
        <v>14</v>
      </c>
      <c r="C4" s="5">
        <v>0.91924398600000001</v>
      </c>
    </row>
    <row r="5" spans="1:3" ht="16" x14ac:dyDescent="0.2">
      <c r="A5" s="3" t="s">
        <v>7</v>
      </c>
      <c r="B5" s="3" t="s">
        <v>18</v>
      </c>
      <c r="C5" s="5">
        <v>0.91905671</v>
      </c>
    </row>
    <row r="6" spans="1:3" ht="16" x14ac:dyDescent="0.2">
      <c r="A6" s="3" t="s">
        <v>6</v>
      </c>
      <c r="B6" s="3" t="s">
        <v>19</v>
      </c>
      <c r="C6" s="5">
        <v>0.91082474199999997</v>
      </c>
    </row>
    <row r="7" spans="1:3" ht="16" x14ac:dyDescent="0.2">
      <c r="A7" s="3" t="s">
        <v>6</v>
      </c>
      <c r="B7" s="3" t="s">
        <v>14</v>
      </c>
      <c r="C7" s="5">
        <v>0.91082474199999997</v>
      </c>
    </row>
    <row r="8" spans="1:3" ht="16" x14ac:dyDescent="0.2">
      <c r="A8" s="3" t="s">
        <v>6</v>
      </c>
      <c r="B8" s="3" t="s">
        <v>18</v>
      </c>
      <c r="C8" s="5">
        <v>0.91077184</v>
      </c>
    </row>
    <row r="9" spans="1:3" ht="16" x14ac:dyDescent="0.2">
      <c r="A9" s="3" t="s">
        <v>6</v>
      </c>
      <c r="B9" s="3" t="s">
        <v>16</v>
      </c>
      <c r="C9" s="5">
        <v>0.91075309400000004</v>
      </c>
    </row>
    <row r="10" spans="1:3" ht="16" x14ac:dyDescent="0.2">
      <c r="A10" s="3" t="s">
        <v>3</v>
      </c>
      <c r="B10" s="3" t="s">
        <v>16</v>
      </c>
      <c r="C10" s="5">
        <v>0.90754879099999997</v>
      </c>
    </row>
    <row r="11" spans="1:3" ht="16" x14ac:dyDescent="0.2">
      <c r="A11" s="3" t="s">
        <v>3</v>
      </c>
      <c r="B11" s="3" t="s">
        <v>19</v>
      </c>
      <c r="C11" s="5">
        <v>0.90738831600000003</v>
      </c>
    </row>
    <row r="12" spans="1:3" ht="16" x14ac:dyDescent="0.2">
      <c r="A12" s="3" t="s">
        <v>3</v>
      </c>
      <c r="B12" s="3" t="s">
        <v>14</v>
      </c>
      <c r="C12" s="5">
        <v>0.90738831600000003</v>
      </c>
    </row>
    <row r="13" spans="1:3" ht="16" x14ac:dyDescent="0.2">
      <c r="A13" s="3" t="s">
        <v>3</v>
      </c>
      <c r="B13" s="3" t="s">
        <v>18</v>
      </c>
      <c r="C13" s="5">
        <v>0.90710548499999999</v>
      </c>
    </row>
    <row r="14" spans="1:3" ht="16" x14ac:dyDescent="0.2">
      <c r="A14" s="3" t="s">
        <v>4</v>
      </c>
      <c r="B14" s="3" t="s">
        <v>19</v>
      </c>
      <c r="C14" s="5">
        <v>0.904123711</v>
      </c>
    </row>
    <row r="15" spans="1:3" ht="16" x14ac:dyDescent="0.2">
      <c r="A15" s="3" t="s">
        <v>4</v>
      </c>
      <c r="B15" s="3" t="s">
        <v>14</v>
      </c>
      <c r="C15" s="5">
        <v>0.904123711</v>
      </c>
    </row>
    <row r="16" spans="1:3" ht="16" x14ac:dyDescent="0.2">
      <c r="A16" s="3" t="s">
        <v>4</v>
      </c>
      <c r="B16" s="3" t="s">
        <v>16</v>
      </c>
      <c r="C16" s="5">
        <v>0.90405309899999997</v>
      </c>
    </row>
    <row r="17" spans="1:3" ht="16" x14ac:dyDescent="0.2">
      <c r="A17" s="3" t="s">
        <v>4</v>
      </c>
      <c r="B17" s="3" t="s">
        <v>18</v>
      </c>
      <c r="C17" s="5">
        <v>0.90395500200000001</v>
      </c>
    </row>
    <row r="18" spans="1:3" ht="16" x14ac:dyDescent="0.2">
      <c r="A18" s="3" t="s">
        <v>0</v>
      </c>
      <c r="B18" s="3" t="s">
        <v>16</v>
      </c>
      <c r="C18" s="5">
        <v>0.89513211199999998</v>
      </c>
    </row>
    <row r="19" spans="1:3" ht="16" x14ac:dyDescent="0.2">
      <c r="A19" s="3" t="s">
        <v>0</v>
      </c>
      <c r="B19" s="3" t="s">
        <v>19</v>
      </c>
      <c r="C19" s="5">
        <v>0.89415807599999997</v>
      </c>
    </row>
    <row r="20" spans="1:3" ht="16" x14ac:dyDescent="0.2">
      <c r="A20" s="3" t="s">
        <v>0</v>
      </c>
      <c r="B20" s="3" t="s">
        <v>14</v>
      </c>
      <c r="C20" s="5">
        <v>0.89415807599999997</v>
      </c>
    </row>
    <row r="21" spans="1:3" ht="16" x14ac:dyDescent="0.2">
      <c r="A21" s="3" t="s">
        <v>0</v>
      </c>
      <c r="B21" s="3" t="s">
        <v>18</v>
      </c>
      <c r="C21" s="5">
        <v>0.89353106800000004</v>
      </c>
    </row>
    <row r="22" spans="1:3" ht="16" x14ac:dyDescent="0.2">
      <c r="A22" s="3" t="s">
        <v>1</v>
      </c>
      <c r="B22" s="3" t="s">
        <v>16</v>
      </c>
      <c r="C22" s="5">
        <v>0.87890478599999999</v>
      </c>
    </row>
    <row r="23" spans="1:3" ht="16" x14ac:dyDescent="0.2">
      <c r="A23" s="3" t="s">
        <v>1</v>
      </c>
      <c r="B23" s="3" t="s">
        <v>19</v>
      </c>
      <c r="C23" s="5">
        <v>0.87680412399999996</v>
      </c>
    </row>
    <row r="24" spans="1:3" ht="16" x14ac:dyDescent="0.2">
      <c r="A24" s="3" t="s">
        <v>1</v>
      </c>
      <c r="B24" s="3" t="s">
        <v>14</v>
      </c>
      <c r="C24" s="5">
        <v>0.87680412399999996</v>
      </c>
    </row>
    <row r="25" spans="1:3" ht="16" x14ac:dyDescent="0.2">
      <c r="A25" s="3" t="s">
        <v>8</v>
      </c>
      <c r="B25" s="3" t="s">
        <v>19</v>
      </c>
      <c r="C25" s="5">
        <v>0.87680412399999996</v>
      </c>
    </row>
    <row r="26" spans="1:3" ht="16" x14ac:dyDescent="0.2">
      <c r="A26" s="3" t="s">
        <v>8</v>
      </c>
      <c r="B26" s="3" t="s">
        <v>14</v>
      </c>
      <c r="C26" s="5">
        <v>0.87680412399999996</v>
      </c>
    </row>
    <row r="27" spans="1:3" ht="16" x14ac:dyDescent="0.2">
      <c r="A27" s="3" t="s">
        <v>8</v>
      </c>
      <c r="B27" s="3" t="s">
        <v>16</v>
      </c>
      <c r="C27" s="5">
        <v>0.87677195699999999</v>
      </c>
    </row>
    <row r="28" spans="1:3" ht="16" x14ac:dyDescent="0.2">
      <c r="A28" s="3" t="s">
        <v>8</v>
      </c>
      <c r="B28" s="3" t="s">
        <v>18</v>
      </c>
      <c r="C28" s="5">
        <v>0.87641294800000002</v>
      </c>
    </row>
    <row r="29" spans="1:3" ht="16" x14ac:dyDescent="0.2">
      <c r="A29" s="3" t="s">
        <v>1</v>
      </c>
      <c r="B29" s="3" t="s">
        <v>18</v>
      </c>
      <c r="C29" s="5">
        <v>0.87569041700000005</v>
      </c>
    </row>
    <row r="30" spans="1:3" ht="16" x14ac:dyDescent="0.2">
      <c r="A30" s="3" t="s">
        <v>5</v>
      </c>
      <c r="B30" s="3" t="s">
        <v>16</v>
      </c>
      <c r="C30" s="5">
        <v>0.73779683299999999</v>
      </c>
    </row>
    <row r="31" spans="1:3" ht="16" x14ac:dyDescent="0.2">
      <c r="A31" s="3" t="s">
        <v>2</v>
      </c>
      <c r="B31" s="3" t="s">
        <v>19</v>
      </c>
      <c r="C31" s="5">
        <v>0.56563573899999997</v>
      </c>
    </row>
    <row r="32" spans="1:3" ht="16" x14ac:dyDescent="0.2">
      <c r="A32" s="3" t="s">
        <v>2</v>
      </c>
      <c r="B32" s="3" t="s">
        <v>14</v>
      </c>
      <c r="C32" s="5">
        <v>0.56563573899999997</v>
      </c>
    </row>
    <row r="33" spans="1:3" ht="16" x14ac:dyDescent="0.2">
      <c r="A33" s="3" t="s">
        <v>9</v>
      </c>
      <c r="B33" s="3" t="s">
        <v>19</v>
      </c>
      <c r="C33" s="5">
        <v>0.56563573899999997</v>
      </c>
    </row>
    <row r="34" spans="1:3" ht="16" x14ac:dyDescent="0.2">
      <c r="A34" s="3" t="s">
        <v>9</v>
      </c>
      <c r="B34" s="3" t="s">
        <v>14</v>
      </c>
      <c r="C34" s="5">
        <v>0.56563573899999997</v>
      </c>
    </row>
    <row r="35" spans="1:3" ht="16" x14ac:dyDescent="0.2">
      <c r="A35" s="3" t="s">
        <v>5</v>
      </c>
      <c r="B35" s="3" t="s">
        <v>19</v>
      </c>
      <c r="C35" s="5">
        <v>0.48213058399999997</v>
      </c>
    </row>
    <row r="36" spans="1:3" ht="16" x14ac:dyDescent="0.2">
      <c r="A36" s="3" t="s">
        <v>5</v>
      </c>
      <c r="B36" s="3" t="s">
        <v>14</v>
      </c>
      <c r="C36" s="5">
        <v>0.48213058399999997</v>
      </c>
    </row>
    <row r="37" spans="1:3" ht="16" x14ac:dyDescent="0.2">
      <c r="A37" s="3" t="s">
        <v>2</v>
      </c>
      <c r="B37" s="3" t="s">
        <v>18</v>
      </c>
      <c r="C37" s="5">
        <v>0.40870782500000002</v>
      </c>
    </row>
    <row r="38" spans="1:3" ht="16" x14ac:dyDescent="0.2">
      <c r="A38" s="3" t="s">
        <v>9</v>
      </c>
      <c r="B38" s="3" t="s">
        <v>18</v>
      </c>
      <c r="C38" s="5">
        <v>0.40870782500000002</v>
      </c>
    </row>
    <row r="39" spans="1:3" ht="16" x14ac:dyDescent="0.2">
      <c r="A39" s="3" t="s">
        <v>5</v>
      </c>
      <c r="B39" s="3" t="s">
        <v>18</v>
      </c>
      <c r="C39" s="5">
        <v>0.36338187599999999</v>
      </c>
    </row>
    <row r="40" spans="1:3" ht="16" x14ac:dyDescent="0.2">
      <c r="A40" s="3" t="s">
        <v>2</v>
      </c>
      <c r="B40" s="3" t="s">
        <v>16</v>
      </c>
      <c r="C40" s="5">
        <v>0.31994378899999998</v>
      </c>
    </row>
    <row r="41" spans="1:3" ht="16" x14ac:dyDescent="0.2">
      <c r="A41" s="3" t="s">
        <v>9</v>
      </c>
      <c r="B41" s="3" t="s">
        <v>16</v>
      </c>
      <c r="C41" s="5">
        <v>0.31994378899999998</v>
      </c>
    </row>
  </sheetData>
  <autoFilter ref="A1:C41">
    <sortState ref="A2:C41">
      <sortCondition descending="1" ref="C1:C4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"/>
  <cols>
    <col min="1" max="1" width="16.5" bestFit="1" customWidth="1"/>
    <col min="2" max="2" width="7.33203125" bestFit="1" customWidth="1"/>
    <col min="3" max="3" width="8" bestFit="1" customWidth="1"/>
  </cols>
  <sheetData>
    <row r="1" spans="1:3" x14ac:dyDescent="0.2">
      <c r="A1" t="s">
        <v>10</v>
      </c>
      <c r="B1" t="s">
        <v>20</v>
      </c>
      <c r="C1" t="s">
        <v>11</v>
      </c>
    </row>
    <row r="2" spans="1:3" ht="16" x14ac:dyDescent="0.2">
      <c r="A2" s="3" t="s">
        <v>0</v>
      </c>
      <c r="B2" s="3" t="s">
        <v>12</v>
      </c>
      <c r="C2" s="3">
        <v>207</v>
      </c>
    </row>
    <row r="3" spans="1:3" ht="16" x14ac:dyDescent="0.2">
      <c r="A3" s="3" t="s">
        <v>0</v>
      </c>
      <c r="B3" s="3" t="s">
        <v>15</v>
      </c>
      <c r="C3" s="3">
        <v>409</v>
      </c>
    </row>
    <row r="4" spans="1:3" ht="16" x14ac:dyDescent="0.2">
      <c r="A4" s="3" t="s">
        <v>0</v>
      </c>
      <c r="B4" s="3" t="s">
        <v>17</v>
      </c>
      <c r="C4" s="3">
        <v>2119</v>
      </c>
    </row>
    <row r="5" spans="1:3" ht="16" x14ac:dyDescent="0.2">
      <c r="A5" s="3" t="s">
        <v>0</v>
      </c>
      <c r="B5" s="3" t="s">
        <v>13</v>
      </c>
      <c r="C5" s="3">
        <v>3085</v>
      </c>
    </row>
    <row r="6" spans="1:3" ht="16" x14ac:dyDescent="0.2">
      <c r="A6" s="3" t="s">
        <v>1</v>
      </c>
      <c r="B6" s="3" t="s">
        <v>12</v>
      </c>
      <c r="C6" s="3">
        <v>217</v>
      </c>
    </row>
    <row r="7" spans="1:3" ht="16" x14ac:dyDescent="0.2">
      <c r="A7" s="3" t="s">
        <v>1</v>
      </c>
      <c r="B7" s="3" t="s">
        <v>15</v>
      </c>
      <c r="C7" s="3">
        <v>500</v>
      </c>
    </row>
    <row r="8" spans="1:3" ht="16" x14ac:dyDescent="0.2">
      <c r="A8" s="3" t="s">
        <v>1</v>
      </c>
      <c r="B8" s="3" t="s">
        <v>17</v>
      </c>
      <c r="C8" s="3">
        <v>2028</v>
      </c>
    </row>
    <row r="9" spans="1:3" ht="16" x14ac:dyDescent="0.2">
      <c r="A9" s="3" t="s">
        <v>1</v>
      </c>
      <c r="B9" s="3" t="s">
        <v>13</v>
      </c>
      <c r="C9" s="3">
        <v>3075</v>
      </c>
    </row>
    <row r="10" spans="1:3" ht="16" x14ac:dyDescent="0.2">
      <c r="A10" s="3" t="s">
        <v>2</v>
      </c>
      <c r="B10" s="3" t="s">
        <v>12</v>
      </c>
      <c r="C10" s="3">
        <v>0</v>
      </c>
    </row>
    <row r="11" spans="1:3" ht="16" x14ac:dyDescent="0.2">
      <c r="A11" s="3" t="s">
        <v>2</v>
      </c>
      <c r="B11" s="3" t="s">
        <v>15</v>
      </c>
      <c r="C11" s="3">
        <v>2528</v>
      </c>
    </row>
    <row r="12" spans="1:3" ht="16" x14ac:dyDescent="0.2">
      <c r="A12" s="3" t="s">
        <v>2</v>
      </c>
      <c r="B12" s="3" t="s">
        <v>17</v>
      </c>
      <c r="C12" s="3">
        <v>0</v>
      </c>
    </row>
    <row r="13" spans="1:3" ht="16" x14ac:dyDescent="0.2">
      <c r="A13" s="3" t="s">
        <v>2</v>
      </c>
      <c r="B13" s="3" t="s">
        <v>13</v>
      </c>
      <c r="C13" s="3">
        <v>3292</v>
      </c>
    </row>
    <row r="14" spans="1:3" ht="16" x14ac:dyDescent="0.2">
      <c r="A14" s="3" t="s">
        <v>3</v>
      </c>
      <c r="B14" s="3" t="s">
        <v>12</v>
      </c>
      <c r="C14" s="3">
        <v>212</v>
      </c>
    </row>
    <row r="15" spans="1:3" ht="16" x14ac:dyDescent="0.2">
      <c r="A15" s="3" t="s">
        <v>3</v>
      </c>
      <c r="B15" s="3" t="s">
        <v>15</v>
      </c>
      <c r="C15" s="3">
        <v>327</v>
      </c>
    </row>
    <row r="16" spans="1:3" ht="16" x14ac:dyDescent="0.2">
      <c r="A16" s="3" t="s">
        <v>3</v>
      </c>
      <c r="B16" s="3" t="s">
        <v>17</v>
      </c>
      <c r="C16" s="3">
        <v>2201</v>
      </c>
    </row>
    <row r="17" spans="1:3" ht="16" x14ac:dyDescent="0.2">
      <c r="A17" s="3" t="s">
        <v>3</v>
      </c>
      <c r="B17" s="3" t="s">
        <v>13</v>
      </c>
      <c r="C17" s="3">
        <v>3080</v>
      </c>
    </row>
    <row r="18" spans="1:3" ht="16" x14ac:dyDescent="0.2">
      <c r="A18" s="3" t="s">
        <v>4</v>
      </c>
      <c r="B18" s="3" t="s">
        <v>12</v>
      </c>
      <c r="C18" s="3">
        <v>244</v>
      </c>
    </row>
    <row r="19" spans="1:3" ht="16" x14ac:dyDescent="0.2">
      <c r="A19" s="3" t="s">
        <v>4</v>
      </c>
      <c r="B19" s="3" t="s">
        <v>15</v>
      </c>
      <c r="C19" s="3">
        <v>314</v>
      </c>
    </row>
    <row r="20" spans="1:3" ht="16" x14ac:dyDescent="0.2">
      <c r="A20" s="3" t="s">
        <v>4</v>
      </c>
      <c r="B20" s="3" t="s">
        <v>17</v>
      </c>
      <c r="C20" s="3">
        <v>2214</v>
      </c>
    </row>
    <row r="21" spans="1:3" ht="16" x14ac:dyDescent="0.2">
      <c r="A21" s="3" t="s">
        <v>4</v>
      </c>
      <c r="B21" s="3" t="s">
        <v>13</v>
      </c>
      <c r="C21" s="3">
        <v>3048</v>
      </c>
    </row>
    <row r="22" spans="1:3" ht="16" x14ac:dyDescent="0.2">
      <c r="A22" s="3" t="s">
        <v>5</v>
      </c>
      <c r="B22" s="3" t="s">
        <v>12</v>
      </c>
      <c r="C22" s="3">
        <v>3000</v>
      </c>
    </row>
    <row r="23" spans="1:3" ht="16" x14ac:dyDescent="0.2">
      <c r="A23" s="3" t="s">
        <v>5</v>
      </c>
      <c r="B23" s="3" t="s">
        <v>15</v>
      </c>
      <c r="C23" s="3">
        <v>14</v>
      </c>
    </row>
    <row r="24" spans="1:3" ht="16" x14ac:dyDescent="0.2">
      <c r="A24" s="3" t="s">
        <v>5</v>
      </c>
      <c r="B24" s="3" t="s">
        <v>17</v>
      </c>
      <c r="C24" s="3">
        <v>2514</v>
      </c>
    </row>
    <row r="25" spans="1:3" ht="16" x14ac:dyDescent="0.2">
      <c r="A25" s="3" t="s">
        <v>5</v>
      </c>
      <c r="B25" s="3" t="s">
        <v>13</v>
      </c>
      <c r="C25" s="3">
        <v>292</v>
      </c>
    </row>
    <row r="26" spans="1:3" ht="16" x14ac:dyDescent="0.2">
      <c r="A26" s="3" t="s">
        <v>6</v>
      </c>
      <c r="B26" s="3" t="s">
        <v>12</v>
      </c>
      <c r="C26" s="3">
        <v>247</v>
      </c>
    </row>
    <row r="27" spans="1:3" ht="16" x14ac:dyDescent="0.2">
      <c r="A27" s="3" t="s">
        <v>6</v>
      </c>
      <c r="B27" s="3" t="s">
        <v>15</v>
      </c>
      <c r="C27" s="3">
        <v>272</v>
      </c>
    </row>
    <row r="28" spans="1:3" ht="16" x14ac:dyDescent="0.2">
      <c r="A28" s="3" t="s">
        <v>6</v>
      </c>
      <c r="B28" s="3" t="s">
        <v>17</v>
      </c>
      <c r="C28" s="3">
        <v>2256</v>
      </c>
    </row>
    <row r="29" spans="1:3" ht="16" x14ac:dyDescent="0.2">
      <c r="A29" s="3" t="s">
        <v>6</v>
      </c>
      <c r="B29" s="3" t="s">
        <v>13</v>
      </c>
      <c r="C29" s="3">
        <v>3045</v>
      </c>
    </row>
    <row r="30" spans="1:3" ht="16" x14ac:dyDescent="0.2">
      <c r="A30" s="3" t="s">
        <v>7</v>
      </c>
      <c r="B30" s="3" t="s">
        <v>12</v>
      </c>
      <c r="C30" s="3">
        <v>190</v>
      </c>
    </row>
    <row r="31" spans="1:3" ht="16" x14ac:dyDescent="0.2">
      <c r="A31" s="3" t="s">
        <v>7</v>
      </c>
      <c r="B31" s="3" t="s">
        <v>15</v>
      </c>
      <c r="C31" s="3">
        <v>280</v>
      </c>
    </row>
    <row r="32" spans="1:3" ht="16" x14ac:dyDescent="0.2">
      <c r="A32" s="3" t="s">
        <v>7</v>
      </c>
      <c r="B32" s="3" t="s">
        <v>17</v>
      </c>
      <c r="C32" s="3">
        <v>2248</v>
      </c>
    </row>
    <row r="33" spans="1:8" ht="16" x14ac:dyDescent="0.2">
      <c r="A33" s="3" t="s">
        <v>7</v>
      </c>
      <c r="B33" s="3" t="s">
        <v>13</v>
      </c>
      <c r="C33" s="3">
        <v>3102</v>
      </c>
    </row>
    <row r="34" spans="1:8" ht="16" x14ac:dyDescent="0.2">
      <c r="A34" s="3" t="s">
        <v>9</v>
      </c>
      <c r="B34" s="3" t="s">
        <v>12</v>
      </c>
      <c r="C34" s="3">
        <v>0</v>
      </c>
    </row>
    <row r="35" spans="1:8" ht="16" x14ac:dyDescent="0.2">
      <c r="A35" s="3" t="s">
        <v>9</v>
      </c>
      <c r="B35" s="3" t="s">
        <v>15</v>
      </c>
      <c r="C35" s="3">
        <v>2528</v>
      </c>
    </row>
    <row r="36" spans="1:8" ht="16" x14ac:dyDescent="0.2">
      <c r="A36" s="3" t="s">
        <v>9</v>
      </c>
      <c r="B36" s="3" t="s">
        <v>17</v>
      </c>
      <c r="C36" s="3">
        <v>0</v>
      </c>
    </row>
    <row r="37" spans="1:8" ht="16" x14ac:dyDescent="0.2">
      <c r="A37" s="3" t="s">
        <v>9</v>
      </c>
      <c r="B37" s="3" t="s">
        <v>13</v>
      </c>
      <c r="C37" s="3">
        <v>3292</v>
      </c>
    </row>
    <row r="38" spans="1:8" ht="16" x14ac:dyDescent="0.2">
      <c r="A38" s="3" t="s">
        <v>8</v>
      </c>
      <c r="B38" s="3" t="s">
        <v>12</v>
      </c>
      <c r="C38" s="3">
        <v>299</v>
      </c>
    </row>
    <row r="39" spans="1:8" ht="16" x14ac:dyDescent="0.2">
      <c r="A39" s="3" t="s">
        <v>8</v>
      </c>
      <c r="B39" s="3" t="s">
        <v>15</v>
      </c>
      <c r="C39" s="3">
        <v>418</v>
      </c>
    </row>
    <row r="40" spans="1:8" ht="16" x14ac:dyDescent="0.2">
      <c r="A40" s="3" t="s">
        <v>8</v>
      </c>
      <c r="B40" s="3" t="s">
        <v>17</v>
      </c>
      <c r="C40" s="3">
        <v>2110</v>
      </c>
    </row>
    <row r="41" spans="1:8" ht="16" x14ac:dyDescent="0.2">
      <c r="A41" s="3" t="s">
        <v>8</v>
      </c>
      <c r="B41" s="3" t="s">
        <v>13</v>
      </c>
      <c r="C41" s="3">
        <v>2993</v>
      </c>
    </row>
    <row r="42" spans="1:8" ht="16" x14ac:dyDescent="0.2">
      <c r="A42" s="3"/>
      <c r="B42" s="3"/>
      <c r="C42" s="3"/>
    </row>
    <row r="43" spans="1:8" ht="16" x14ac:dyDescent="0.2">
      <c r="A43" s="3"/>
      <c r="B43" s="3"/>
      <c r="C43" s="3"/>
      <c r="G43" s="3"/>
      <c r="H43" s="3"/>
    </row>
    <row r="44" spans="1:8" ht="16" x14ac:dyDescent="0.2">
      <c r="A44" s="3"/>
      <c r="B44" s="3"/>
      <c r="C44" s="3"/>
      <c r="G44" s="3"/>
      <c r="H44" s="3"/>
    </row>
    <row r="45" spans="1:8" ht="16" x14ac:dyDescent="0.2">
      <c r="A45" s="3"/>
      <c r="B45" s="3"/>
      <c r="C45" s="3"/>
      <c r="G45" s="3"/>
      <c r="H45" s="3"/>
    </row>
    <row r="46" spans="1:8" ht="16" x14ac:dyDescent="0.2">
      <c r="A46" s="3"/>
      <c r="B46" s="3"/>
      <c r="C46" s="3"/>
      <c r="G46" s="3"/>
      <c r="H46" s="3"/>
    </row>
    <row r="47" spans="1:8" ht="16" x14ac:dyDescent="0.2">
      <c r="A47" s="3"/>
      <c r="B47" s="3"/>
      <c r="C47" s="3"/>
      <c r="G47" s="3"/>
      <c r="H47" s="3"/>
    </row>
    <row r="48" spans="1:8" ht="16" x14ac:dyDescent="0.2">
      <c r="A48" s="3"/>
      <c r="B48" s="3"/>
      <c r="C48" s="3"/>
      <c r="G48" s="3"/>
      <c r="H48" s="3"/>
    </row>
    <row r="49" spans="1:8" ht="16" x14ac:dyDescent="0.2">
      <c r="A49" s="3"/>
      <c r="B49" s="3"/>
      <c r="C49" s="3"/>
      <c r="G49" s="3"/>
      <c r="H49" s="3"/>
    </row>
    <row r="50" spans="1:8" ht="16" x14ac:dyDescent="0.2">
      <c r="A50" s="3"/>
      <c r="B50" s="3"/>
      <c r="C50" s="3"/>
      <c r="G50" s="3"/>
      <c r="H50" s="3"/>
    </row>
    <row r="51" spans="1:8" ht="16" x14ac:dyDescent="0.2">
      <c r="A51" s="3"/>
      <c r="B51" s="3"/>
      <c r="C51" s="3"/>
      <c r="G51" s="3"/>
      <c r="H51" s="3"/>
    </row>
    <row r="52" spans="1:8" ht="16" x14ac:dyDescent="0.2">
      <c r="A52" s="3"/>
      <c r="B52" s="3"/>
      <c r="C52" s="3"/>
      <c r="G52" s="3"/>
      <c r="H52" s="3"/>
    </row>
    <row r="53" spans="1:8" ht="16" x14ac:dyDescent="0.2">
      <c r="A53" s="3"/>
      <c r="B53" s="3"/>
      <c r="C53" s="3"/>
      <c r="G53" s="3"/>
      <c r="H53" s="3"/>
    </row>
    <row r="54" spans="1:8" ht="16" x14ac:dyDescent="0.2">
      <c r="A54" s="3"/>
      <c r="B54" s="3"/>
      <c r="C54" s="3"/>
      <c r="G54" s="3"/>
      <c r="H54" s="3"/>
    </row>
    <row r="55" spans="1:8" ht="16" x14ac:dyDescent="0.2">
      <c r="A55" s="3"/>
      <c r="B55" s="3"/>
      <c r="C55" s="3"/>
      <c r="G55" s="3"/>
      <c r="H55" s="3"/>
    </row>
    <row r="56" spans="1:8" ht="16" x14ac:dyDescent="0.2">
      <c r="A56" s="3"/>
      <c r="B56" s="3"/>
      <c r="C56" s="3"/>
      <c r="G56" s="3"/>
      <c r="H56" s="3"/>
    </row>
    <row r="57" spans="1:8" ht="16" x14ac:dyDescent="0.2">
      <c r="A57" s="3"/>
      <c r="B57" s="3"/>
      <c r="C57" s="3"/>
      <c r="G57" s="3"/>
      <c r="H57" s="3"/>
    </row>
    <row r="58" spans="1:8" ht="16" x14ac:dyDescent="0.2">
      <c r="A58" s="3"/>
      <c r="B58" s="3"/>
      <c r="C58" s="3"/>
      <c r="G58" s="3"/>
      <c r="H58" s="3"/>
    </row>
    <row r="59" spans="1:8" ht="16" x14ac:dyDescent="0.2">
      <c r="A59" s="3"/>
      <c r="B59" s="3"/>
      <c r="C59" s="3"/>
      <c r="G59" s="3"/>
      <c r="H59" s="3"/>
    </row>
    <row r="60" spans="1:8" ht="16" x14ac:dyDescent="0.2">
      <c r="A60" s="3"/>
      <c r="B60" s="3"/>
      <c r="C60" s="3"/>
      <c r="G60" s="3"/>
      <c r="H60" s="3"/>
    </row>
    <row r="61" spans="1:8" ht="16" x14ac:dyDescent="0.2">
      <c r="A61" s="3"/>
      <c r="B61" s="3"/>
      <c r="C61" s="3"/>
      <c r="G61" s="3"/>
      <c r="H61" s="3"/>
    </row>
    <row r="62" spans="1:8" ht="16" x14ac:dyDescent="0.2">
      <c r="A62" s="3"/>
      <c r="B62" s="3"/>
      <c r="C62" s="3"/>
      <c r="G62" s="3"/>
      <c r="H62" s="3"/>
    </row>
    <row r="63" spans="1:8" ht="16" x14ac:dyDescent="0.2">
      <c r="A63" s="3"/>
      <c r="B63" s="3"/>
      <c r="C63" s="3"/>
    </row>
    <row r="64" spans="1:8" ht="16" x14ac:dyDescent="0.2">
      <c r="A64" s="3"/>
      <c r="B64" s="3"/>
      <c r="C64" s="3"/>
    </row>
    <row r="65" spans="1:3" ht="16" x14ac:dyDescent="0.2">
      <c r="A65" s="3"/>
      <c r="B65" s="3"/>
      <c r="C65" s="3"/>
    </row>
    <row r="66" spans="1:3" ht="16" x14ac:dyDescent="0.2">
      <c r="A66" s="3"/>
      <c r="B66" s="3"/>
      <c r="C66" s="3"/>
    </row>
    <row r="67" spans="1:3" ht="16" x14ac:dyDescent="0.2">
      <c r="A67" s="3"/>
      <c r="B67" s="3"/>
      <c r="C67" s="3"/>
    </row>
    <row r="68" spans="1:3" ht="16" x14ac:dyDescent="0.2">
      <c r="A68" s="3"/>
      <c r="B68" s="3"/>
      <c r="C68" s="3"/>
    </row>
    <row r="69" spans="1:3" ht="16" x14ac:dyDescent="0.2">
      <c r="A69" s="3"/>
      <c r="B69" s="3"/>
      <c r="C69" s="3"/>
    </row>
    <row r="70" spans="1:3" ht="16" x14ac:dyDescent="0.2">
      <c r="A70" s="3"/>
      <c r="B70" s="3"/>
      <c r="C70" s="3"/>
    </row>
    <row r="71" spans="1:3" ht="16" x14ac:dyDescent="0.2">
      <c r="A71" s="3"/>
      <c r="B71" s="3"/>
      <c r="C71" s="3"/>
    </row>
    <row r="72" spans="1:3" ht="16" x14ac:dyDescent="0.2">
      <c r="A72" s="3"/>
      <c r="B72" s="3"/>
      <c r="C72" s="3"/>
    </row>
    <row r="73" spans="1:3" ht="16" x14ac:dyDescent="0.2">
      <c r="A73" s="3"/>
      <c r="B73" s="3"/>
      <c r="C73" s="3"/>
    </row>
    <row r="74" spans="1:3" ht="16" x14ac:dyDescent="0.2">
      <c r="A74" s="3"/>
      <c r="B74" s="3"/>
      <c r="C74" s="3"/>
    </row>
    <row r="75" spans="1:3" ht="16" x14ac:dyDescent="0.2">
      <c r="A75" s="3"/>
      <c r="B75" s="3"/>
      <c r="C75" s="3"/>
    </row>
    <row r="76" spans="1:3" ht="16" x14ac:dyDescent="0.2">
      <c r="A76" s="3"/>
      <c r="B76" s="3"/>
      <c r="C76" s="3"/>
    </row>
    <row r="77" spans="1:3" ht="16" x14ac:dyDescent="0.2">
      <c r="A77" s="3"/>
      <c r="B77" s="3"/>
      <c r="C77" s="3"/>
    </row>
    <row r="78" spans="1:3" ht="16" x14ac:dyDescent="0.2">
      <c r="A78" s="3"/>
      <c r="B78" s="3"/>
      <c r="C78" s="3"/>
    </row>
    <row r="79" spans="1:3" ht="16" x14ac:dyDescent="0.2">
      <c r="A79" s="3"/>
      <c r="B79" s="3"/>
      <c r="C79" s="3"/>
    </row>
    <row r="80" spans="1:3" ht="16" x14ac:dyDescent="0.2">
      <c r="A80" s="3"/>
      <c r="B80" s="3"/>
      <c r="C80" s="3"/>
    </row>
    <row r="81" spans="1:3" ht="16" x14ac:dyDescent="0.2">
      <c r="A81" s="3"/>
      <c r="B81" s="3"/>
      <c r="C81" s="3"/>
    </row>
  </sheetData>
  <autoFilter ref="A1:C41"/>
  <sortState ref="A2:C81">
    <sortCondition ref="C2:C8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"/>
  <cols>
    <col min="1" max="1" width="16.5" bestFit="1" customWidth="1"/>
    <col min="2" max="2" width="15" bestFit="1" customWidth="1"/>
    <col min="3" max="3" width="17.33203125" bestFit="1" customWidth="1"/>
    <col min="4" max="4" width="17.83203125" bestFit="1" customWidth="1"/>
    <col min="5" max="5" width="10.5" style="4" bestFit="1" customWidth="1"/>
    <col min="6" max="6" width="8.1640625" style="4" bestFit="1" customWidth="1"/>
    <col min="7" max="7" width="10.5" style="4" bestFit="1" customWidth="1"/>
    <col min="8" max="8" width="9.6640625" style="4" bestFit="1" customWidth="1"/>
  </cols>
  <sheetData>
    <row r="1" spans="1:8" ht="16" x14ac:dyDescent="0.2">
      <c r="A1" s="3" t="s">
        <v>24</v>
      </c>
      <c r="B1" s="3" t="s">
        <v>23</v>
      </c>
      <c r="C1" s="1" t="s">
        <v>27</v>
      </c>
      <c r="D1" s="1" t="s">
        <v>28</v>
      </c>
      <c r="E1" s="4" t="s">
        <v>16</v>
      </c>
      <c r="F1" s="4" t="s">
        <v>19</v>
      </c>
      <c r="G1" s="4" t="s">
        <v>25</v>
      </c>
      <c r="H1" s="4" t="s">
        <v>26</v>
      </c>
    </row>
    <row r="2" spans="1:8" ht="16" x14ac:dyDescent="0.2">
      <c r="A2" s="3" t="s">
        <v>0</v>
      </c>
      <c r="B2" t="s">
        <v>21</v>
      </c>
      <c r="C2" s="3">
        <v>3085</v>
      </c>
      <c r="D2" s="3">
        <v>409</v>
      </c>
      <c r="E2" s="4">
        <f>C2/SUM(C2:D2)</f>
        <v>0.88294218660560964</v>
      </c>
      <c r="F2" s="4">
        <f>C2/SUM(C2:C3)</f>
        <v>0.93712029161603894</v>
      </c>
      <c r="G2" s="4">
        <f>SUM(C2,D3)/SUM(C2:D3)</f>
        <v>0.89415807560137461</v>
      </c>
      <c r="H2" s="4">
        <f>2/(1/E2+1/F2)</f>
        <v>0.90922487474211622</v>
      </c>
    </row>
    <row r="3" spans="1:8" ht="16" x14ac:dyDescent="0.2">
      <c r="A3" s="3"/>
      <c r="B3" t="s">
        <v>22</v>
      </c>
      <c r="C3" s="3">
        <v>207</v>
      </c>
      <c r="D3" s="3">
        <v>2119</v>
      </c>
    </row>
    <row r="4" spans="1:8" ht="16" x14ac:dyDescent="0.2">
      <c r="A4" s="3" t="s">
        <v>1</v>
      </c>
      <c r="B4" t="s">
        <v>21</v>
      </c>
      <c r="C4" s="3">
        <v>3075</v>
      </c>
      <c r="D4" s="3">
        <v>500</v>
      </c>
      <c r="E4" s="4">
        <f>C4/SUM(C4:D4)</f>
        <v>0.8601398601398601</v>
      </c>
      <c r="F4" s="4">
        <f>C4/SUM(C4:C5)</f>
        <v>0.93408262454434998</v>
      </c>
      <c r="G4" s="4">
        <f t="shared" ref="G4:G20" si="0">SUM(C4,D5)/SUM(C4:D5)</f>
        <v>0.8768041237113402</v>
      </c>
      <c r="H4" s="4">
        <f t="shared" ref="H4:H20" si="1">2/(1/E4+1/F4)</f>
        <v>0.89558759283529921</v>
      </c>
    </row>
    <row r="5" spans="1:8" ht="16" x14ac:dyDescent="0.2">
      <c r="A5" s="3"/>
      <c r="B5" t="s">
        <v>22</v>
      </c>
      <c r="C5" s="3">
        <v>217</v>
      </c>
      <c r="D5" s="3">
        <v>2028</v>
      </c>
    </row>
    <row r="6" spans="1:8" ht="16" x14ac:dyDescent="0.2">
      <c r="A6" s="3" t="s">
        <v>2</v>
      </c>
      <c r="B6" t="s">
        <v>21</v>
      </c>
      <c r="C6" s="3">
        <v>3292</v>
      </c>
      <c r="D6" s="3">
        <v>2528</v>
      </c>
      <c r="E6" s="4">
        <f>C6/SUM(C6:D6)</f>
        <v>0.56563573883161511</v>
      </c>
      <c r="F6" s="4">
        <f>C6/SUM(C6:C7)</f>
        <v>1</v>
      </c>
      <c r="G6" s="4">
        <f t="shared" si="0"/>
        <v>0.56563573883161511</v>
      </c>
      <c r="H6" s="4">
        <f t="shared" si="1"/>
        <v>0.72256365232660225</v>
      </c>
    </row>
    <row r="7" spans="1:8" ht="16" x14ac:dyDescent="0.2">
      <c r="A7" s="3"/>
      <c r="B7" t="s">
        <v>22</v>
      </c>
      <c r="C7" s="3">
        <v>0</v>
      </c>
      <c r="D7" s="3">
        <v>0</v>
      </c>
    </row>
    <row r="8" spans="1:8" ht="16" x14ac:dyDescent="0.2">
      <c r="A8" s="3" t="s">
        <v>3</v>
      </c>
      <c r="B8" t="s">
        <v>21</v>
      </c>
      <c r="C8" s="3">
        <v>3080</v>
      </c>
      <c r="D8" s="3">
        <v>327</v>
      </c>
      <c r="E8" s="4">
        <f>C8/SUM(C8:D8)</f>
        <v>0.90402113296154973</v>
      </c>
      <c r="F8" s="4">
        <f>C8/SUM(C8:C9)</f>
        <v>0.93560145808019446</v>
      </c>
      <c r="G8" s="4">
        <f t="shared" si="0"/>
        <v>0.90738831615120275</v>
      </c>
      <c r="H8" s="4">
        <f t="shared" si="1"/>
        <v>0.91954022988505757</v>
      </c>
    </row>
    <row r="9" spans="1:8" ht="16" x14ac:dyDescent="0.2">
      <c r="A9" s="3"/>
      <c r="B9" t="s">
        <v>22</v>
      </c>
      <c r="C9" s="3">
        <v>212</v>
      </c>
      <c r="D9" s="3">
        <v>2201</v>
      </c>
    </row>
    <row r="10" spans="1:8" ht="16" x14ac:dyDescent="0.2">
      <c r="A10" s="3" t="s">
        <v>4</v>
      </c>
      <c r="B10" t="s">
        <v>21</v>
      </c>
      <c r="C10" s="3">
        <v>3048</v>
      </c>
      <c r="D10" s="3">
        <v>314</v>
      </c>
      <c r="E10" s="4">
        <f>C10/SUM(C10:D10)</f>
        <v>0.9066032123735871</v>
      </c>
      <c r="F10" s="4">
        <f>C10/SUM(C10:C11)</f>
        <v>0.92588092345078976</v>
      </c>
      <c r="G10" s="4">
        <f t="shared" si="0"/>
        <v>0.90412371134020619</v>
      </c>
      <c r="H10" s="4">
        <f t="shared" si="1"/>
        <v>0.91614066726780874</v>
      </c>
    </row>
    <row r="11" spans="1:8" ht="16" x14ac:dyDescent="0.2">
      <c r="A11" s="3"/>
      <c r="B11" t="s">
        <v>22</v>
      </c>
      <c r="C11" s="3">
        <v>244</v>
      </c>
      <c r="D11" s="3">
        <v>2214</v>
      </c>
    </row>
    <row r="12" spans="1:8" ht="16" x14ac:dyDescent="0.2">
      <c r="A12" s="3" t="s">
        <v>5</v>
      </c>
      <c r="B12" t="s">
        <v>21</v>
      </c>
      <c r="C12" s="3">
        <v>292</v>
      </c>
      <c r="D12" s="3">
        <v>14</v>
      </c>
      <c r="E12" s="4">
        <f>C12/SUM(C12:D12)</f>
        <v>0.95424836601307195</v>
      </c>
      <c r="F12" s="4">
        <f>C12/SUM(C12:C13)</f>
        <v>8.8699878493317133E-2</v>
      </c>
      <c r="G12" s="4">
        <f t="shared" si="0"/>
        <v>0.48213058419243987</v>
      </c>
      <c r="H12" s="4">
        <f t="shared" si="1"/>
        <v>0.1623123957754308</v>
      </c>
    </row>
    <row r="13" spans="1:8" ht="16" x14ac:dyDescent="0.2">
      <c r="A13" s="3"/>
      <c r="B13" t="s">
        <v>22</v>
      </c>
      <c r="C13" s="3">
        <v>3000</v>
      </c>
      <c r="D13" s="3">
        <v>2514</v>
      </c>
    </row>
    <row r="14" spans="1:8" ht="16" x14ac:dyDescent="0.2">
      <c r="A14" s="3" t="s">
        <v>6</v>
      </c>
      <c r="B14" t="s">
        <v>21</v>
      </c>
      <c r="C14" s="3">
        <v>3045</v>
      </c>
      <c r="D14" s="3">
        <v>272</v>
      </c>
      <c r="E14" s="4">
        <f>C14/SUM(C14:D14)</f>
        <v>0.91799819113656922</v>
      </c>
      <c r="F14" s="4">
        <f>C14/SUM(C14:C15)</f>
        <v>0.92496962332928312</v>
      </c>
      <c r="G14" s="4">
        <f t="shared" si="0"/>
        <v>0.91082474226804122</v>
      </c>
      <c r="H14" s="4">
        <f t="shared" si="1"/>
        <v>0.92147072174307765</v>
      </c>
    </row>
    <row r="15" spans="1:8" ht="16" x14ac:dyDescent="0.2">
      <c r="A15" s="3"/>
      <c r="B15" t="s">
        <v>22</v>
      </c>
      <c r="C15" s="3">
        <v>247</v>
      </c>
      <c r="D15" s="3">
        <v>2256</v>
      </c>
    </row>
    <row r="16" spans="1:8" ht="16" x14ac:dyDescent="0.2">
      <c r="A16" s="3" t="s">
        <v>7</v>
      </c>
      <c r="B16" t="s">
        <v>21</v>
      </c>
      <c r="C16" s="3">
        <v>3102</v>
      </c>
      <c r="D16" s="3">
        <v>280</v>
      </c>
      <c r="E16" s="4">
        <f>C16/SUM(C16:D16)</f>
        <v>0.91720875221762266</v>
      </c>
      <c r="F16" s="4">
        <f>C16/SUM(C16:C17)</f>
        <v>0.94228432563791009</v>
      </c>
      <c r="G16" s="4">
        <f t="shared" si="0"/>
        <v>0.91924398625429549</v>
      </c>
      <c r="H16" s="4">
        <f t="shared" si="1"/>
        <v>0.92957746478873249</v>
      </c>
    </row>
    <row r="17" spans="1:8" ht="16" x14ac:dyDescent="0.2">
      <c r="A17" s="3"/>
      <c r="B17" t="s">
        <v>22</v>
      </c>
      <c r="C17" s="3">
        <v>190</v>
      </c>
      <c r="D17" s="3">
        <v>2248</v>
      </c>
    </row>
    <row r="18" spans="1:8" ht="16" x14ac:dyDescent="0.2">
      <c r="A18" s="3" t="s">
        <v>9</v>
      </c>
      <c r="B18" t="s">
        <v>21</v>
      </c>
      <c r="C18" s="3">
        <v>3292</v>
      </c>
      <c r="D18" s="3">
        <v>2528</v>
      </c>
      <c r="E18" s="4">
        <f>C18/SUM(C18:D18)</f>
        <v>0.56563573883161511</v>
      </c>
      <c r="F18" s="4">
        <f>C18/SUM(C18:C19)</f>
        <v>1</v>
      </c>
      <c r="G18" s="4">
        <f t="shared" si="0"/>
        <v>0.56563573883161511</v>
      </c>
      <c r="H18" s="4">
        <f t="shared" si="1"/>
        <v>0.72256365232660225</v>
      </c>
    </row>
    <row r="19" spans="1:8" ht="16" x14ac:dyDescent="0.2">
      <c r="A19" s="3"/>
      <c r="B19" t="s">
        <v>22</v>
      </c>
      <c r="C19" s="3">
        <v>0</v>
      </c>
      <c r="D19" s="3">
        <v>0</v>
      </c>
    </row>
    <row r="20" spans="1:8" ht="16" x14ac:dyDescent="0.2">
      <c r="A20" s="3" t="s">
        <v>8</v>
      </c>
      <c r="B20" t="s">
        <v>21</v>
      </c>
      <c r="C20" s="3">
        <v>2993</v>
      </c>
      <c r="D20" s="3">
        <v>418</v>
      </c>
      <c r="E20" s="4">
        <f>C20/SUM(C20:D20)</f>
        <v>0.87745529170331282</v>
      </c>
      <c r="F20" s="4">
        <f>C20/SUM(C20:C21)</f>
        <v>0.90917375455650062</v>
      </c>
      <c r="G20" s="4">
        <f t="shared" si="0"/>
        <v>0.8768041237113402</v>
      </c>
      <c r="H20" s="4">
        <f t="shared" si="1"/>
        <v>0.89303297031180062</v>
      </c>
    </row>
    <row r="21" spans="1:8" ht="16" x14ac:dyDescent="0.2">
      <c r="A21" s="3"/>
      <c r="B21" t="s">
        <v>22</v>
      </c>
      <c r="C21" s="3">
        <v>299</v>
      </c>
      <c r="D21" s="3">
        <v>2110</v>
      </c>
    </row>
  </sheetData>
  <autoFilter ref="A1:H1"/>
  <pageMargins left="0.7" right="0.7" top="0.75" bottom="0.75" header="0.3" footer="0.3"/>
  <ignoredErrors>
    <ignoredError sqref="F2 F4 F6 F8 F10 F12 F14 F16 F18 F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Score</vt:lpstr>
      <vt:lpstr>Recall</vt:lpstr>
      <vt:lpstr>Precision</vt:lpstr>
      <vt:lpstr>FScore</vt:lpstr>
      <vt:lpstr>Data 1</vt:lpstr>
      <vt:lpstr>Data 2</vt:lpstr>
      <vt:lpstr>ConfusionMatrix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Prajit Kumar Das</cp:lastModifiedBy>
  <dcterms:created xsi:type="dcterms:W3CDTF">2017-08-05T08:16:54Z</dcterms:created>
  <dcterms:modified xsi:type="dcterms:W3CDTF">2017-08-11T23:27:23Z</dcterms:modified>
</cp:coreProperties>
</file>