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\Desktop\"/>
    </mc:Choice>
  </mc:AlternateContent>
  <xr:revisionPtr revIDLastSave="0" documentId="13_ncr:1_{415AF538-D633-46F7-84F2-9A3C037C26D3}" xr6:coauthVersionLast="36" xr6:coauthVersionMax="36" xr10:uidLastSave="{00000000-0000-0000-0000-000000000000}"/>
  <bookViews>
    <workbookView xWindow="0" yWindow="0" windowWidth="28800" windowHeight="12225" firstSheet="1" activeTab="5" xr2:uid="{5178914B-0394-4C97-AE03-51B504FFAC7E}"/>
  </bookViews>
  <sheets>
    <sheet name="Sheet1" sheetId="3" r:id="rId1"/>
    <sheet name="Sheet4" sheetId="6" r:id="rId2"/>
    <sheet name="Sheet2" sheetId="4" r:id="rId3"/>
    <sheet name="Sheet5" sheetId="7" r:id="rId4"/>
    <sheet name="Sheet8" sheetId="10" r:id="rId5"/>
    <sheet name="Sheet6" sheetId="8" r:id="rId6"/>
  </sheets>
  <definedNames>
    <definedName name="Commission_Rate_10">Sheet5!$L$4</definedName>
    <definedName name="Commission_Rate_20">Sheet5!$L$3</definedName>
    <definedName name="ExternalData_1" localSheetId="4" hidden="1">Sheet8!$A$1:$I$89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G3" i="7"/>
  <c r="G4" i="7"/>
  <c r="G5" i="7"/>
  <c r="G6" i="7"/>
  <c r="G2" i="7"/>
  <c r="C7" i="7"/>
  <c r="D7" i="7"/>
  <c r="E7" i="7"/>
  <c r="F7" i="7"/>
  <c r="B7" i="7"/>
  <c r="F3" i="7"/>
  <c r="F4" i="7"/>
  <c r="F5" i="7"/>
  <c r="F6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B7520E-E210-402C-B28E-DE1546379570}" keepAlive="1" name="Query - Document (2)" description="Connection to the 'Document (2)' query in the workbook." type="5" refreshedVersion="6" background="1">
    <dbPr connection="Provider=Microsoft.Mashup.OleDb.1;Data Source=$Workbook$;Location=&quot;Document (2)&quot;;Extended Properties=&quot;&quot;" command="SELECT * FROM [Document (2)]"/>
  </connection>
  <connection id="2" xr16:uid="{1D882408-76EA-4F45-9A41-B04893BA552C}" keepAlive="1" interval="60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<sst xmlns="http://schemas.openxmlformats.org/spreadsheetml/2006/main" count="884" uniqueCount="499">
  <si>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</si>
  <si>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</si>
  <si>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</si>
  <si>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</si>
  <si>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</si>
  <si>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</si>
  <si>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</si>
  <si>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</si>
  <si>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</si>
  <si>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</si>
  <si>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</si>
  <si>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</si>
  <si>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</si>
  <si>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</si>
  <si>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Order Date</t>
  </si>
  <si>
    <t>Region</t>
  </si>
  <si>
    <t>Item</t>
  </si>
  <si>
    <t>Rep</t>
  </si>
  <si>
    <t>Units</t>
  </si>
  <si>
    <t>Unit Sales Total</t>
  </si>
  <si>
    <t>Central</t>
  </si>
  <si>
    <t>East</t>
  </si>
  <si>
    <t>South</t>
  </si>
  <si>
    <t>West</t>
  </si>
  <si>
    <t>Wang</t>
  </si>
  <si>
    <t>Foster</t>
  </si>
  <si>
    <t>Park</t>
  </si>
  <si>
    <t>Kim</t>
  </si>
  <si>
    <t>Garcia</t>
  </si>
  <si>
    <t>Smith</t>
  </si>
  <si>
    <t>Lee</t>
  </si>
  <si>
    <t>Jones</t>
  </si>
  <si>
    <t>Brown</t>
  </si>
  <si>
    <t>Blinders</t>
  </si>
  <si>
    <t>Lamps</t>
  </si>
  <si>
    <t>Desk</t>
  </si>
  <si>
    <t>Pens</t>
  </si>
  <si>
    <t>Chairs</t>
  </si>
  <si>
    <t>Staplers</t>
  </si>
  <si>
    <t>Paper Clips</t>
  </si>
  <si>
    <t>Row Labels</t>
  </si>
  <si>
    <t>Sum of Unit Sales Total</t>
  </si>
  <si>
    <t>Grand Total</t>
  </si>
  <si>
    <t>Sum of Units</t>
  </si>
  <si>
    <t>Commission</t>
  </si>
  <si>
    <t>Henry</t>
  </si>
  <si>
    <t>Chan</t>
  </si>
  <si>
    <t>Mathew</t>
  </si>
  <si>
    <t>Jessica</t>
  </si>
  <si>
    <t>Total</t>
  </si>
  <si>
    <t>1st Qtr</t>
  </si>
  <si>
    <t>2nd Qtr</t>
  </si>
  <si>
    <t>3rd Qtr</t>
  </si>
  <si>
    <t>4th Qtr</t>
  </si>
  <si>
    <t>Totals</t>
  </si>
  <si>
    <t>Char Lyn</t>
  </si>
  <si>
    <t>Sales Goal Commission Rate</t>
  </si>
  <si>
    <t>Contract</t>
  </si>
  <si>
    <t>Month</t>
  </si>
  <si>
    <t>Open</t>
  </si>
  <si>
    <t>High</t>
  </si>
  <si>
    <t>Low</t>
  </si>
  <si>
    <t>Last</t>
  </si>
  <si>
    <t>Change</t>
  </si>
  <si>
    <t>Time</t>
  </si>
  <si>
    <t>Links</t>
  </si>
  <si>
    <t>DAIRY</t>
  </si>
  <si>
    <t>Butter</t>
  </si>
  <si>
    <t>Nov 24</t>
  </si>
  <si>
    <t>299.0000</t>
  </si>
  <si>
    <t>296.5000</t>
  </si>
  <si>
    <t>297.0500s</t>
  </si>
  <si>
    <t>-3.4250</t>
  </si>
  <si>
    <t>09/24/24</t>
  </si>
  <si>
    <t>Q / C / O</t>
  </si>
  <si>
    <t>Cheese Block</t>
  </si>
  <si>
    <t>Sep 24</t>
  </si>
  <si>
    <t>2.2100</t>
  </si>
  <si>
    <t>2.2100s</t>
  </si>
  <si>
    <t>unch</t>
  </si>
  <si>
    <t>Class III Milk</t>
  </si>
  <si>
    <t>Oct 24</t>
  </si>
  <si>
    <t>23.29</t>
  </si>
  <si>
    <t>23.39</t>
  </si>
  <si>
    <t>+0.11</t>
  </si>
  <si>
    <t>18:32</t>
  </si>
  <si>
    <t>Nonfat Dry Milk</t>
  </si>
  <si>
    <t>134.7500</t>
  </si>
  <si>
    <t>135.4500</t>
  </si>
  <si>
    <t>134.5000</t>
  </si>
  <si>
    <t>134.7500s</t>
  </si>
  <si>
    <t>-0.5000</t>
  </si>
  <si>
    <t>Cheese Cash-Settled</t>
  </si>
  <si>
    <t>2.2150</t>
  </si>
  <si>
    <t>-0.0020</t>
  </si>
  <si>
    <t>18:01</t>
  </si>
  <si>
    <t>Class IV Milk</t>
  </si>
  <si>
    <t>22.20</t>
  </si>
  <si>
    <t>21.94</t>
  </si>
  <si>
    <t>21.98s</t>
  </si>
  <si>
    <t>-0.26</t>
  </si>
  <si>
    <t>Dry Whey</t>
  </si>
  <si>
    <t>53.0000</t>
  </si>
  <si>
    <t>53.0000s</t>
  </si>
  <si>
    <t>CURRENCIES</t>
  </si>
  <si>
    <t>Crude Oil Brent</t>
  </si>
  <si>
    <t>0.00</t>
  </si>
  <si>
    <t>79.94</t>
  </si>
  <si>
    <t>79.94s</t>
  </si>
  <si>
    <t>08/30/24</t>
  </si>
  <si>
    <t>Ether Micro</t>
  </si>
  <si>
    <t>2686.00</t>
  </si>
  <si>
    <t>2694.00</t>
  </si>
  <si>
    <t>2666.00</t>
  </si>
  <si>
    <t>-8.00</t>
  </si>
  <si>
    <t>19:53</t>
  </si>
  <si>
    <t>Euro FX</t>
  </si>
  <si>
    <t>Dec 24</t>
  </si>
  <si>
    <t>1.12145</t>
  </si>
  <si>
    <t>1.12290</t>
  </si>
  <si>
    <t>1.12135</t>
  </si>
  <si>
    <t>1.12285</t>
  </si>
  <si>
    <t>+0.00265</t>
  </si>
  <si>
    <t>20:20</t>
  </si>
  <si>
    <t>Australian Dollar</t>
  </si>
  <si>
    <t>0.68970</t>
  </si>
  <si>
    <t>0.69135</t>
  </si>
  <si>
    <t>0.68965</t>
  </si>
  <si>
    <t>0.69040</t>
  </si>
  <si>
    <t>+0.00130</t>
  </si>
  <si>
    <t>British Pound</t>
  </si>
  <si>
    <t>1.3409</t>
  </si>
  <si>
    <t>1.3426</t>
  </si>
  <si>
    <t>1.3408</t>
  </si>
  <si>
    <t>1.3420</t>
  </si>
  <si>
    <t>+0.0022</t>
  </si>
  <si>
    <t>Canadian Dollar</t>
  </si>
  <si>
    <t>0.74600</t>
  </si>
  <si>
    <t>0.74665</t>
  </si>
  <si>
    <t>0.74590</t>
  </si>
  <si>
    <t>0.74650</t>
  </si>
  <si>
    <t>+0.00110</t>
  </si>
  <si>
    <t>20:19</t>
  </si>
  <si>
    <t>Japanese Yen</t>
  </si>
  <si>
    <t>0.0070605</t>
  </si>
  <si>
    <t>0.0070740</t>
  </si>
  <si>
    <t>0.0070495</t>
  </si>
  <si>
    <t>0.0070625</t>
  </si>
  <si>
    <t>+0.0000120</t>
  </si>
  <si>
    <t>Swiss Franc</t>
  </si>
  <si>
    <t>1.19720</t>
  </si>
  <si>
    <t>1.19920</t>
  </si>
  <si>
    <t>1.19660</t>
  </si>
  <si>
    <t>+0.00365</t>
  </si>
  <si>
    <t>Mexican Peso</t>
  </si>
  <si>
    <t>0.051080</t>
  </si>
  <si>
    <t>0.051140</t>
  </si>
  <si>
    <t>0.051070</t>
  </si>
  <si>
    <t>-0.000010</t>
  </si>
  <si>
    <t>20:17</t>
  </si>
  <si>
    <t>New Zealand Dollar</t>
  </si>
  <si>
    <t>0.63400</t>
  </si>
  <si>
    <t>0.63565</t>
  </si>
  <si>
    <t>0.63375</t>
  </si>
  <si>
    <t>0.63525</t>
  </si>
  <si>
    <t>+0.00185</t>
  </si>
  <si>
    <t>Brazilian Real</t>
  </si>
  <si>
    <t>0.18345</t>
  </si>
  <si>
    <t>0.18355</t>
  </si>
  <si>
    <t>0.18325</t>
  </si>
  <si>
    <t>0.18335</t>
  </si>
  <si>
    <t>18:05</t>
  </si>
  <si>
    <t>South African Rand</t>
  </si>
  <si>
    <t>0.057350</t>
  </si>
  <si>
    <t>0.057525</t>
  </si>
  <si>
    <t>0.057475</t>
  </si>
  <si>
    <t>+0.000125</t>
  </si>
  <si>
    <t>20:08</t>
  </si>
  <si>
    <t>Bitcoin Futures</t>
  </si>
  <si>
    <t>64635</t>
  </si>
  <si>
    <t>65240</t>
  </si>
  <si>
    <t>64520</t>
  </si>
  <si>
    <t>64685</t>
  </si>
  <si>
    <t>-175</t>
  </si>
  <si>
    <t>Ether Futures</t>
  </si>
  <si>
    <t>2690.00</t>
  </si>
  <si>
    <t>2653.00</t>
  </si>
  <si>
    <t>2654.50</t>
  </si>
  <si>
    <t>-19.50</t>
  </si>
  <si>
    <t>ENERGIES</t>
  </si>
  <si>
    <t>Crude Oil WTI</t>
  </si>
  <si>
    <t>71.54</t>
  </si>
  <si>
    <t>71.72</t>
  </si>
  <si>
    <t>71.38</t>
  </si>
  <si>
    <t>71.56</t>
  </si>
  <si>
    <t>ULSD NY Harbor</t>
  </si>
  <si>
    <t>2.1859</t>
  </si>
  <si>
    <t>2.1860</t>
  </si>
  <si>
    <t>2.1816</t>
  </si>
  <si>
    <t>+0.0055</t>
  </si>
  <si>
    <t>20:11</t>
  </si>
  <si>
    <t>Gasoline RBOB</t>
  </si>
  <si>
    <t>2.0311</t>
  </si>
  <si>
    <t>2.0339</t>
  </si>
  <si>
    <t>2.0295</t>
  </si>
  <si>
    <t>+0.0042</t>
  </si>
  <si>
    <t>Natural Gas</t>
  </si>
  <si>
    <t>2.583</t>
  </si>
  <si>
    <t>2.591</t>
  </si>
  <si>
    <t>2.567</t>
  </si>
  <si>
    <t>2.579</t>
  </si>
  <si>
    <t>+0.028</t>
  </si>
  <si>
    <t>20:18</t>
  </si>
  <si>
    <t>Crude Oil Brent (F)</t>
  </si>
  <si>
    <t>75.13</t>
  </si>
  <si>
    <t>75.32</t>
  </si>
  <si>
    <t>75.07</t>
  </si>
  <si>
    <t>75.26</t>
  </si>
  <si>
    <t>+0.09</t>
  </si>
  <si>
    <t>Ethanol Chicago</t>
  </si>
  <si>
    <t>1.69750</t>
  </si>
  <si>
    <t>1.69750s</t>
  </si>
  <si>
    <t>+0.00250</t>
  </si>
  <si>
    <t>FINANCIALS</t>
  </si>
  <si>
    <t>30-Year T-Bond</t>
  </si>
  <si>
    <t>125-02</t>
  </si>
  <si>
    <t>125-03</t>
  </si>
  <si>
    <t>124-29</t>
  </si>
  <si>
    <t>124-31</t>
  </si>
  <si>
    <t>-0-02</t>
  </si>
  <si>
    <t>Ultra T-Bond</t>
  </si>
  <si>
    <t>134-04</t>
  </si>
  <si>
    <t>134-05</t>
  </si>
  <si>
    <t>133-30</t>
  </si>
  <si>
    <t>134-01</t>
  </si>
  <si>
    <t>-0-01</t>
  </si>
  <si>
    <t>10-Year T-Note</t>
  </si>
  <si>
    <t>114-285</t>
  </si>
  <si>
    <t>114-295</t>
  </si>
  <si>
    <t>114-255</t>
  </si>
  <si>
    <t>114-270</t>
  </si>
  <si>
    <t>5-Year T-Note</t>
  </si>
  <si>
    <t>110-130</t>
  </si>
  <si>
    <t>110-132</t>
  </si>
  <si>
    <t>110-107</t>
  </si>
  <si>
    <t>110-115</t>
  </si>
  <si>
    <t>2-Year T-Note</t>
  </si>
  <si>
    <t>104-133</t>
  </si>
  <si>
    <t>104-135</t>
  </si>
  <si>
    <t>104-126</t>
  </si>
  <si>
    <t>104-128</t>
  </si>
  <si>
    <t>+0-001</t>
  </si>
  <si>
    <t>30-Day Fed Funds</t>
  </si>
  <si>
    <t>95.7500</t>
  </si>
  <si>
    <t>95.7450</t>
  </si>
  <si>
    <t>+0.0050</t>
  </si>
  <si>
    <t>19:51</t>
  </si>
  <si>
    <t>3-Month SOFR</t>
  </si>
  <si>
    <t>96.0900</t>
  </si>
  <si>
    <t>96.0950</t>
  </si>
  <si>
    <t>+0.0150</t>
  </si>
  <si>
    <t>GRAINS</t>
  </si>
  <si>
    <t>Corn</t>
  </si>
  <si>
    <t>411-6</t>
  </si>
  <si>
    <t>409-2</t>
  </si>
  <si>
    <t>411-0</t>
  </si>
  <si>
    <t>-0-6</t>
  </si>
  <si>
    <t>Soybean</t>
  </si>
  <si>
    <t>1042-0</t>
  </si>
  <si>
    <t>1046-0</t>
  </si>
  <si>
    <t>1037-2</t>
  </si>
  <si>
    <t>1044-4</t>
  </si>
  <si>
    <t>+2-2</t>
  </si>
  <si>
    <t>Soybean Meal</t>
  </si>
  <si>
    <t>323.5</t>
  </si>
  <si>
    <t>323.7</t>
  </si>
  <si>
    <t>321.5</t>
  </si>
  <si>
    <t>322.9</t>
  </si>
  <si>
    <t>-0.7</t>
  </si>
  <si>
    <t>20:16</t>
  </si>
  <si>
    <t>Soybean Oil</t>
  </si>
  <si>
    <t>44.01</t>
  </si>
  <si>
    <t>44.33</t>
  </si>
  <si>
    <t>43.86</t>
  </si>
  <si>
    <t>44.27</t>
  </si>
  <si>
    <t>+0.32</t>
  </si>
  <si>
    <t>20:15</t>
  </si>
  <si>
    <t>Wheat</t>
  </si>
  <si>
    <t>579-0</t>
  </si>
  <si>
    <t>580-4</t>
  </si>
  <si>
    <t>575-0</t>
  </si>
  <si>
    <t>575-6</t>
  </si>
  <si>
    <t>-2-2</t>
  </si>
  <si>
    <t>Hard Red Wheat</t>
  </si>
  <si>
    <t>571-0</t>
  </si>
  <si>
    <t>574-0</t>
  </si>
  <si>
    <t>567-6</t>
  </si>
  <si>
    <t>568-0</t>
  </si>
  <si>
    <t>-3-0</t>
  </si>
  <si>
    <t>Spring Wheat</t>
  </si>
  <si>
    <t>611-0</t>
  </si>
  <si>
    <t>612-6</t>
  </si>
  <si>
    <t>607-4</t>
  </si>
  <si>
    <t>-4-2</t>
  </si>
  <si>
    <t>Oats</t>
  </si>
  <si>
    <t>363-0</t>
  </si>
  <si>
    <t>364-6</t>
  </si>
  <si>
    <t>362-6</t>
  </si>
  <si>
    <t>-0-2</t>
  </si>
  <si>
    <t>20:02</t>
  </si>
  <si>
    <t>Rough Rice</t>
  </si>
  <si>
    <t>15.240</t>
  </si>
  <si>
    <t>15.245</t>
  </si>
  <si>
    <t>15.160</t>
  </si>
  <si>
    <t>15.200</t>
  </si>
  <si>
    <t>-0.060</t>
  </si>
  <si>
    <t>20:05</t>
  </si>
  <si>
    <t>cmdty Corn Idx</t>
  </si>
  <si>
    <t>--</t>
  </si>
  <si>
    <t>3.8084</t>
  </si>
  <si>
    <t>3.8525</t>
  </si>
  <si>
    <t>3.7702</t>
  </si>
  <si>
    <t>3.7887</t>
  </si>
  <si>
    <t>-0.0148</t>
  </si>
  <si>
    <t>cmdty Soybean Idx</t>
  </si>
  <si>
    <t>9.8190</t>
  </si>
  <si>
    <t>9.9634</t>
  </si>
  <si>
    <t>9.7707</t>
  </si>
  <si>
    <t>9.8071</t>
  </si>
  <si>
    <t>+0.0332</t>
  </si>
  <si>
    <t>INDICES</t>
  </si>
  <si>
    <t>S&amp;P 500 E-Mini</t>
  </si>
  <si>
    <t>5792.25</t>
  </si>
  <si>
    <t>5794.50</t>
  </si>
  <si>
    <t>5781.25</t>
  </si>
  <si>
    <t>5781.75</t>
  </si>
  <si>
    <t>-10.25</t>
  </si>
  <si>
    <t>Nasdaq 100 E-Mini</t>
  </si>
  <si>
    <t>20183.75</t>
  </si>
  <si>
    <t>20192.25</t>
  </si>
  <si>
    <t>20121.00</t>
  </si>
  <si>
    <t>20124.00</t>
  </si>
  <si>
    <t>-43.75</t>
  </si>
  <si>
    <t>Dow Futures Mini</t>
  </si>
  <si>
    <t>42563</t>
  </si>
  <si>
    <t>42496</t>
  </si>
  <si>
    <t>42500</t>
  </si>
  <si>
    <t>-97</t>
  </si>
  <si>
    <t>Russell 2000 E-Mini</t>
  </si>
  <si>
    <t>2246.40</t>
  </si>
  <si>
    <t>2247.60</t>
  </si>
  <si>
    <t>2239.80</t>
  </si>
  <si>
    <t>2240.00</t>
  </si>
  <si>
    <t>-6.50</t>
  </si>
  <si>
    <t>S&amp;P Midcap E-Mini</t>
  </si>
  <si>
    <t>3148.70</t>
  </si>
  <si>
    <t>3149.00</t>
  </si>
  <si>
    <t>3144.00</t>
  </si>
  <si>
    <t>-4.90</t>
  </si>
  <si>
    <t>S&amp;P 500 Micro</t>
  </si>
  <si>
    <t>5793.00</t>
  </si>
  <si>
    <t>5794.75</t>
  </si>
  <si>
    <t>5781.00</t>
  </si>
  <si>
    <t>5781.50</t>
  </si>
  <si>
    <t>-10.50</t>
  </si>
  <si>
    <t>Nasdaq 100 Micro</t>
  </si>
  <si>
    <t>20184.25</t>
  </si>
  <si>
    <t>20192.50</t>
  </si>
  <si>
    <t>20121.25</t>
  </si>
  <si>
    <t>20124.75</t>
  </si>
  <si>
    <t>-43.00</t>
  </si>
  <si>
    <t>S&amp;P 500 VIX</t>
  </si>
  <si>
    <t>18.0500</t>
  </si>
  <si>
    <t>18.2000</t>
  </si>
  <si>
    <t>+0.1469</t>
  </si>
  <si>
    <t>S&amp;P GSCI</t>
  </si>
  <si>
    <t>541.05</t>
  </si>
  <si>
    <t>543.90</t>
  </si>
  <si>
    <t>540.00</t>
  </si>
  <si>
    <t>541.10s</t>
  </si>
  <si>
    <t>+6.85</t>
  </si>
  <si>
    <t>Bloom Commodity Index</t>
  </si>
  <si>
    <t>100.21</t>
  </si>
  <si>
    <t>100.42</t>
  </si>
  <si>
    <t>99.97</t>
  </si>
  <si>
    <t>100.23s</t>
  </si>
  <si>
    <t>+1.17</t>
  </si>
  <si>
    <t>MEATS</t>
  </si>
  <si>
    <t>Live Cattle</t>
  </si>
  <si>
    <t>183.025</t>
  </si>
  <si>
    <t>183.900</t>
  </si>
  <si>
    <t>182.725</t>
  </si>
  <si>
    <t>183.200s</t>
  </si>
  <si>
    <t>-0.050</t>
  </si>
  <si>
    <t>Feeder Cattle</t>
  </si>
  <si>
    <t>244.475</t>
  </si>
  <si>
    <t>246.175</t>
  </si>
  <si>
    <t>243.625</t>
  </si>
  <si>
    <t>245.800s</t>
  </si>
  <si>
    <t>+1.325</t>
  </si>
  <si>
    <t>Lean Hogs</t>
  </si>
  <si>
    <t>82.500</t>
  </si>
  <si>
    <t>83.050</t>
  </si>
  <si>
    <t>81.975</t>
  </si>
  <si>
    <t>82.125s</t>
  </si>
  <si>
    <t>-0.175</t>
  </si>
  <si>
    <t>Pork Cutout</t>
  </si>
  <si>
    <t>91.750</t>
  </si>
  <si>
    <t>91.750s</t>
  </si>
  <si>
    <t>+0.125</t>
  </si>
  <si>
    <t>55.5000</t>
  </si>
  <si>
    <t>55.2500</t>
  </si>
  <si>
    <t>55.2500s</t>
  </si>
  <si>
    <t>-0.2500</t>
  </si>
  <si>
    <t>304.2250</t>
  </si>
  <si>
    <t>304.3000</t>
  </si>
  <si>
    <t>296.0250</t>
  </si>
  <si>
    <t>296.0250s</t>
  </si>
  <si>
    <t>-4.9750</t>
  </si>
  <si>
    <t>2.3270</t>
  </si>
  <si>
    <t>2.3280</t>
  </si>
  <si>
    <t>2.2650</t>
  </si>
  <si>
    <t>2.2770s</t>
  </si>
  <si>
    <t>-0.0500</t>
  </si>
  <si>
    <t>METALS</t>
  </si>
  <si>
    <t>Gold</t>
  </si>
  <si>
    <t>2658.7</t>
  </si>
  <si>
    <t>2661.6</t>
  </si>
  <si>
    <t>2657.3</t>
  </si>
  <si>
    <t>2660.0</t>
  </si>
  <si>
    <t>+7.0</t>
  </si>
  <si>
    <t>20:12</t>
  </si>
  <si>
    <t>Silver</t>
  </si>
  <si>
    <t>32.445</t>
  </si>
  <si>
    <t>32.610</t>
  </si>
  <si>
    <t>32.400</t>
  </si>
  <si>
    <t>32.460</t>
  </si>
  <si>
    <t>+0.030</t>
  </si>
  <si>
    <t>High Grade Copper</t>
  </si>
  <si>
    <t>4.5270</t>
  </si>
  <si>
    <t>4.5535</t>
  </si>
  <si>
    <t>4.5200</t>
  </si>
  <si>
    <t>4.5295</t>
  </si>
  <si>
    <t>+0.0380</t>
  </si>
  <si>
    <t>Platinum</t>
  </si>
  <si>
    <t>990.8</t>
  </si>
  <si>
    <t>992.5</t>
  </si>
  <si>
    <t>989.3</t>
  </si>
  <si>
    <t>989.7</t>
  </si>
  <si>
    <t>+2.0</t>
  </si>
  <si>
    <t>Palladium</t>
  </si>
  <si>
    <t>1063.50</t>
  </si>
  <si>
    <t>1065.00</t>
  </si>
  <si>
    <t>1057.00</t>
  </si>
  <si>
    <t>1059.00</t>
  </si>
  <si>
    <t>-1.10</t>
  </si>
  <si>
    <t>Aluminum</t>
  </si>
  <si>
    <t>2483.25</t>
  </si>
  <si>
    <t>2490.75</t>
  </si>
  <si>
    <t>2410.75</t>
  </si>
  <si>
    <t>2490.75s</t>
  </si>
  <si>
    <t>+76.50</t>
  </si>
  <si>
    <t>US Midwest Steel CRU</t>
  </si>
  <si>
    <t>755.00</t>
  </si>
  <si>
    <t>743.00</t>
  </si>
  <si>
    <t>749.00s</t>
  </si>
  <si>
    <t>+9.00</t>
  </si>
  <si>
    <t>Uranium</t>
  </si>
  <si>
    <t>80.45</t>
  </si>
  <si>
    <t>80.45s</t>
  </si>
  <si>
    <t>+1.10</t>
  </si>
  <si>
    <t>cmdty Scrap Copper</t>
  </si>
  <si>
    <t>2.7495</t>
  </si>
  <si>
    <t>09/06/22</t>
  </si>
  <si>
    <t>cmdty Scrap Steel</t>
  </si>
  <si>
    <t>0.2463</t>
  </si>
  <si>
    <t>SOFTS</t>
  </si>
  <si>
    <t>CME Cotton #2</t>
  </si>
  <si>
    <t>0.7409</t>
  </si>
  <si>
    <t>0.7409s</t>
  </si>
  <si>
    <t>+0.0065</t>
  </si>
  <si>
    <t>CME Coffee</t>
  </si>
  <si>
    <t>2.6780</t>
  </si>
  <si>
    <t>2.6780s</t>
  </si>
  <si>
    <t>+0.0415</t>
  </si>
  <si>
    <t>CME Sugar #11</t>
  </si>
  <si>
    <t>0.2312</t>
  </si>
  <si>
    <t>0.2312s</t>
  </si>
  <si>
    <t>+0.0057</t>
  </si>
  <si>
    <t>CME Cocoa</t>
  </si>
  <si>
    <t>7867.00</t>
  </si>
  <si>
    <t>7867.00s</t>
  </si>
  <si>
    <t>+81.00</t>
  </si>
  <si>
    <t>Lumber Physical</t>
  </si>
  <si>
    <t>528.50</t>
  </si>
  <si>
    <t>536.50</t>
  </si>
  <si>
    <t>526.50</t>
  </si>
  <si>
    <t>535.00s</t>
  </si>
  <si>
    <t>+6.50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</si>
</sst>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&quot;$&quot;#,##0.0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60.397892939814" createdVersion="6" refreshedVersion="6" minRefreshableVersion="3" recordCount="13" xr:uid="{99922263-2294-4168-A138-0F69A5DBBD5F}">
  <cacheSource type="worksheet">
    <worksheetSource ref="A1:F14" sheet="Sheet2"/>
  </cacheSource>
  <cacheFields count="6">
    <cacheField name="Order Date" numFmtId="14">
      <sharedItems containsSemiMixedTypes="0" containsNonDate="0" containsDate="1" containsString="0" minDate="2018-10-26T00:00:00" maxDate="2019-05-02T00:00:00"/>
    </cacheField>
    <cacheField name="Region" numFmtId="0">
      <sharedItems/>
    </cacheField>
    <cacheField name="Rep" numFmtId="0">
      <sharedItems/>
    </cacheField>
    <cacheField name="Item" numFmtId="0">
      <sharedItems count="7">
        <s v="Lamps"/>
        <s v="Blinders"/>
        <s v="Desk"/>
        <s v="Pens"/>
        <s v="Chairs"/>
        <s v="Staplers"/>
        <s v="Paper Clips"/>
      </sharedItems>
    </cacheField>
    <cacheField name="Units" numFmtId="0">
      <sharedItems containsSemiMixedTypes="0" containsString="0" containsNumber="1" containsInteger="1" minValue="3" maxValue="322"/>
    </cacheField>
    <cacheField name="Unit Sales Total" numFmtId="0">
      <sharedItems containsSemiMixedTypes="0" containsString="0" containsNumber="1" minValue="2.99" maxValue="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18-10-26T00:00:00"/>
    <s v="Central"/>
    <s v="Wang"/>
    <x v="0"/>
    <n v="21"/>
    <n v="27"/>
  </r>
  <r>
    <d v="2018-11-09T00:00:00"/>
    <s v="Central"/>
    <s v="Wang"/>
    <x v="1"/>
    <n v="96"/>
    <n v="9.99"/>
  </r>
  <r>
    <d v="2018-12-14T00:00:00"/>
    <s v="East"/>
    <s v="Foster"/>
    <x v="2"/>
    <n v="10"/>
    <n v="255"/>
  </r>
  <r>
    <d v="2019-01-10T00:00:00"/>
    <s v="South"/>
    <s v="Park"/>
    <x v="3"/>
    <n v="199"/>
    <n v="4.99"/>
  </r>
  <r>
    <d v="2019-01-11T00:00:00"/>
    <s v="South"/>
    <s v="Kim"/>
    <x v="4"/>
    <n v="7"/>
    <n v="32"/>
  </r>
  <r>
    <d v="2019-01-30T00:00:00"/>
    <s v="West"/>
    <s v="Garcia"/>
    <x v="1"/>
    <n v="76"/>
    <n v="9.99"/>
  </r>
  <r>
    <d v="2019-02-22T00:00:00"/>
    <s v="Central"/>
    <s v="Wang"/>
    <x v="5"/>
    <n v="22"/>
    <n v="12.99"/>
  </r>
  <r>
    <d v="2019-03-06T00:00:00"/>
    <s v="Central"/>
    <s v="Wang"/>
    <x v="6"/>
    <n v="15"/>
    <n v="4.99"/>
  </r>
  <r>
    <d v="2019-03-11T00:00:00"/>
    <s v="West"/>
    <s v="Smith"/>
    <x v="6"/>
    <n v="28"/>
    <n v="32"/>
  </r>
  <r>
    <d v="2019-03-25T00:00:00"/>
    <s v="East"/>
    <s v="Lee"/>
    <x v="6"/>
    <n v="59"/>
    <n v="2.99"/>
  </r>
  <r>
    <d v="2019-04-04T00:00:00"/>
    <s v="South"/>
    <s v="Kim"/>
    <x v="1"/>
    <n v="3"/>
    <n v="9.99"/>
  </r>
  <r>
    <d v="2019-04-29T00:00:00"/>
    <s v="East"/>
    <s v="Jones"/>
    <x v="5"/>
    <n v="7"/>
    <n v="12.99"/>
  </r>
  <r>
    <d v="2019-05-01T00:00:00"/>
    <s v="Central"/>
    <s v="Brown"/>
    <x v="3"/>
    <n v="322"/>
    <n v="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5AD7F-E713-4BB3-AB49-02548416A354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6">
    <pivotField numFmtId="14" showAll="0"/>
    <pivotField showAll="0"/>
    <pivotField showAll="0"/>
    <pivotField axis="axisRow" showAll="0">
      <items count="8">
        <item x="1"/>
        <item x="4"/>
        <item x="2"/>
        <item x="0"/>
        <item x="6"/>
        <item x="3"/>
        <item x="5"/>
        <item t="default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Unit Sales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F92C75-E49B-4CA7-B0BA-ADE4BB0B3CA1}" autoFormatId="16" applyNumberFormats="0" applyBorderFormats="0" applyFontFormats="0" applyPatternFormats="0" applyAlignmentFormats="0" applyWidthHeightFormats="0">
  <queryTableRefresh nextId="10">
    <queryTableFields count="9">
      <queryTableField id="1" name="Contract" tableColumnId="1"/>
      <queryTableField id="2" name="Month" tableColumnId="2"/>
      <queryTableField id="3" name="Open" tableColumnId="3"/>
      <queryTableField id="4" name="High" tableColumnId="4"/>
      <queryTableField id="5" name="Low" tableColumnId="5"/>
      <queryTableField id="6" name="Last" tableColumnId="6"/>
      <queryTableField id="7" name="Change" tableColumnId="7"/>
      <queryTableField id="8" name="Time" tableColumnId="8"/>
      <queryTableField id="9" name="Link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74F6C2-1110-4218-B261-65699034602A}" name="Table_1" displayName="Table_1" ref="A1:I89" tableType="queryTable" totalsRowShown="0">
  <autoFilter ref="A1:I89" xr:uid="{F1ABFA65-1C2D-41E8-9A24-3F4EB6DB70F3}"/>
  <tableColumns count="9">
    <tableColumn id="1" xr3:uid="{D8D5C0F3-C4E1-4D51-87A4-A7BBB702A3E2}" uniqueName="1" name="Contract" queryTableFieldId="1"/>
    <tableColumn id="2" xr3:uid="{BA22568D-8BA4-47A4-A191-AAFCB428CFF9}" uniqueName="2" name="Month" queryTableFieldId="2"/>
    <tableColumn id="3" xr3:uid="{C20E1C8D-DFF9-4E93-8A1A-A5968691DCD1}" uniqueName="3" name="Open" queryTableFieldId="3"/>
    <tableColumn id="4" xr3:uid="{6FD15954-B4AE-4F4A-AC4E-D5D842ABE1AB}" uniqueName="4" name="High" queryTableFieldId="4"/>
    <tableColumn id="5" xr3:uid="{9FE9AE9C-18D4-4152-B4E2-F59551596632}" uniqueName="5" name="Low" queryTableFieldId="5"/>
    <tableColumn id="6" xr3:uid="{FD4EDF9A-11F1-412C-A4C9-7503CEEA561D}" uniqueName="6" name="Last" queryTableFieldId="6"/>
    <tableColumn id="7" xr3:uid="{F39AABA3-1B46-49C1-A975-C1BF435A43BD}" uniqueName="7" name="Change" queryTableFieldId="7"/>
    <tableColumn id="8" xr3:uid="{FDCD2F49-90BC-4864-AAA8-7396F1610868}" uniqueName="8" name="Time" queryTableFieldId="8"/>
    <tableColumn id="9" xr3:uid="{7E9B52C3-9674-4488-AA4F-44D79658A248}" uniqueName="9" name="Link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4732-5876-4B25-A3FA-99CDD0809EFB}">
  <dimension ref="A1:B13"/>
  <sheetViews>
    <sheetView zoomScaleNormal="100" workbookViewId="0">
      <selection activeCell="O25" sqref="O25"/>
    </sheetView>
  </sheetViews>
  <sheetFormatPr defaultRowHeight="15"/>
  <cols>
    <col min="1" max="1" width="10.85546875" bestFit="1" customWidth="1"/>
    <col min="2" max="2" width="9.42578125" bestFit="1" customWidth="1"/>
  </cols>
  <sheetData>
    <row r="1" spans="1:2">
      <c r="A1" t="s">
        <v>0</v>
      </c>
      <c r="B1" t="s">
        <v>13</v>
      </c>
    </row>
    <row r="2" spans="1:2">
      <c r="A2" t="s">
        <v>1</v>
      </c>
      <c r="B2" s="1">
        <v>11585</v>
      </c>
    </row>
    <row r="3" spans="1:2">
      <c r="A3" t="s">
        <v>2</v>
      </c>
      <c r="B3" s="1">
        <v>15478</v>
      </c>
    </row>
    <row r="4" spans="1:2">
      <c r="A4" t="s">
        <v>3</v>
      </c>
      <c r="B4" s="1">
        <v>10000</v>
      </c>
    </row>
    <row r="5" spans="1:2">
      <c r="A5" t="s">
        <v>4</v>
      </c>
      <c r="B5" s="1">
        <v>14000</v>
      </c>
    </row>
    <row r="6" spans="1:2">
      <c r="A6" t="s">
        <v>5</v>
      </c>
      <c r="B6" s="1">
        <v>11456</v>
      </c>
    </row>
    <row r="7" spans="1:2">
      <c r="A7" t="s">
        <v>6</v>
      </c>
      <c r="B7" s="1">
        <v>14023</v>
      </c>
    </row>
    <row r="8" spans="1:2">
      <c r="A8" t="s">
        <v>7</v>
      </c>
      <c r="B8" s="1">
        <v>12897</v>
      </c>
    </row>
    <row r="9" spans="1:2">
      <c r="A9" t="s">
        <v>8</v>
      </c>
      <c r="B9" s="1">
        <v>14856</v>
      </c>
    </row>
    <row r="10" spans="1:2">
      <c r="A10" t="s">
        <v>9</v>
      </c>
      <c r="B10" s="1">
        <v>12000</v>
      </c>
    </row>
    <row r="11" spans="1:2">
      <c r="A11" t="s">
        <v>10</v>
      </c>
      <c r="B11" s="1">
        <v>17562</v>
      </c>
    </row>
    <row r="12" spans="1:2">
      <c r="A12" t="s">
        <v>11</v>
      </c>
      <c r="B12" s="1">
        <v>8000</v>
      </c>
    </row>
    <row r="13" spans="1:2">
      <c r="A13" t="s">
        <v>12</v>
      </c>
      <c r="B13" s="1">
        <v>11250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2BF237-6A8F-4A09-B1FA-DBBBC726C3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Sheet1!B2:B13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4F8D-7D95-4032-B18F-BE723FC58114}">
  <dimension ref="A3:C11"/>
  <sheetViews>
    <sheetView workbookViewId="0">
      <selection activeCell="D22" sqref="D22"/>
    </sheetView>
  </sheetViews>
  <sheetFormatPr defaultRowHeight="15"/>
  <cols>
    <col min="1" max="1" width="13.140625" bestFit="1" customWidth="1"/>
    <col min="2" max="2" width="12.28515625" bestFit="1" customWidth="1"/>
    <col min="3" max="3" width="21.7109375" bestFit="1" customWidth="1"/>
  </cols>
  <sheetData>
    <row r="3" spans="1:3">
      <c r="A3" s="3" t="s">
        <v>40</v>
      </c>
      <c r="B3" t="s">
        <v>43</v>
      </c>
      <c r="C3" t="s">
        <v>41</v>
      </c>
    </row>
    <row r="4" spans="1:3">
      <c r="A4" s="4" t="s">
        <v>33</v>
      </c>
      <c r="B4" s="5">
        <v>175</v>
      </c>
      <c r="C4" s="5">
        <v>29.97</v>
      </c>
    </row>
    <row r="5" spans="1:3">
      <c r="A5" s="4" t="s">
        <v>37</v>
      </c>
      <c r="B5" s="5">
        <v>7</v>
      </c>
      <c r="C5" s="5">
        <v>32</v>
      </c>
    </row>
    <row r="6" spans="1:3">
      <c r="A6" s="4" t="s">
        <v>35</v>
      </c>
      <c r="B6" s="5">
        <v>10</v>
      </c>
      <c r="C6" s="5">
        <v>255</v>
      </c>
    </row>
    <row r="7" spans="1:3">
      <c r="A7" s="4" t="s">
        <v>34</v>
      </c>
      <c r="B7" s="5">
        <v>21</v>
      </c>
      <c r="C7" s="5">
        <v>27</v>
      </c>
    </row>
    <row r="8" spans="1:3">
      <c r="A8" s="4" t="s">
        <v>39</v>
      </c>
      <c r="B8" s="5">
        <v>102</v>
      </c>
      <c r="C8" s="5">
        <v>39.980000000000004</v>
      </c>
    </row>
    <row r="9" spans="1:3">
      <c r="A9" s="4" t="s">
        <v>36</v>
      </c>
      <c r="B9" s="5">
        <v>521</v>
      </c>
      <c r="C9" s="5">
        <v>9.98</v>
      </c>
    </row>
    <row r="10" spans="1:3">
      <c r="A10" s="4" t="s">
        <v>38</v>
      </c>
      <c r="B10" s="5">
        <v>29</v>
      </c>
      <c r="C10" s="5">
        <v>25.98</v>
      </c>
    </row>
    <row r="11" spans="1:3">
      <c r="A11" s="4" t="s">
        <v>42</v>
      </c>
      <c r="B11" s="5">
        <v>865</v>
      </c>
      <c r="C11" s="5">
        <v>419.91000000000008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AD62-71D5-4939-9D05-DF72075A8F51}">
  <dimension ref="A1:F16"/>
  <sheetViews>
    <sheetView workbookViewId="0">
      <selection activeCell="F20" sqref="F20"/>
    </sheetView>
  </sheetViews>
  <sheetFormatPr defaultRowHeight="15"/>
  <cols>
    <col min="1" max="1" width="10.7109375" bestFit="1" customWidth="1"/>
    <col min="2" max="2" width="7.42578125" bestFit="1" customWidth="1"/>
    <col min="3" max="3" width="6.7109375" bestFit="1" customWidth="1"/>
    <col min="4" max="4" width="10.85546875" bestFit="1" customWidth="1"/>
    <col min="5" max="5" width="5.5703125" bestFit="1" customWidth="1"/>
    <col min="6" max="6" width="14.7109375" bestFit="1" customWidth="1"/>
  </cols>
  <sheetData>
    <row r="1" spans="1:6">
      <c r="A1" t="s">
        <v>14</v>
      </c>
      <c r="B1" t="s">
        <v>15</v>
      </c>
      <c r="C1" t="s">
        <v>17</v>
      </c>
      <c r="D1" t="s">
        <v>16</v>
      </c>
      <c r="E1" t="s">
        <v>18</v>
      </c>
      <c r="F1" t="s">
        <v>19</v>
      </c>
    </row>
    <row r="2" spans="1:6">
      <c r="A2" s="2">
        <v>43399</v>
      </c>
      <c r="B2" t="s">
        <v>20</v>
      </c>
      <c r="C2" t="s">
        <v>24</v>
      </c>
      <c r="D2" t="s">
        <v>34</v>
      </c>
      <c r="E2">
        <v>21</v>
      </c>
      <c r="F2">
        <v>27</v>
      </c>
    </row>
    <row r="3" spans="1:6">
      <c r="A3" s="2">
        <v>43413</v>
      </c>
      <c r="B3" t="s">
        <v>20</v>
      </c>
      <c r="C3" t="s">
        <v>24</v>
      </c>
      <c r="D3" t="s">
        <v>33</v>
      </c>
      <c r="E3">
        <v>96</v>
      </c>
      <c r="F3">
        <v>9.99</v>
      </c>
    </row>
    <row r="4" spans="1:6">
      <c r="A4" s="2">
        <v>43448</v>
      </c>
      <c r="B4" t="s">
        <v>21</v>
      </c>
      <c r="C4" t="s">
        <v>25</v>
      </c>
      <c r="D4" t="s">
        <v>35</v>
      </c>
      <c r="E4">
        <v>10</v>
      </c>
      <c r="F4">
        <v>255</v>
      </c>
    </row>
    <row r="5" spans="1:6">
      <c r="A5" s="2">
        <v>43475</v>
      </c>
      <c r="B5" t="s">
        <v>22</v>
      </c>
      <c r="C5" t="s">
        <v>26</v>
      </c>
      <c r="D5" t="s">
        <v>36</v>
      </c>
      <c r="E5">
        <v>199</v>
      </c>
      <c r="F5">
        <v>4.99</v>
      </c>
    </row>
    <row r="6" spans="1:6">
      <c r="A6" s="2">
        <v>43476</v>
      </c>
      <c r="B6" t="s">
        <v>22</v>
      </c>
      <c r="C6" t="s">
        <v>27</v>
      </c>
      <c r="D6" t="s">
        <v>37</v>
      </c>
      <c r="E6">
        <v>7</v>
      </c>
      <c r="F6">
        <v>32</v>
      </c>
    </row>
    <row r="7" spans="1:6">
      <c r="A7" s="2">
        <v>43495</v>
      </c>
      <c r="B7" t="s">
        <v>23</v>
      </c>
      <c r="C7" t="s">
        <v>28</v>
      </c>
      <c r="D7" t="s">
        <v>33</v>
      </c>
      <c r="E7">
        <v>76</v>
      </c>
      <c r="F7">
        <v>9.99</v>
      </c>
    </row>
    <row r="8" spans="1:6">
      <c r="A8" s="2">
        <v>43518</v>
      </c>
      <c r="B8" t="s">
        <v>20</v>
      </c>
      <c r="C8" t="s">
        <v>24</v>
      </c>
      <c r="D8" t="s">
        <v>38</v>
      </c>
      <c r="E8">
        <v>22</v>
      </c>
      <c r="F8">
        <v>12.99</v>
      </c>
    </row>
    <row r="9" spans="1:6">
      <c r="A9" s="2">
        <v>43530</v>
      </c>
      <c r="B9" t="s">
        <v>20</v>
      </c>
      <c r="C9" t="s">
        <v>24</v>
      </c>
      <c r="D9" t="s">
        <v>39</v>
      </c>
      <c r="E9">
        <v>15</v>
      </c>
      <c r="F9">
        <v>4.99</v>
      </c>
    </row>
    <row r="10" spans="1:6">
      <c r="A10" s="2">
        <v>43535</v>
      </c>
      <c r="B10" t="s">
        <v>23</v>
      </c>
      <c r="C10" t="s">
        <v>29</v>
      </c>
      <c r="D10" t="s">
        <v>39</v>
      </c>
      <c r="E10">
        <v>28</v>
      </c>
      <c r="F10">
        <v>32</v>
      </c>
    </row>
    <row r="11" spans="1:6">
      <c r="A11" s="2">
        <v>43549</v>
      </c>
      <c r="B11" t="s">
        <v>21</v>
      </c>
      <c r="C11" t="s">
        <v>30</v>
      </c>
      <c r="D11" t="s">
        <v>39</v>
      </c>
      <c r="E11">
        <v>59</v>
      </c>
      <c r="F11">
        <v>2.99</v>
      </c>
    </row>
    <row r="12" spans="1:6">
      <c r="A12" s="2">
        <v>43559</v>
      </c>
      <c r="B12" t="s">
        <v>22</v>
      </c>
      <c r="C12" t="s">
        <v>27</v>
      </c>
      <c r="D12" t="s">
        <v>33</v>
      </c>
      <c r="E12">
        <v>3</v>
      </c>
      <c r="F12">
        <v>9.99</v>
      </c>
    </row>
    <row r="13" spans="1:6">
      <c r="A13" s="2">
        <v>43584</v>
      </c>
      <c r="B13" t="s">
        <v>21</v>
      </c>
      <c r="C13" t="s">
        <v>31</v>
      </c>
      <c r="D13" t="s">
        <v>38</v>
      </c>
      <c r="E13">
        <v>7</v>
      </c>
      <c r="F13">
        <v>12.99</v>
      </c>
    </row>
    <row r="14" spans="1:6">
      <c r="A14" s="2">
        <v>43586</v>
      </c>
      <c r="B14" t="s">
        <v>20</v>
      </c>
      <c r="C14" t="s">
        <v>32</v>
      </c>
      <c r="D14" t="s">
        <v>36</v>
      </c>
      <c r="E14">
        <v>322</v>
      </c>
      <c r="F14">
        <v>4.99</v>
      </c>
    </row>
    <row r="15" spans="1:6">
      <c r="A15" s="2"/>
    </row>
    <row r="16" spans="1:6">
      <c r="A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7743-1F19-41D6-A8E5-18E3229799D5}">
  <dimension ref="A1:L7"/>
  <sheetViews>
    <sheetView workbookViewId="0">
      <selection activeCell="G22" sqref="G22"/>
    </sheetView>
  </sheetViews>
  <sheetFormatPr defaultRowHeight="15"/>
  <cols>
    <col min="6" max="6" width="10.140625" bestFit="1" customWidth="1"/>
  </cols>
  <sheetData>
    <row r="1" spans="1:12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44</v>
      </c>
    </row>
    <row r="2" spans="1:12">
      <c r="A2" t="s">
        <v>45</v>
      </c>
      <c r="B2" s="6">
        <v>415</v>
      </c>
      <c r="C2" s="6">
        <v>250</v>
      </c>
      <c r="D2" s="6">
        <v>445</v>
      </c>
      <c r="E2" s="6">
        <v>730</v>
      </c>
      <c r="F2" s="6">
        <f>SUM(B2:E2)</f>
        <v>1840</v>
      </c>
      <c r="G2" s="6">
        <f>IF(F2&gt;=$K$3,F2*Commission_Rate_20,IF(F2&gt;=$K$4,F2*Commission_Rate_10))</f>
        <v>184</v>
      </c>
      <c r="K2" t="s">
        <v>56</v>
      </c>
    </row>
    <row r="3" spans="1:12">
      <c r="A3" t="s">
        <v>46</v>
      </c>
      <c r="B3" s="6">
        <v>325</v>
      </c>
      <c r="C3" s="6">
        <v>508</v>
      </c>
      <c r="D3" s="6">
        <v>640</v>
      </c>
      <c r="E3" s="6">
        <v>720</v>
      </c>
      <c r="F3" s="6">
        <f t="shared" ref="F3:F7" si="0">SUM(B3:E3)</f>
        <v>2193</v>
      </c>
      <c r="G3" s="6">
        <f>IF(F3&gt;=$K$3,F3*Commission_Rate_20,IF(F3&gt;=$K$4,F3*Commission_Rate_10))</f>
        <v>438.6</v>
      </c>
      <c r="K3" s="6">
        <v>2000</v>
      </c>
      <c r="L3" s="7">
        <v>0.2</v>
      </c>
    </row>
    <row r="4" spans="1:12">
      <c r="A4" t="s">
        <v>55</v>
      </c>
      <c r="B4" s="6">
        <v>520</v>
      </c>
      <c r="C4" s="6">
        <v>635</v>
      </c>
      <c r="D4" s="6">
        <v>390</v>
      </c>
      <c r="E4" s="6">
        <v>460</v>
      </c>
      <c r="F4" s="6">
        <f t="shared" si="0"/>
        <v>2005</v>
      </c>
      <c r="G4" s="6">
        <f>IF(F4&gt;=$K$3,F4*Commission_Rate_20,IF(F4&gt;=$K$4,F4*Commission_Rate_10))</f>
        <v>401</v>
      </c>
      <c r="K4" s="6">
        <v>1600</v>
      </c>
      <c r="L4" s="7">
        <v>0.1</v>
      </c>
    </row>
    <row r="5" spans="1:12">
      <c r="A5" t="s">
        <v>47</v>
      </c>
      <c r="B5" s="6">
        <v>780</v>
      </c>
      <c r="C5" s="6">
        <v>475</v>
      </c>
      <c r="D5" s="6">
        <v>500</v>
      </c>
      <c r="E5" s="6">
        <v>200</v>
      </c>
      <c r="F5" s="6">
        <f t="shared" si="0"/>
        <v>1955</v>
      </c>
      <c r="G5" s="6">
        <f>IF(F5&gt;=$K$3,F5*Commission_Rate_20,IF(F5&gt;=$K$4,F5*Commission_Rate_10))</f>
        <v>195.5</v>
      </c>
    </row>
    <row r="6" spans="1:12">
      <c r="A6" t="s">
        <v>48</v>
      </c>
      <c r="B6" s="6">
        <v>852</v>
      </c>
      <c r="C6" s="6">
        <v>150</v>
      </c>
      <c r="D6" s="6">
        <v>750</v>
      </c>
      <c r="E6" s="6">
        <v>545</v>
      </c>
      <c r="F6" s="6">
        <f t="shared" si="0"/>
        <v>2297</v>
      </c>
      <c r="G6" s="6">
        <f>IF(F6&gt;=$K$3,F6*Commission_Rate_20,IF(F6&gt;=$K$4,F6*Commission_Rate_10))</f>
        <v>459.40000000000003</v>
      </c>
    </row>
    <row r="7" spans="1:12">
      <c r="A7" t="s">
        <v>49</v>
      </c>
      <c r="B7" s="6">
        <f>SUM(B2:B6)</f>
        <v>2892</v>
      </c>
      <c r="C7" s="6">
        <f t="shared" ref="C7:F7" si="1">SUM(C2:C6)</f>
        <v>2018</v>
      </c>
      <c r="D7" s="6">
        <f t="shared" si="1"/>
        <v>2725</v>
      </c>
      <c r="E7" s="6">
        <f t="shared" si="1"/>
        <v>2655</v>
      </c>
      <c r="F7" s="6">
        <f t="shared" si="1"/>
        <v>10290</v>
      </c>
      <c r="G7" s="6">
        <f>SUM(G2:G6)</f>
        <v>1678.5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FCB5-CCE8-4D05-ABAB-A0771420BEFE}">
  <dimension ref="A1:I89"/>
  <sheetViews>
    <sheetView workbookViewId="0">
      <selection activeCell="O12" sqref="O12"/>
    </sheetView>
  </sheetViews>
  <sheetFormatPr defaultRowHeight="15"/>
  <cols>
    <col min="1" max="1" width="23.28515625" bestFit="1" customWidth="1"/>
    <col min="2" max="9" width="11.85546875" bestFit="1" customWidth="1"/>
  </cols>
  <sheetData>
    <row r="1" spans="1:9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>
      <c r="A2" t="s">
        <v>66</v>
      </c>
      <c r="B2" t="s">
        <v>66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</row>
    <row r="3" spans="1:9">
      <c r="A3" t="s">
        <v>67</v>
      </c>
      <c r="B3" t="s">
        <v>68</v>
      </c>
      <c r="C3" t="s">
        <v>69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</row>
    <row r="4" spans="1:9">
      <c r="A4" t="s">
        <v>75</v>
      </c>
      <c r="B4" t="s">
        <v>76</v>
      </c>
      <c r="C4" t="s">
        <v>77</v>
      </c>
      <c r="D4" t="s">
        <v>77</v>
      </c>
      <c r="E4" t="s">
        <v>77</v>
      </c>
      <c r="F4" t="s">
        <v>78</v>
      </c>
      <c r="G4" t="s">
        <v>79</v>
      </c>
      <c r="H4" t="s">
        <v>73</v>
      </c>
      <c r="I4" t="s">
        <v>74</v>
      </c>
    </row>
    <row r="5" spans="1:9">
      <c r="A5" t="s">
        <v>80</v>
      </c>
      <c r="B5" t="s">
        <v>81</v>
      </c>
      <c r="C5" t="s">
        <v>82</v>
      </c>
      <c r="D5" t="s">
        <v>83</v>
      </c>
      <c r="E5" t="s">
        <v>82</v>
      </c>
      <c r="F5" t="s">
        <v>83</v>
      </c>
      <c r="G5" t="s">
        <v>84</v>
      </c>
      <c r="H5" t="s">
        <v>85</v>
      </c>
      <c r="I5" t="s">
        <v>74</v>
      </c>
    </row>
    <row r="6" spans="1:9">
      <c r="A6" t="s">
        <v>86</v>
      </c>
      <c r="B6" t="s">
        <v>81</v>
      </c>
      <c r="C6" t="s">
        <v>87</v>
      </c>
      <c r="D6" t="s">
        <v>88</v>
      </c>
      <c r="E6" t="s">
        <v>89</v>
      </c>
      <c r="F6" t="s">
        <v>90</v>
      </c>
      <c r="G6" t="s">
        <v>91</v>
      </c>
      <c r="H6" t="s">
        <v>73</v>
      </c>
      <c r="I6" t="s">
        <v>74</v>
      </c>
    </row>
    <row r="7" spans="1:9">
      <c r="A7" t="s">
        <v>92</v>
      </c>
      <c r="B7" t="s">
        <v>68</v>
      </c>
      <c r="C7" t="s">
        <v>93</v>
      </c>
      <c r="D7" t="s">
        <v>93</v>
      </c>
      <c r="E7" t="s">
        <v>93</v>
      </c>
      <c r="F7" t="s">
        <v>93</v>
      </c>
      <c r="G7" t="s">
        <v>94</v>
      </c>
      <c r="H7" t="s">
        <v>95</v>
      </c>
      <c r="I7" t="s">
        <v>74</v>
      </c>
    </row>
    <row r="8" spans="1:9">
      <c r="A8" t="s">
        <v>96</v>
      </c>
      <c r="B8" t="s">
        <v>81</v>
      </c>
      <c r="C8" t="s">
        <v>97</v>
      </c>
      <c r="D8" t="s">
        <v>97</v>
      </c>
      <c r="E8" t="s">
        <v>98</v>
      </c>
      <c r="F8" t="s">
        <v>99</v>
      </c>
      <c r="G8" t="s">
        <v>100</v>
      </c>
      <c r="H8" t="s">
        <v>73</v>
      </c>
      <c r="I8" t="s">
        <v>74</v>
      </c>
    </row>
    <row r="9" spans="1:9">
      <c r="A9" t="s">
        <v>101</v>
      </c>
      <c r="B9" t="s">
        <v>76</v>
      </c>
      <c r="C9" t="s">
        <v>102</v>
      </c>
      <c r="D9" t="s">
        <v>102</v>
      </c>
      <c r="E9" t="s">
        <v>102</v>
      </c>
      <c r="F9" t="s">
        <v>103</v>
      </c>
      <c r="G9" t="s">
        <v>79</v>
      </c>
      <c r="H9" t="s">
        <v>73</v>
      </c>
      <c r="I9" t="s">
        <v>74</v>
      </c>
    </row>
    <row r="10" spans="1:9">
      <c r="A10" t="s">
        <v>104</v>
      </c>
      <c r="B10" t="s">
        <v>104</v>
      </c>
      <c r="C10" t="s">
        <v>104</v>
      </c>
      <c r="D10" t="s">
        <v>104</v>
      </c>
      <c r="E10" t="s">
        <v>104</v>
      </c>
      <c r="F10" t="s">
        <v>104</v>
      </c>
      <c r="G10" t="s">
        <v>104</v>
      </c>
      <c r="H10" t="s">
        <v>104</v>
      </c>
      <c r="I10" t="s">
        <v>104</v>
      </c>
    </row>
    <row r="11" spans="1:9">
      <c r="A11" t="s">
        <v>105</v>
      </c>
      <c r="B11" t="s">
        <v>81</v>
      </c>
      <c r="C11" t="s">
        <v>106</v>
      </c>
      <c r="D11" t="s">
        <v>107</v>
      </c>
      <c r="E11" t="s">
        <v>107</v>
      </c>
      <c r="F11" t="s">
        <v>108</v>
      </c>
      <c r="G11" t="s">
        <v>79</v>
      </c>
      <c r="H11" t="s">
        <v>109</v>
      </c>
      <c r="I11" t="s">
        <v>74</v>
      </c>
    </row>
    <row r="12" spans="1:9">
      <c r="A12" t="s">
        <v>110</v>
      </c>
      <c r="B12" t="s">
        <v>81</v>
      </c>
      <c r="C12" t="s">
        <v>111</v>
      </c>
      <c r="D12" t="s">
        <v>112</v>
      </c>
      <c r="E12" t="s">
        <v>113</v>
      </c>
      <c r="F12" t="s">
        <v>113</v>
      </c>
      <c r="G12" t="s">
        <v>114</v>
      </c>
      <c r="H12" t="s">
        <v>115</v>
      </c>
      <c r="I12" t="s">
        <v>74</v>
      </c>
    </row>
    <row r="13" spans="1:9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74</v>
      </c>
    </row>
    <row r="14" spans="1:9">
      <c r="A14" t="s">
        <v>124</v>
      </c>
      <c r="B14" t="s">
        <v>117</v>
      </c>
      <c r="C14" t="s">
        <v>125</v>
      </c>
      <c r="D14" t="s">
        <v>126</v>
      </c>
      <c r="E14" t="s">
        <v>127</v>
      </c>
      <c r="F14" t="s">
        <v>128</v>
      </c>
      <c r="G14" t="s">
        <v>129</v>
      </c>
      <c r="H14" t="s">
        <v>123</v>
      </c>
      <c r="I14" t="s">
        <v>74</v>
      </c>
    </row>
    <row r="15" spans="1:9">
      <c r="A15" t="s">
        <v>130</v>
      </c>
      <c r="B15" t="s">
        <v>117</v>
      </c>
      <c r="C15" t="s">
        <v>131</v>
      </c>
      <c r="D15" t="s">
        <v>132</v>
      </c>
      <c r="E15" t="s">
        <v>133</v>
      </c>
      <c r="F15" t="s">
        <v>134</v>
      </c>
      <c r="G15" t="s">
        <v>135</v>
      </c>
      <c r="H15" t="s">
        <v>123</v>
      </c>
      <c r="I15" t="s">
        <v>74</v>
      </c>
    </row>
    <row r="16" spans="1:9">
      <c r="A16" t="s">
        <v>136</v>
      </c>
      <c r="B16" t="s">
        <v>117</v>
      </c>
      <c r="C16" t="s">
        <v>137</v>
      </c>
      <c r="D16" t="s">
        <v>138</v>
      </c>
      <c r="E16" t="s">
        <v>139</v>
      </c>
      <c r="F16" t="s">
        <v>140</v>
      </c>
      <c r="G16" t="s">
        <v>141</v>
      </c>
      <c r="H16" t="s">
        <v>142</v>
      </c>
      <c r="I16" t="s">
        <v>74</v>
      </c>
    </row>
    <row r="17" spans="1:9">
      <c r="A17" t="s">
        <v>143</v>
      </c>
      <c r="B17" t="s">
        <v>117</v>
      </c>
      <c r="C17" t="s">
        <v>144</v>
      </c>
      <c r="D17" t="s">
        <v>145</v>
      </c>
      <c r="E17" t="s">
        <v>146</v>
      </c>
      <c r="F17" t="s">
        <v>147</v>
      </c>
      <c r="G17" t="s">
        <v>148</v>
      </c>
      <c r="H17" t="s">
        <v>123</v>
      </c>
      <c r="I17" t="s">
        <v>74</v>
      </c>
    </row>
    <row r="18" spans="1:9">
      <c r="A18" t="s">
        <v>149</v>
      </c>
      <c r="B18" t="s">
        <v>117</v>
      </c>
      <c r="C18" t="s">
        <v>150</v>
      </c>
      <c r="D18" t="s">
        <v>151</v>
      </c>
      <c r="E18" t="s">
        <v>152</v>
      </c>
      <c r="F18" t="s">
        <v>151</v>
      </c>
      <c r="G18" t="s">
        <v>153</v>
      </c>
      <c r="H18" t="s">
        <v>123</v>
      </c>
      <c r="I18" t="s">
        <v>74</v>
      </c>
    </row>
    <row r="19" spans="1:9">
      <c r="A19" t="s">
        <v>154</v>
      </c>
      <c r="B19" t="s">
        <v>117</v>
      </c>
      <c r="C19" t="s">
        <v>155</v>
      </c>
      <c r="D19" t="s">
        <v>156</v>
      </c>
      <c r="E19" t="s">
        <v>157</v>
      </c>
      <c r="F19" t="s">
        <v>157</v>
      </c>
      <c r="G19" t="s">
        <v>158</v>
      </c>
      <c r="H19" t="s">
        <v>159</v>
      </c>
      <c r="I19" t="s">
        <v>74</v>
      </c>
    </row>
    <row r="20" spans="1:9">
      <c r="A20" t="s">
        <v>160</v>
      </c>
      <c r="B20" t="s">
        <v>117</v>
      </c>
      <c r="C20" t="s">
        <v>161</v>
      </c>
      <c r="D20" t="s">
        <v>162</v>
      </c>
      <c r="E20" t="s">
        <v>163</v>
      </c>
      <c r="F20" t="s">
        <v>164</v>
      </c>
      <c r="G20" t="s">
        <v>165</v>
      </c>
      <c r="H20" t="s">
        <v>142</v>
      </c>
      <c r="I20" t="s">
        <v>74</v>
      </c>
    </row>
    <row r="21" spans="1:9">
      <c r="A21" t="s">
        <v>166</v>
      </c>
      <c r="B21" t="s">
        <v>81</v>
      </c>
      <c r="C21" t="s">
        <v>167</v>
      </c>
      <c r="D21" t="s">
        <v>168</v>
      </c>
      <c r="E21" t="s">
        <v>169</v>
      </c>
      <c r="F21" t="s">
        <v>170</v>
      </c>
      <c r="G21" t="s">
        <v>79</v>
      </c>
      <c r="H21" t="s">
        <v>171</v>
      </c>
      <c r="I21" t="s">
        <v>74</v>
      </c>
    </row>
    <row r="22" spans="1:9">
      <c r="A22" t="s">
        <v>172</v>
      </c>
      <c r="B22" t="s">
        <v>117</v>
      </c>
      <c r="C22" t="s">
        <v>173</v>
      </c>
      <c r="D22" t="s">
        <v>174</v>
      </c>
      <c r="E22" t="s">
        <v>173</v>
      </c>
      <c r="F22" t="s">
        <v>175</v>
      </c>
      <c r="G22" t="s">
        <v>176</v>
      </c>
      <c r="H22" t="s">
        <v>177</v>
      </c>
      <c r="I22" t="s">
        <v>74</v>
      </c>
    </row>
    <row r="23" spans="1:9">
      <c r="A23" t="s">
        <v>178</v>
      </c>
      <c r="B23" t="s">
        <v>81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H23" t="s">
        <v>142</v>
      </c>
      <c r="I23" t="s">
        <v>74</v>
      </c>
    </row>
    <row r="24" spans="1:9">
      <c r="A24" t="s">
        <v>184</v>
      </c>
      <c r="B24" t="s">
        <v>81</v>
      </c>
      <c r="C24" t="s">
        <v>185</v>
      </c>
      <c r="D24" t="s">
        <v>112</v>
      </c>
      <c r="E24" t="s">
        <v>186</v>
      </c>
      <c r="F24" t="s">
        <v>187</v>
      </c>
      <c r="G24" t="s">
        <v>188</v>
      </c>
      <c r="H24" t="s">
        <v>115</v>
      </c>
      <c r="I24" t="s">
        <v>74</v>
      </c>
    </row>
    <row r="25" spans="1:9">
      <c r="A25" t="s">
        <v>189</v>
      </c>
      <c r="B25" t="s">
        <v>189</v>
      </c>
      <c r="C25" t="s">
        <v>189</v>
      </c>
      <c r="D25" t="s">
        <v>189</v>
      </c>
      <c r="E25" t="s">
        <v>189</v>
      </c>
      <c r="F25" t="s">
        <v>189</v>
      </c>
      <c r="G25" t="s">
        <v>189</v>
      </c>
      <c r="H25" t="s">
        <v>189</v>
      </c>
      <c r="I25" t="s">
        <v>189</v>
      </c>
    </row>
    <row r="26" spans="1:9">
      <c r="A26" t="s">
        <v>190</v>
      </c>
      <c r="B26" t="s">
        <v>68</v>
      </c>
      <c r="C26" t="s">
        <v>191</v>
      </c>
      <c r="D26" t="s">
        <v>192</v>
      </c>
      <c r="E26" t="s">
        <v>193</v>
      </c>
      <c r="F26" t="s">
        <v>194</v>
      </c>
      <c r="G26" t="s">
        <v>79</v>
      </c>
      <c r="H26" t="s">
        <v>123</v>
      </c>
      <c r="I26" t="s">
        <v>74</v>
      </c>
    </row>
    <row r="27" spans="1:9">
      <c r="A27" t="s">
        <v>195</v>
      </c>
      <c r="B27" t="s">
        <v>81</v>
      </c>
      <c r="C27" t="s">
        <v>196</v>
      </c>
      <c r="D27" t="s">
        <v>197</v>
      </c>
      <c r="E27" t="s">
        <v>198</v>
      </c>
      <c r="F27" t="s">
        <v>197</v>
      </c>
      <c r="G27" t="s">
        <v>199</v>
      </c>
      <c r="H27" t="s">
        <v>200</v>
      </c>
      <c r="I27" t="s">
        <v>74</v>
      </c>
    </row>
    <row r="28" spans="1:9">
      <c r="A28" t="s">
        <v>201</v>
      </c>
      <c r="B28" t="s">
        <v>81</v>
      </c>
      <c r="C28" t="s">
        <v>202</v>
      </c>
      <c r="D28" t="s">
        <v>203</v>
      </c>
      <c r="E28" t="s">
        <v>204</v>
      </c>
      <c r="F28" t="s">
        <v>203</v>
      </c>
      <c r="G28" t="s">
        <v>205</v>
      </c>
      <c r="H28" t="s">
        <v>200</v>
      </c>
      <c r="I28" t="s">
        <v>74</v>
      </c>
    </row>
    <row r="29" spans="1:9">
      <c r="A29" t="s">
        <v>206</v>
      </c>
      <c r="B29" t="s">
        <v>81</v>
      </c>
      <c r="C29" t="s">
        <v>207</v>
      </c>
      <c r="D29" t="s">
        <v>208</v>
      </c>
      <c r="E29" t="s">
        <v>209</v>
      </c>
      <c r="F29" t="s">
        <v>210</v>
      </c>
      <c r="G29" t="s">
        <v>211</v>
      </c>
      <c r="H29" t="s">
        <v>212</v>
      </c>
      <c r="I29" t="s">
        <v>74</v>
      </c>
    </row>
    <row r="30" spans="1:9">
      <c r="A30" t="s">
        <v>213</v>
      </c>
      <c r="B30" t="s">
        <v>68</v>
      </c>
      <c r="C30" t="s">
        <v>214</v>
      </c>
      <c r="D30" t="s">
        <v>215</v>
      </c>
      <c r="E30" t="s">
        <v>216</v>
      </c>
      <c r="F30" t="s">
        <v>217</v>
      </c>
      <c r="G30" t="s">
        <v>218</v>
      </c>
      <c r="H30" t="s">
        <v>212</v>
      </c>
      <c r="I30" t="s">
        <v>74</v>
      </c>
    </row>
    <row r="31" spans="1:9">
      <c r="A31" t="s">
        <v>219</v>
      </c>
      <c r="B31" t="s">
        <v>76</v>
      </c>
      <c r="C31" t="s">
        <v>220</v>
      </c>
      <c r="D31" t="s">
        <v>220</v>
      </c>
      <c r="E31" t="s">
        <v>220</v>
      </c>
      <c r="F31" t="s">
        <v>221</v>
      </c>
      <c r="G31" t="s">
        <v>222</v>
      </c>
      <c r="H31" t="s">
        <v>73</v>
      </c>
      <c r="I31" t="s">
        <v>74</v>
      </c>
    </row>
    <row r="32" spans="1:9">
      <c r="A32" t="s">
        <v>223</v>
      </c>
      <c r="B32" t="s">
        <v>223</v>
      </c>
      <c r="C32" t="s">
        <v>223</v>
      </c>
      <c r="D32" t="s">
        <v>223</v>
      </c>
      <c r="E32" t="s">
        <v>223</v>
      </c>
      <c r="F32" t="s">
        <v>223</v>
      </c>
      <c r="G32" t="s">
        <v>223</v>
      </c>
      <c r="H32" t="s">
        <v>223</v>
      </c>
      <c r="I32" t="s">
        <v>223</v>
      </c>
    </row>
    <row r="33" spans="1:9">
      <c r="A33" t="s">
        <v>224</v>
      </c>
      <c r="B33" t="s">
        <v>117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142</v>
      </c>
      <c r="I33" t="s">
        <v>74</v>
      </c>
    </row>
    <row r="34" spans="1:9">
      <c r="A34" t="s">
        <v>230</v>
      </c>
      <c r="B34" t="s">
        <v>117</v>
      </c>
      <c r="C34" t="s">
        <v>231</v>
      </c>
      <c r="D34" t="s">
        <v>232</v>
      </c>
      <c r="E34" t="s">
        <v>233</v>
      </c>
      <c r="F34" t="s">
        <v>234</v>
      </c>
      <c r="G34" t="s">
        <v>235</v>
      </c>
      <c r="H34" t="s">
        <v>142</v>
      </c>
      <c r="I34" t="s">
        <v>74</v>
      </c>
    </row>
    <row r="35" spans="1:9">
      <c r="A35" t="s">
        <v>236</v>
      </c>
      <c r="B35" t="s">
        <v>117</v>
      </c>
      <c r="C35" t="s">
        <v>237</v>
      </c>
      <c r="D35" t="s">
        <v>238</v>
      </c>
      <c r="E35" t="s">
        <v>239</v>
      </c>
      <c r="F35" t="s">
        <v>240</v>
      </c>
      <c r="G35" t="s">
        <v>79</v>
      </c>
      <c r="H35" t="s">
        <v>142</v>
      </c>
      <c r="I35" t="s">
        <v>74</v>
      </c>
    </row>
    <row r="36" spans="1:9">
      <c r="A36" t="s">
        <v>241</v>
      </c>
      <c r="B36" t="s">
        <v>117</v>
      </c>
      <c r="C36" t="s">
        <v>242</v>
      </c>
      <c r="D36" t="s">
        <v>243</v>
      </c>
      <c r="E36" t="s">
        <v>244</v>
      </c>
      <c r="F36" t="s">
        <v>245</v>
      </c>
      <c r="G36" t="s">
        <v>79</v>
      </c>
      <c r="H36" t="s">
        <v>123</v>
      </c>
      <c r="I36" t="s">
        <v>74</v>
      </c>
    </row>
    <row r="37" spans="1:9">
      <c r="A37" t="s">
        <v>246</v>
      </c>
      <c r="B37" t="s">
        <v>117</v>
      </c>
      <c r="C37" t="s">
        <v>247</v>
      </c>
      <c r="D37" t="s">
        <v>248</v>
      </c>
      <c r="E37" t="s">
        <v>249</v>
      </c>
      <c r="F37" t="s">
        <v>250</v>
      </c>
      <c r="G37" t="s">
        <v>251</v>
      </c>
      <c r="H37" t="s">
        <v>142</v>
      </c>
      <c r="I37" t="s">
        <v>74</v>
      </c>
    </row>
    <row r="38" spans="1:9">
      <c r="A38" t="s">
        <v>252</v>
      </c>
      <c r="B38" t="s">
        <v>117</v>
      </c>
      <c r="C38" t="s">
        <v>253</v>
      </c>
      <c r="D38" t="s">
        <v>253</v>
      </c>
      <c r="E38" t="s">
        <v>254</v>
      </c>
      <c r="F38" t="s">
        <v>254</v>
      </c>
      <c r="G38" t="s">
        <v>255</v>
      </c>
      <c r="H38" t="s">
        <v>256</v>
      </c>
      <c r="I38" t="s">
        <v>74</v>
      </c>
    </row>
    <row r="39" spans="1:9">
      <c r="A39" t="s">
        <v>257</v>
      </c>
      <c r="B39" t="s">
        <v>117</v>
      </c>
      <c r="C39" t="s">
        <v>258</v>
      </c>
      <c r="D39" t="s">
        <v>259</v>
      </c>
      <c r="E39" t="s">
        <v>258</v>
      </c>
      <c r="F39" t="s">
        <v>258</v>
      </c>
      <c r="G39" t="s">
        <v>260</v>
      </c>
      <c r="H39" t="s">
        <v>142</v>
      </c>
      <c r="I39" t="s">
        <v>74</v>
      </c>
    </row>
    <row r="40" spans="1:9">
      <c r="A40" t="s">
        <v>261</v>
      </c>
      <c r="B40" t="s">
        <v>261</v>
      </c>
      <c r="C40" t="s">
        <v>261</v>
      </c>
      <c r="D40" t="s">
        <v>261</v>
      </c>
      <c r="E40" t="s">
        <v>261</v>
      </c>
      <c r="F40" t="s">
        <v>261</v>
      </c>
      <c r="G40" t="s">
        <v>261</v>
      </c>
      <c r="H40" t="s">
        <v>261</v>
      </c>
      <c r="I40" t="s">
        <v>261</v>
      </c>
    </row>
    <row r="41" spans="1:9">
      <c r="A41" t="s">
        <v>262</v>
      </c>
      <c r="B41" t="s">
        <v>117</v>
      </c>
      <c r="C41" t="s">
        <v>263</v>
      </c>
      <c r="D41" t="s">
        <v>263</v>
      </c>
      <c r="E41" t="s">
        <v>264</v>
      </c>
      <c r="F41" t="s">
        <v>265</v>
      </c>
      <c r="G41" t="s">
        <v>266</v>
      </c>
      <c r="H41" t="s">
        <v>142</v>
      </c>
      <c r="I41" t="s">
        <v>74</v>
      </c>
    </row>
    <row r="42" spans="1:9">
      <c r="A42" t="s">
        <v>267</v>
      </c>
      <c r="B42" t="s">
        <v>68</v>
      </c>
      <c r="C42" t="s">
        <v>268</v>
      </c>
      <c r="D42" t="s">
        <v>269</v>
      </c>
      <c r="E42" t="s">
        <v>270</v>
      </c>
      <c r="F42" t="s">
        <v>271</v>
      </c>
      <c r="G42" t="s">
        <v>272</v>
      </c>
      <c r="H42" t="s">
        <v>123</v>
      </c>
      <c r="I42" t="s">
        <v>74</v>
      </c>
    </row>
    <row r="43" spans="1:9">
      <c r="A43" t="s">
        <v>273</v>
      </c>
      <c r="B43" t="s">
        <v>81</v>
      </c>
      <c r="C43" t="s">
        <v>274</v>
      </c>
      <c r="D43" t="s">
        <v>275</v>
      </c>
      <c r="E43" t="s">
        <v>276</v>
      </c>
      <c r="F43" t="s">
        <v>277</v>
      </c>
      <c r="G43" t="s">
        <v>278</v>
      </c>
      <c r="H43" t="s">
        <v>279</v>
      </c>
      <c r="I43" t="s">
        <v>74</v>
      </c>
    </row>
    <row r="44" spans="1:9">
      <c r="A44" t="s">
        <v>280</v>
      </c>
      <c r="B44" t="s">
        <v>81</v>
      </c>
      <c r="C44" t="s">
        <v>281</v>
      </c>
      <c r="D44" t="s">
        <v>282</v>
      </c>
      <c r="E44" t="s">
        <v>283</v>
      </c>
      <c r="F44" t="s">
        <v>284</v>
      </c>
      <c r="G44" t="s">
        <v>285</v>
      </c>
      <c r="H44" t="s">
        <v>286</v>
      </c>
      <c r="I44" t="s">
        <v>74</v>
      </c>
    </row>
    <row r="45" spans="1:9">
      <c r="A45" t="s">
        <v>287</v>
      </c>
      <c r="B45" t="s">
        <v>117</v>
      </c>
      <c r="C45" t="s">
        <v>288</v>
      </c>
      <c r="D45" t="s">
        <v>289</v>
      </c>
      <c r="E45" t="s">
        <v>290</v>
      </c>
      <c r="F45" t="s">
        <v>291</v>
      </c>
      <c r="G45" t="s">
        <v>292</v>
      </c>
      <c r="H45" t="s">
        <v>142</v>
      </c>
      <c r="I45" t="s">
        <v>74</v>
      </c>
    </row>
    <row r="46" spans="1:9">
      <c r="A46" t="s">
        <v>293</v>
      </c>
      <c r="B46" t="s">
        <v>117</v>
      </c>
      <c r="C46" t="s">
        <v>294</v>
      </c>
      <c r="D46" t="s">
        <v>295</v>
      </c>
      <c r="E46" t="s">
        <v>296</v>
      </c>
      <c r="F46" t="s">
        <v>297</v>
      </c>
      <c r="G46" t="s">
        <v>298</v>
      </c>
      <c r="H46" t="s">
        <v>142</v>
      </c>
      <c r="I46" t="s">
        <v>74</v>
      </c>
    </row>
    <row r="47" spans="1:9">
      <c r="A47" t="s">
        <v>299</v>
      </c>
      <c r="B47" t="s">
        <v>117</v>
      </c>
      <c r="C47" t="s">
        <v>300</v>
      </c>
      <c r="D47" t="s">
        <v>301</v>
      </c>
      <c r="E47" t="s">
        <v>302</v>
      </c>
      <c r="F47" t="s">
        <v>302</v>
      </c>
      <c r="G47" t="s">
        <v>303</v>
      </c>
      <c r="H47" t="s">
        <v>279</v>
      </c>
      <c r="I47" t="s">
        <v>74</v>
      </c>
    </row>
    <row r="48" spans="1:9">
      <c r="A48" t="s">
        <v>304</v>
      </c>
      <c r="B48" t="s">
        <v>117</v>
      </c>
      <c r="C48" t="s">
        <v>305</v>
      </c>
      <c r="D48" t="s">
        <v>306</v>
      </c>
      <c r="E48" t="s">
        <v>307</v>
      </c>
      <c r="F48" t="s">
        <v>306</v>
      </c>
      <c r="G48" t="s">
        <v>308</v>
      </c>
      <c r="H48" t="s">
        <v>309</v>
      </c>
      <c r="I48" t="s">
        <v>74</v>
      </c>
    </row>
    <row r="49" spans="1:9">
      <c r="A49" t="s">
        <v>310</v>
      </c>
      <c r="B49" t="s">
        <v>68</v>
      </c>
      <c r="C49" t="s">
        <v>311</v>
      </c>
      <c r="D49" t="s">
        <v>312</v>
      </c>
      <c r="E49" t="s">
        <v>313</v>
      </c>
      <c r="F49" t="s">
        <v>314</v>
      </c>
      <c r="G49" t="s">
        <v>315</v>
      </c>
      <c r="H49" t="s">
        <v>316</v>
      </c>
      <c r="I49" t="s">
        <v>74</v>
      </c>
    </row>
    <row r="50" spans="1:9">
      <c r="A50" t="s">
        <v>317</v>
      </c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73</v>
      </c>
      <c r="I50" t="s">
        <v>74</v>
      </c>
    </row>
    <row r="51" spans="1:9">
      <c r="A51" t="s">
        <v>324</v>
      </c>
      <c r="B51" t="s">
        <v>318</v>
      </c>
      <c r="C51" t="s">
        <v>325</v>
      </c>
      <c r="D51" t="s">
        <v>326</v>
      </c>
      <c r="E51" t="s">
        <v>327</v>
      </c>
      <c r="F51" t="s">
        <v>328</v>
      </c>
      <c r="G51" t="s">
        <v>329</v>
      </c>
      <c r="H51" t="s">
        <v>73</v>
      </c>
      <c r="I51" t="s">
        <v>74</v>
      </c>
    </row>
    <row r="52" spans="1:9">
      <c r="A52" t="s">
        <v>330</v>
      </c>
      <c r="B52" t="s">
        <v>330</v>
      </c>
      <c r="C52" t="s">
        <v>330</v>
      </c>
      <c r="D52" t="s">
        <v>330</v>
      </c>
      <c r="E52" t="s">
        <v>330</v>
      </c>
      <c r="F52" t="s">
        <v>330</v>
      </c>
      <c r="G52" t="s">
        <v>330</v>
      </c>
      <c r="H52" t="s">
        <v>330</v>
      </c>
      <c r="I52" t="s">
        <v>330</v>
      </c>
    </row>
    <row r="53" spans="1:9">
      <c r="A53" t="s">
        <v>331</v>
      </c>
      <c r="B53" t="s">
        <v>117</v>
      </c>
      <c r="C53" t="s">
        <v>332</v>
      </c>
      <c r="D53" t="s">
        <v>333</v>
      </c>
      <c r="E53" t="s">
        <v>334</v>
      </c>
      <c r="F53" t="s">
        <v>335</v>
      </c>
      <c r="G53" t="s">
        <v>336</v>
      </c>
      <c r="H53" t="s">
        <v>123</v>
      </c>
      <c r="I53" t="s">
        <v>74</v>
      </c>
    </row>
    <row r="54" spans="1:9">
      <c r="A54" t="s">
        <v>337</v>
      </c>
      <c r="B54" t="s">
        <v>117</v>
      </c>
      <c r="C54" t="s">
        <v>338</v>
      </c>
      <c r="D54" t="s">
        <v>339</v>
      </c>
      <c r="E54" t="s">
        <v>340</v>
      </c>
      <c r="F54" t="s">
        <v>341</v>
      </c>
      <c r="G54" t="s">
        <v>342</v>
      </c>
      <c r="H54" t="s">
        <v>123</v>
      </c>
      <c r="I54" t="s">
        <v>74</v>
      </c>
    </row>
    <row r="55" spans="1:9">
      <c r="A55" t="s">
        <v>343</v>
      </c>
      <c r="B55" t="s">
        <v>117</v>
      </c>
      <c r="C55" t="s">
        <v>344</v>
      </c>
      <c r="D55" t="s">
        <v>344</v>
      </c>
      <c r="E55" t="s">
        <v>345</v>
      </c>
      <c r="F55" t="s">
        <v>346</v>
      </c>
      <c r="G55" t="s">
        <v>347</v>
      </c>
      <c r="H55" t="s">
        <v>123</v>
      </c>
      <c r="I55" t="s">
        <v>74</v>
      </c>
    </row>
    <row r="56" spans="1:9">
      <c r="A56" t="s">
        <v>348</v>
      </c>
      <c r="B56" t="s">
        <v>117</v>
      </c>
      <c r="C56" t="s">
        <v>349</v>
      </c>
      <c r="D56" t="s">
        <v>350</v>
      </c>
      <c r="E56" t="s">
        <v>351</v>
      </c>
      <c r="F56" t="s">
        <v>352</v>
      </c>
      <c r="G56" t="s">
        <v>353</v>
      </c>
      <c r="H56" t="s">
        <v>123</v>
      </c>
      <c r="I56" t="s">
        <v>74</v>
      </c>
    </row>
    <row r="57" spans="1:9">
      <c r="A57" t="s">
        <v>354</v>
      </c>
      <c r="B57" t="s">
        <v>117</v>
      </c>
      <c r="C57" t="s">
        <v>355</v>
      </c>
      <c r="D57" t="s">
        <v>356</v>
      </c>
      <c r="E57" t="s">
        <v>357</v>
      </c>
      <c r="F57" t="s">
        <v>357</v>
      </c>
      <c r="G57" t="s">
        <v>358</v>
      </c>
      <c r="H57" t="s">
        <v>286</v>
      </c>
      <c r="I57" t="s">
        <v>74</v>
      </c>
    </row>
    <row r="58" spans="1:9">
      <c r="A58" t="s">
        <v>359</v>
      </c>
      <c r="B58" t="s">
        <v>117</v>
      </c>
      <c r="C58" t="s">
        <v>360</v>
      </c>
      <c r="D58" t="s">
        <v>361</v>
      </c>
      <c r="E58" t="s">
        <v>362</v>
      </c>
      <c r="F58" t="s">
        <v>363</v>
      </c>
      <c r="G58" t="s">
        <v>364</v>
      </c>
      <c r="H58" t="s">
        <v>123</v>
      </c>
      <c r="I58" t="s">
        <v>74</v>
      </c>
    </row>
    <row r="59" spans="1:9">
      <c r="A59" t="s">
        <v>365</v>
      </c>
      <c r="B59" t="s">
        <v>117</v>
      </c>
      <c r="C59" t="s">
        <v>366</v>
      </c>
      <c r="D59" t="s">
        <v>367</v>
      </c>
      <c r="E59" t="s">
        <v>368</v>
      </c>
      <c r="F59" t="s">
        <v>369</v>
      </c>
      <c r="G59" t="s">
        <v>370</v>
      </c>
      <c r="H59" t="s">
        <v>123</v>
      </c>
      <c r="I59" t="s">
        <v>74</v>
      </c>
    </row>
    <row r="60" spans="1:9">
      <c r="A60" t="s">
        <v>371</v>
      </c>
      <c r="B60" t="s">
        <v>81</v>
      </c>
      <c r="C60" t="s">
        <v>372</v>
      </c>
      <c r="D60" t="s">
        <v>373</v>
      </c>
      <c r="E60" t="s">
        <v>372</v>
      </c>
      <c r="F60" t="s">
        <v>373</v>
      </c>
      <c r="G60" t="s">
        <v>374</v>
      </c>
      <c r="H60" t="s">
        <v>142</v>
      </c>
      <c r="I60" t="s">
        <v>74</v>
      </c>
    </row>
    <row r="61" spans="1:9">
      <c r="A61" t="s">
        <v>375</v>
      </c>
      <c r="B61" t="s">
        <v>81</v>
      </c>
      <c r="C61" t="s">
        <v>376</v>
      </c>
      <c r="D61" t="s">
        <v>377</v>
      </c>
      <c r="E61" t="s">
        <v>378</v>
      </c>
      <c r="F61" t="s">
        <v>379</v>
      </c>
      <c r="G61" t="s">
        <v>380</v>
      </c>
      <c r="H61" t="s">
        <v>73</v>
      </c>
      <c r="I61" t="s">
        <v>74</v>
      </c>
    </row>
    <row r="62" spans="1:9">
      <c r="A62" t="s">
        <v>381</v>
      </c>
      <c r="B62" t="s">
        <v>117</v>
      </c>
      <c r="C62" t="s">
        <v>382</v>
      </c>
      <c r="D62" t="s">
        <v>383</v>
      </c>
      <c r="E62" t="s">
        <v>384</v>
      </c>
      <c r="F62" t="s">
        <v>385</v>
      </c>
      <c r="G62" t="s">
        <v>386</v>
      </c>
      <c r="H62" t="s">
        <v>73</v>
      </c>
      <c r="I62" t="s">
        <v>74</v>
      </c>
    </row>
    <row r="63" spans="1:9">
      <c r="A63" t="s">
        <v>387</v>
      </c>
      <c r="B63" t="s">
        <v>387</v>
      </c>
      <c r="C63" t="s">
        <v>387</v>
      </c>
      <c r="D63" t="s">
        <v>387</v>
      </c>
      <c r="E63" t="s">
        <v>387</v>
      </c>
      <c r="F63" t="s">
        <v>387</v>
      </c>
      <c r="G63" t="s">
        <v>387</v>
      </c>
      <c r="H63" t="s">
        <v>387</v>
      </c>
      <c r="I63" t="s">
        <v>387</v>
      </c>
    </row>
    <row r="64" spans="1:9">
      <c r="A64" t="s">
        <v>388</v>
      </c>
      <c r="B64" t="s">
        <v>81</v>
      </c>
      <c r="C64" t="s">
        <v>389</v>
      </c>
      <c r="D64" t="s">
        <v>390</v>
      </c>
      <c r="E64" t="s">
        <v>391</v>
      </c>
      <c r="F64" t="s">
        <v>392</v>
      </c>
      <c r="G64" t="s">
        <v>393</v>
      </c>
      <c r="H64" t="s">
        <v>73</v>
      </c>
      <c r="I64" t="s">
        <v>74</v>
      </c>
    </row>
    <row r="65" spans="1:9">
      <c r="A65" t="s">
        <v>394</v>
      </c>
      <c r="B65" t="s">
        <v>81</v>
      </c>
      <c r="C65" t="s">
        <v>395</v>
      </c>
      <c r="D65" t="s">
        <v>396</v>
      </c>
      <c r="E65" t="s">
        <v>397</v>
      </c>
      <c r="F65" t="s">
        <v>398</v>
      </c>
      <c r="G65" t="s">
        <v>399</v>
      </c>
      <c r="H65" t="s">
        <v>73</v>
      </c>
      <c r="I65" t="s">
        <v>74</v>
      </c>
    </row>
    <row r="66" spans="1:9">
      <c r="A66" t="s">
        <v>400</v>
      </c>
      <c r="B66" t="s">
        <v>81</v>
      </c>
      <c r="C66" t="s">
        <v>401</v>
      </c>
      <c r="D66" t="s">
        <v>402</v>
      </c>
      <c r="E66" t="s">
        <v>403</v>
      </c>
      <c r="F66" t="s">
        <v>404</v>
      </c>
      <c r="G66" t="s">
        <v>405</v>
      </c>
      <c r="H66" t="s">
        <v>73</v>
      </c>
      <c r="I66" t="s">
        <v>74</v>
      </c>
    </row>
    <row r="67" spans="1:9">
      <c r="A67" t="s">
        <v>406</v>
      </c>
      <c r="B67" t="s">
        <v>81</v>
      </c>
      <c r="C67" t="s">
        <v>407</v>
      </c>
      <c r="D67" t="s">
        <v>407</v>
      </c>
      <c r="E67" t="s">
        <v>407</v>
      </c>
      <c r="F67" t="s">
        <v>408</v>
      </c>
      <c r="G67" t="s">
        <v>409</v>
      </c>
      <c r="H67" t="s">
        <v>73</v>
      </c>
      <c r="I67" t="s">
        <v>74</v>
      </c>
    </row>
    <row r="68" spans="1:9">
      <c r="A68" t="s">
        <v>80</v>
      </c>
      <c r="B68" t="s">
        <v>81</v>
      </c>
      <c r="C68" t="s">
        <v>82</v>
      </c>
      <c r="D68" t="s">
        <v>83</v>
      </c>
      <c r="E68" t="s">
        <v>82</v>
      </c>
      <c r="F68" t="s">
        <v>83</v>
      </c>
      <c r="G68" t="s">
        <v>84</v>
      </c>
      <c r="H68" t="s">
        <v>85</v>
      </c>
      <c r="I68" t="s">
        <v>74</v>
      </c>
    </row>
    <row r="69" spans="1:9">
      <c r="A69" t="s">
        <v>86</v>
      </c>
      <c r="B69" t="s">
        <v>81</v>
      </c>
      <c r="C69" t="s">
        <v>87</v>
      </c>
      <c r="D69" t="s">
        <v>88</v>
      </c>
      <c r="E69" t="s">
        <v>89</v>
      </c>
      <c r="F69" t="s">
        <v>90</v>
      </c>
      <c r="G69" t="s">
        <v>91</v>
      </c>
      <c r="H69" t="s">
        <v>73</v>
      </c>
      <c r="I69" t="s">
        <v>74</v>
      </c>
    </row>
    <row r="70" spans="1:9">
      <c r="A70" t="s">
        <v>101</v>
      </c>
      <c r="B70" t="s">
        <v>81</v>
      </c>
      <c r="C70" t="s">
        <v>410</v>
      </c>
      <c r="D70" t="s">
        <v>410</v>
      </c>
      <c r="E70" t="s">
        <v>411</v>
      </c>
      <c r="F70" t="s">
        <v>412</v>
      </c>
      <c r="G70" t="s">
        <v>413</v>
      </c>
      <c r="H70" t="s">
        <v>73</v>
      </c>
      <c r="I70" t="s">
        <v>74</v>
      </c>
    </row>
    <row r="71" spans="1:9">
      <c r="A71" t="s">
        <v>67</v>
      </c>
      <c r="B71" t="s">
        <v>81</v>
      </c>
      <c r="C71" t="s">
        <v>414</v>
      </c>
      <c r="D71" t="s">
        <v>415</v>
      </c>
      <c r="E71" t="s">
        <v>416</v>
      </c>
      <c r="F71" t="s">
        <v>417</v>
      </c>
      <c r="G71" t="s">
        <v>418</v>
      </c>
      <c r="H71" t="s">
        <v>73</v>
      </c>
      <c r="I71" t="s">
        <v>74</v>
      </c>
    </row>
    <row r="72" spans="1:9">
      <c r="A72" t="s">
        <v>92</v>
      </c>
      <c r="B72" t="s">
        <v>81</v>
      </c>
      <c r="C72" t="s">
        <v>419</v>
      </c>
      <c r="D72" t="s">
        <v>420</v>
      </c>
      <c r="E72" t="s">
        <v>421</v>
      </c>
      <c r="F72" t="s">
        <v>422</v>
      </c>
      <c r="G72" t="s">
        <v>423</v>
      </c>
      <c r="H72" t="s">
        <v>73</v>
      </c>
      <c r="I72" t="s">
        <v>74</v>
      </c>
    </row>
    <row r="73" spans="1:9">
      <c r="A73" t="s">
        <v>424</v>
      </c>
      <c r="B73" t="s">
        <v>424</v>
      </c>
      <c r="C73" t="s">
        <v>424</v>
      </c>
      <c r="D73" t="s">
        <v>424</v>
      </c>
      <c r="E73" t="s">
        <v>424</v>
      </c>
      <c r="F73" t="s">
        <v>424</v>
      </c>
      <c r="G73" t="s">
        <v>424</v>
      </c>
      <c r="H73" t="s">
        <v>424</v>
      </c>
      <c r="I73" t="s">
        <v>424</v>
      </c>
    </row>
    <row r="74" spans="1:9">
      <c r="A74" t="s">
        <v>425</v>
      </c>
      <c r="B74" t="s">
        <v>81</v>
      </c>
      <c r="C74" t="s">
        <v>426</v>
      </c>
      <c r="D74" t="s">
        <v>427</v>
      </c>
      <c r="E74" t="s">
        <v>428</v>
      </c>
      <c r="F74" t="s">
        <v>429</v>
      </c>
      <c r="G74" t="s">
        <v>430</v>
      </c>
      <c r="H74" t="s">
        <v>431</v>
      </c>
      <c r="I74" t="s">
        <v>74</v>
      </c>
    </row>
    <row r="75" spans="1:9">
      <c r="A75" t="s">
        <v>432</v>
      </c>
      <c r="B75" t="s">
        <v>117</v>
      </c>
      <c r="C75" t="s">
        <v>433</v>
      </c>
      <c r="D75" t="s">
        <v>434</v>
      </c>
      <c r="E75" t="s">
        <v>435</v>
      </c>
      <c r="F75" t="s">
        <v>436</v>
      </c>
      <c r="G75" t="s">
        <v>437</v>
      </c>
      <c r="H75" t="s">
        <v>123</v>
      </c>
      <c r="I75" t="s">
        <v>74</v>
      </c>
    </row>
    <row r="76" spans="1:9">
      <c r="A76" t="s">
        <v>438</v>
      </c>
      <c r="B76" t="s">
        <v>117</v>
      </c>
      <c r="C76" t="s">
        <v>439</v>
      </c>
      <c r="D76" t="s">
        <v>440</v>
      </c>
      <c r="E76" t="s">
        <v>441</v>
      </c>
      <c r="F76" t="s">
        <v>442</v>
      </c>
      <c r="G76" t="s">
        <v>443</v>
      </c>
      <c r="H76" t="s">
        <v>123</v>
      </c>
      <c r="I76" t="s">
        <v>74</v>
      </c>
    </row>
    <row r="77" spans="1:9">
      <c r="A77" t="s">
        <v>444</v>
      </c>
      <c r="B77" t="s">
        <v>81</v>
      </c>
      <c r="C77" t="s">
        <v>445</v>
      </c>
      <c r="D77" t="s">
        <v>446</v>
      </c>
      <c r="E77" t="s">
        <v>447</v>
      </c>
      <c r="F77" t="s">
        <v>448</v>
      </c>
      <c r="G77" t="s">
        <v>449</v>
      </c>
      <c r="H77" t="s">
        <v>142</v>
      </c>
      <c r="I77" t="s">
        <v>74</v>
      </c>
    </row>
    <row r="78" spans="1:9">
      <c r="A78" t="s">
        <v>450</v>
      </c>
      <c r="B78" t="s">
        <v>117</v>
      </c>
      <c r="C78" t="s">
        <v>451</v>
      </c>
      <c r="D78" t="s">
        <v>452</v>
      </c>
      <c r="E78" t="s">
        <v>453</v>
      </c>
      <c r="F78" t="s">
        <v>454</v>
      </c>
      <c r="G78" t="s">
        <v>455</v>
      </c>
      <c r="H78" t="s">
        <v>159</v>
      </c>
      <c r="I78" t="s">
        <v>74</v>
      </c>
    </row>
    <row r="79" spans="1:9">
      <c r="A79" t="s">
        <v>456</v>
      </c>
      <c r="B79" t="s">
        <v>81</v>
      </c>
      <c r="C79" t="s">
        <v>457</v>
      </c>
      <c r="D79" t="s">
        <v>458</v>
      </c>
      <c r="E79" t="s">
        <v>459</v>
      </c>
      <c r="F79" t="s">
        <v>460</v>
      </c>
      <c r="G79" t="s">
        <v>461</v>
      </c>
      <c r="H79" t="s">
        <v>73</v>
      </c>
      <c r="I79" t="s">
        <v>74</v>
      </c>
    </row>
    <row r="80" spans="1:9">
      <c r="A80" t="s">
        <v>462</v>
      </c>
      <c r="B80" t="s">
        <v>81</v>
      </c>
      <c r="C80" t="s">
        <v>463</v>
      </c>
      <c r="D80" t="s">
        <v>463</v>
      </c>
      <c r="E80" t="s">
        <v>464</v>
      </c>
      <c r="F80" t="s">
        <v>465</v>
      </c>
      <c r="G80" t="s">
        <v>466</v>
      </c>
      <c r="H80" t="s">
        <v>73</v>
      </c>
      <c r="I80" t="s">
        <v>74</v>
      </c>
    </row>
    <row r="81" spans="1:9">
      <c r="A81" t="s">
        <v>467</v>
      </c>
      <c r="B81" t="s">
        <v>81</v>
      </c>
      <c r="C81" t="s">
        <v>468</v>
      </c>
      <c r="D81" t="s">
        <v>468</v>
      </c>
      <c r="E81" t="s">
        <v>468</v>
      </c>
      <c r="F81" t="s">
        <v>469</v>
      </c>
      <c r="G81" t="s">
        <v>470</v>
      </c>
      <c r="H81" t="s">
        <v>73</v>
      </c>
      <c r="I81" t="s">
        <v>74</v>
      </c>
    </row>
    <row r="82" spans="1:9">
      <c r="A82" t="s">
        <v>471</v>
      </c>
      <c r="B82" t="s">
        <v>318</v>
      </c>
      <c r="C82" t="s">
        <v>472</v>
      </c>
      <c r="D82" t="s">
        <v>472</v>
      </c>
      <c r="E82" t="s">
        <v>472</v>
      </c>
      <c r="F82" t="s">
        <v>472</v>
      </c>
      <c r="G82" t="s">
        <v>79</v>
      </c>
      <c r="H82" t="s">
        <v>473</v>
      </c>
      <c r="I82" t="s">
        <v>74</v>
      </c>
    </row>
    <row r="83" spans="1:9">
      <c r="A83" t="s">
        <v>474</v>
      </c>
      <c r="B83" t="s">
        <v>318</v>
      </c>
      <c r="C83" t="s">
        <v>475</v>
      </c>
      <c r="D83" t="s">
        <v>475</v>
      </c>
      <c r="E83" t="s">
        <v>475</v>
      </c>
      <c r="F83" t="s">
        <v>475</v>
      </c>
      <c r="G83" t="s">
        <v>79</v>
      </c>
      <c r="H83" t="s">
        <v>473</v>
      </c>
      <c r="I83" t="s">
        <v>74</v>
      </c>
    </row>
    <row r="84" spans="1:9">
      <c r="A84" t="s">
        <v>476</v>
      </c>
      <c r="B84" t="s">
        <v>476</v>
      </c>
      <c r="C84" t="s">
        <v>476</v>
      </c>
      <c r="D84" t="s">
        <v>476</v>
      </c>
      <c r="E84" t="s">
        <v>476</v>
      </c>
      <c r="F84" t="s">
        <v>476</v>
      </c>
      <c r="G84" t="s">
        <v>476</v>
      </c>
      <c r="H84" t="s">
        <v>476</v>
      </c>
      <c r="I84" t="s">
        <v>476</v>
      </c>
    </row>
    <row r="85" spans="1:9">
      <c r="A85" t="s">
        <v>477</v>
      </c>
      <c r="B85" t="s">
        <v>117</v>
      </c>
      <c r="C85" t="s">
        <v>478</v>
      </c>
      <c r="D85" t="s">
        <v>478</v>
      </c>
      <c r="E85" t="s">
        <v>478</v>
      </c>
      <c r="F85" t="s">
        <v>479</v>
      </c>
      <c r="G85" t="s">
        <v>480</v>
      </c>
      <c r="H85" t="s">
        <v>73</v>
      </c>
      <c r="I85" t="s">
        <v>74</v>
      </c>
    </row>
    <row r="86" spans="1:9">
      <c r="A86" t="s">
        <v>481</v>
      </c>
      <c r="B86" t="s">
        <v>117</v>
      </c>
      <c r="C86" t="s">
        <v>482</v>
      </c>
      <c r="D86" t="s">
        <v>482</v>
      </c>
      <c r="E86" t="s">
        <v>482</v>
      </c>
      <c r="F86" t="s">
        <v>483</v>
      </c>
      <c r="G86" t="s">
        <v>484</v>
      </c>
      <c r="H86" t="s">
        <v>73</v>
      </c>
      <c r="I86" t="s">
        <v>74</v>
      </c>
    </row>
    <row r="87" spans="1:9">
      <c r="A87" t="s">
        <v>485</v>
      </c>
      <c r="B87" t="s">
        <v>81</v>
      </c>
      <c r="C87" t="s">
        <v>486</v>
      </c>
      <c r="D87" t="s">
        <v>486</v>
      </c>
      <c r="E87" t="s">
        <v>486</v>
      </c>
      <c r="F87" t="s">
        <v>487</v>
      </c>
      <c r="G87" t="s">
        <v>488</v>
      </c>
      <c r="H87" t="s">
        <v>73</v>
      </c>
      <c r="I87" t="s">
        <v>74</v>
      </c>
    </row>
    <row r="88" spans="1:9">
      <c r="A88" t="s">
        <v>489</v>
      </c>
      <c r="B88" t="s">
        <v>117</v>
      </c>
      <c r="C88" t="s">
        <v>490</v>
      </c>
      <c r="D88" t="s">
        <v>490</v>
      </c>
      <c r="E88" t="s">
        <v>490</v>
      </c>
      <c r="F88" t="s">
        <v>491</v>
      </c>
      <c r="G88" t="s">
        <v>492</v>
      </c>
      <c r="H88" t="s">
        <v>73</v>
      </c>
      <c r="I88" t="s">
        <v>74</v>
      </c>
    </row>
    <row r="89" spans="1:9">
      <c r="A89" t="s">
        <v>493</v>
      </c>
      <c r="B89" t="s">
        <v>68</v>
      </c>
      <c r="C89" t="s">
        <v>494</v>
      </c>
      <c r="D89" t="s">
        <v>495</v>
      </c>
      <c r="E89" t="s">
        <v>496</v>
      </c>
      <c r="F89" t="s">
        <v>497</v>
      </c>
      <c r="G89" t="s">
        <v>498</v>
      </c>
      <c r="H89" t="s">
        <v>73</v>
      </c>
      <c r="I89" t="s">
        <v>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6B5-1709-4F71-82AE-321CACDDD0B0}">
  <dimension ref="A1"/>
  <sheetViews>
    <sheetView tabSelected="1" workbookViewId="0">
      <selection activeCell="B20" sqref="B20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8 3 e 7 8 f - 6 a e f - 4 b 1 7 - 9 2 7 a - 5 d 9 6 4 3 1 2 9 2 1 7 "   x m l n s = " h t t p : / / s c h e m a s . m i c r o s o f t . c o m / D a t a M a s h u p " > A A A A A A 4 E A A B Q S w M E F A A C A A g A Y l Q 5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G J U O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V D l Z I M I e 7 Q c B A A A 9 A g A A E w A c A E Z v c m 1 1 b G F z L 1 N l Y 3 R p b 2 4 x L m 0 g o h g A K K A U A A A A A A A A A A A A A A A A A A A A A A A A A A A A l Z F B a 4 M w G I b v g v 8 h p B c F Z + u O K z v Z w w 4 d G 1 T Y Y e y Q p t 8 0 1 C S S f O K K + N 8 X q 9 C 6 n J Z L w v N + v H l I L H A U W p H D t G f b M A g D W z E D J 7 K i O 8 1 b C Q p J 9 B h T 8 k x q w D A g b h 1 0 a z g 4 8 g H H 9 J 2 V E I 2 H X C t 0 0 z a i X d e l J y b M J e V a r i U z Z 8 C H x g g O l s Z x M p X s G L K N 6 5 j K + s 3 w O Z K v M B D q b m B p V L B j D S T 7 l 0 y F 2 N i n 9 a w x W d z Z L Y W y m 1 A 2 C 8 3 p i u Y V U 6 X T K C 4 N j A Z X m b Q w T N l v b W S u 6 1 a q M b T R t S r p e z p q G M a R J g R d Q h B + c E h I T 1 9 d U H n 0 r Q H l w R d R + p N 7 3 f m M W f + i y d r D h Z A + 3 A t 1 t g s 6 x L f / + P M C 2 1 9 Q S w E C L Q A U A A I A C A B i V D l Z 2 8 g i C K U A A A D 3 A A A A E g A A A A A A A A A A A A A A A A A A A A A A Q 2 9 u Z m l n L 1 B h Y 2 t h Z 2 U u e G 1 s U E s B A i 0 A F A A C A A g A Y l Q 5 W Q / K 6 a u k A A A A 6 Q A A A B M A A A A A A A A A A A A A A A A A 8 Q A A A F t D b 2 5 0 Z W 5 0 X 1 R 5 c G V z X S 5 4 b W x Q S w E C L Q A U A A I A C A B i V D l Z I M I e 7 Q c B A A A 9 A g A A E w A A A A A A A A A A A A A A A A D i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w A A A A A A A G 4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D E 6 M j c 6 M z A u N D c w O T M x M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g K D I p L 0 R h d G E w L n t L a W 5 k L D B 9 J n F 1 b 3 Q 7 L C Z x d W 9 0 O 1 N l Y 3 R p b 2 4 x L 0 R v Y 3 V t Z W 5 0 I C g y K S 9 E Y X R h M C 5 7 T m F t Z S w x f S Z x d W 9 0 O y w m c X V v d D t T Z W N 0 a W 9 u M S 9 E b 2 N 1 b W V u d C A o M i k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g K D I p L 0 R h d G E w L n t L a W 5 k L D B 9 J n F 1 b 3 Q 7 L C Z x d W 9 0 O 1 N l Y 3 R p b 2 4 x L 0 R v Y 3 V t Z W 5 0 I C g y K S 9 E Y X R h M C 5 7 T m F t Z S w x f S Z x d W 9 0 O y w m c X V v d D t T Z W N 0 a W 9 u M S 9 E b 2 N 1 b W V u d C A o M i k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Q 2 9 u d H J h Y 3 Q s M H 0 m c X V v d D s s J n F 1 b 3 Q 7 U 2 V j d G l v b j E v V G F i b G U g M S 9 D a G F u Z 2 V k I F R 5 c G U u e 0 1 v b n R o L D F 9 J n F 1 b 3 Q 7 L C Z x d W 9 0 O 1 N l Y 3 R p b 2 4 x L 1 R h Y m x l I D E v Q 2 h h b m d l Z C B U e X B l L n t P c G V u L D J 9 J n F 1 b 3 Q 7 L C Z x d W 9 0 O 1 N l Y 3 R p b 2 4 x L 1 R h Y m x l I D E v Q 2 h h b m d l Z C B U e X B l L n t I a W d o L D N 9 J n F 1 b 3 Q 7 L C Z x d W 9 0 O 1 N l Y 3 R p b 2 4 x L 1 R h Y m x l I D E v Q 2 h h b m d l Z C B U e X B l L n t M b 3 c s N H 0 m c X V v d D s s J n F 1 b 3 Q 7 U 2 V j d G l v b j E v V G F i b G U g M S 9 D a G F u Z 2 V k I F R 5 c G U u e 0 x h c 3 Q s N X 0 m c X V v d D s s J n F 1 b 3 Q 7 U 2 V j d G l v b j E v V G F i b G U g M S 9 D a G F u Z 2 V k I F R 5 c G U u e 0 N o Y W 5 n Z S w 2 f S Z x d W 9 0 O y w m c X V v d D t T Z W N 0 a W 9 u M S 9 U Y W J s Z S A x L 0 N o Y W 5 n Z W Q g V H l w Z S 5 7 V G l t Z S w 3 f S Z x d W 9 0 O y w m c X V v d D t T Z W N 0 a W 9 u M S 9 U Y W J s Z S A x L 0 N o Y W 5 n Z W Q g V H l w Z S 5 7 T G l u a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D a G F u Z 2 V k I F R 5 c G U u e 0 N v b n R y Y W N 0 L D B 9 J n F 1 b 3 Q 7 L C Z x d W 9 0 O 1 N l Y 3 R p b 2 4 x L 1 R h Y m x l I D E v Q 2 h h b m d l Z C B U e X B l L n t N b 2 5 0 a C w x f S Z x d W 9 0 O y w m c X V v d D t T Z W N 0 a W 9 u M S 9 U Y W J s Z S A x L 0 N o Y W 5 n Z W Q g V H l w Z S 5 7 T 3 B l b i w y f S Z x d W 9 0 O y w m c X V v d D t T Z W N 0 a W 9 u M S 9 U Y W J s Z S A x L 0 N o Y W 5 n Z W Q g V H l w Z S 5 7 S G l n a C w z f S Z x d W 9 0 O y w m c X V v d D t T Z W N 0 a W 9 u M S 9 U Y W J s Z S A x L 0 N o Y W 5 n Z W Q g V H l w Z S 5 7 T G 9 3 L D R 9 J n F 1 b 3 Q 7 L C Z x d W 9 0 O 1 N l Y 3 R p b 2 4 x L 1 R h Y m x l I D E v Q 2 h h b m d l Z C B U e X B l L n t M Y X N 0 L D V 9 J n F 1 b 3 Q 7 L C Z x d W 9 0 O 1 N l Y 3 R p b 2 4 x L 1 R h Y m x l I D E v Q 2 h h b m d l Z C B U e X B l L n t D a G F u Z 2 U s N n 0 m c X V v d D s s J n F 1 b 3 Q 7 U 2 V j d G l v b j E v V G F i b G U g M S 9 D a G F u Z 2 V k I F R 5 c G U u e 1 R p b W U s N 3 0 m c X V v d D s s J n F 1 b 3 Q 7 U 2 V j d G l v b j E v V G F i b G U g M S 9 D a G F u Z 2 V k I F R 5 c G U u e 0 x p b m t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c m F j d C Z x d W 9 0 O y w m c X V v d D t N b 2 5 0 a C Z x d W 9 0 O y w m c X V v d D t P c G V u J n F 1 b 3 Q 7 L C Z x d W 9 0 O 0 h p Z 2 g m c X V v d D s s J n F 1 b 3 Q 7 T G 9 3 J n F 1 b 3 Q 7 L C Z x d W 9 0 O 0 x h c 3 Q m c X V v d D s s J n F 1 b 3 Q 7 Q 2 h h b m d l J n F 1 b 3 Q 7 L C Z x d W 9 0 O 1 R p b W U m c X V v d D s s J n F 1 b 3 Q 7 T G l u a 3 M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N C 0 w O S 0 y N V Q w M T o z N T o w N C 4 y M D k 1 M j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R W 5 0 c n k g V H l w Z T 0 i U X V l c n l J R C I g V m F s d W U 9 I n M y M 2 R i Y z E 2 N i 1 i O W R l L T Q 0 N z Y t O T N i Y S 0 y Y z c 4 Z T Z l N j U 1 Z T g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i 6 2 s h t p 0 Q K q Y 6 S 9 I w 3 C c A A A A A A I A A A A A A B B m A A A A A Q A A I A A A A H J E m P c E l L M C I 9 5 o l V n n / n n f i Y V 3 M O f 7 k M 5 T F 3 7 H j B j s A A A A A A 6 A A A A A A g A A I A A A A A n 3 N 0 t k r r 2 6 9 g q 0 N f F 8 9 R / v u 0 Y K p 2 Y 3 v K g y 6 F + N y F R i U A A A A G 3 / d M V q Z b C y v w n s m 4 e M + K Z I C y V R X 4 Q K V S 0 + / 1 q V X I Y q b z P c e 4 m P p Z V E P R i 3 P 4 0 l X Z I / m C h n 8 k L K c v w p N y x s 6 c p J M O g X E n T J c A t 6 n l Q A Q Y / U Q A A A A G W y M 7 F i 9 c 0 f L Y E h 8 2 z K V N 1 h W H g y G r e C 3 q G V 9 u O h T x h P q V H / d N A k k U N r V s X Y N u s b 2 g c I s x p T t Q h M + a A e K D 3 a F n E = < / D a t a M a s h u p > 
</file>

<file path=customXml/itemProps1.xml><?xml version="1.0" encoding="utf-8"?>
<ds:datastoreItem xmlns:ds="http://schemas.openxmlformats.org/officeDocument/2006/customXml" ds:itemID="{88A64490-861A-4F96-BD9C-62BCFFDF24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Sheet4</vt:lpstr>
      <vt:lpstr>Sheet2</vt:lpstr>
      <vt:lpstr>Sheet5</vt:lpstr>
      <vt:lpstr>Sheet8</vt:lpstr>
      <vt:lpstr>Sheet6</vt:lpstr>
      <vt:lpstr>Commission_Rate_10</vt:lpstr>
      <vt:lpstr>Commission_Rate_20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2024-09-04T00:40:05Z</dcterms:created>
  <dcterms:modified xsi:type="dcterms:W3CDTF">2024-09-25T02:06:37Z</dcterms:modified>
</cp:coreProperties>
</file>