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ah\Google Drive\أذكى\K-12 Classes\KNN\"/>
    </mc:Choice>
  </mc:AlternateContent>
  <xr:revisionPtr revIDLastSave="0" documentId="13_ncr:1_{C9F9C5FE-75D8-4164-AC3A-611F44523ECE}" xr6:coauthVersionLast="47" xr6:coauthVersionMax="47" xr10:uidLastSave="{00000000-0000-0000-0000-000000000000}"/>
  <bookViews>
    <workbookView xWindow="-120" yWindow="-120" windowWidth="29040" windowHeight="15720" xr2:uid="{C3C80A75-4333-4650-B1EE-576EA7273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7" i="1"/>
  <c r="G8" i="1"/>
  <c r="G9" i="1"/>
  <c r="G10" i="1"/>
  <c r="G3" i="1"/>
  <c r="G4" i="1"/>
  <c r="G5" i="1"/>
  <c r="G6" i="1"/>
  <c r="G2" i="1"/>
  <c r="E6" i="1" l="1"/>
  <c r="E8" i="1"/>
  <c r="E2" i="1"/>
  <c r="E7" i="1"/>
  <c r="E5" i="1"/>
  <c r="E4" i="1"/>
  <c r="E3" i="1"/>
  <c r="E10" i="1"/>
  <c r="E9" i="1"/>
  <c r="E11" i="1"/>
  <c r="K6" i="1" l="1"/>
  <c r="K5" i="1"/>
  <c r="K2" i="1"/>
  <c r="K3" i="1"/>
  <c r="K4" i="1"/>
  <c r="J4" i="1"/>
  <c r="J3" i="1"/>
  <c r="I2" i="1"/>
  <c r="J2" i="1"/>
</calcChain>
</file>

<file path=xl/sharedStrings.xml><?xml version="1.0" encoding="utf-8"?>
<sst xmlns="http://schemas.openxmlformats.org/spreadsheetml/2006/main" count="33" uniqueCount="18">
  <si>
    <t>Plant</t>
  </si>
  <si>
    <t>Height (cm)</t>
  </si>
  <si>
    <t>Leaf Size (cm²)</t>
  </si>
  <si>
    <t>Type</t>
  </si>
  <si>
    <t>Plant 1</t>
  </si>
  <si>
    <t>A</t>
  </si>
  <si>
    <t>Plant 2</t>
  </si>
  <si>
    <t>B</t>
  </si>
  <si>
    <t>Plant 3</t>
  </si>
  <si>
    <t>Plant 4</t>
  </si>
  <si>
    <t>Plant 5</t>
  </si>
  <si>
    <t>New</t>
  </si>
  <si>
    <t>Distance</t>
  </si>
  <si>
    <t>Ranks</t>
  </si>
  <si>
    <t>Pred Type</t>
  </si>
  <si>
    <t>K=3</t>
  </si>
  <si>
    <t>K=1</t>
  </si>
  <si>
    <t>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</si>
</sst>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20"/>
      <color rgb="FF374151"/>
      <name val="Times New Roman"/>
      <family val="1"/>
    </font>
    <font>
      <sz val="20"/>
      <color theme="1"/>
      <name val="Times New Roman"/>
      <family val="1"/>
    </font>
    <font>
      <sz val="20"/>
      <color rgb="FF111827"/>
      <name val="Times New Roman"/>
      <family val="1"/>
    </font>
    <font>
      <b/>
      <sz val="10"/>
      <name val="Inherit"/>
    </font>
    <font>
      <b/>
      <sz val="20"/>
      <color rgb="FF111827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 style="medium">
        <color rgb="FFD9D9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6F70-0BA3-42E3-A66D-F708B95F3740}">
  <dimension ref="B1:K16"/>
  <sheetViews>
    <sheetView tabSelected="1" workbookViewId="0">
      <selection activeCell="I5" sqref="I5"/>
    </sheetView>
  </sheetViews>
  <sheetFormatPr defaultRowHeight="26.25"/>
  <cols>
    <col min="1" max="1" width="9.140625" style="1"/>
    <col min="2" max="2" width="12.7109375" style="1" bestFit="1" customWidth="1"/>
    <col min="3" max="3" width="11.85546875" style="1" bestFit="1" customWidth="1"/>
    <col min="4" max="4" width="16.140625" style="1" bestFit="1" customWidth="1"/>
    <col min="5" max="5" width="11.140625" style="1" bestFit="1" customWidth="1"/>
    <col min="6" max="6" width="17.85546875" style="1" bestFit="1" customWidth="1"/>
    <col min="7" max="7" width="24" style="1" bestFit="1" customWidth="1"/>
    <col min="8" max="9" width="24" style="1" customWidth="1"/>
    <col min="10" max="10" width="15" style="1" bestFit="1" customWidth="1"/>
    <col min="11" max="11" width="15" style="1" customWidth="1"/>
    <col min="12" max="16384" width="9.140625" style="1"/>
  </cols>
  <sheetData>
    <row r="1" spans="2:11" ht="53.25" thickBot="1">
      <c r="B1" s="5" t="s">
        <v>0</v>
      </c>
      <c r="C1" s="5" t="s">
        <v>1</v>
      </c>
      <c r="D1" s="5" t="s">
        <v>2</v>
      </c>
      <c r="E1" s="8" t="s">
        <v>13</v>
      </c>
      <c r="F1" s="6" t="s">
        <v>3</v>
      </c>
      <c r="G1" s="7" t="s">
        <v>12</v>
      </c>
      <c r="H1" s="4"/>
      <c r="I1" s="8" t="s">
        <v>16</v>
      </c>
      <c r="J1" s="1" t="s">
        <v>15</v>
      </c>
      <c r="K1" s="1" t="s">
        <v>17</v>
      </c>
    </row>
    <row r="2" spans="2:11" ht="27" thickBot="1">
      <c r="B2" s="2" t="s">
        <v>4</v>
      </c>
      <c r="C2" s="2">
        <v>10</v>
      </c>
      <c r="D2" s="2">
        <v>5</v>
      </c>
      <c r="E2" s="1">
        <f>_xlfn.RANK.EQ(G2, $G$2:$G$11, 1)</f>
        <v>7</v>
      </c>
      <c r="F2" s="3" t="s">
        <v>5</v>
      </c>
      <c r="G2" s="4">
        <f>SQRT((C2-$C$16)^2 + (D2-$D$16)^2)</f>
        <v>14.142135623730951</v>
      </c>
      <c r="H2" s="4"/>
      <c r="I2" s="11" t="str">
        <f>VLOOKUP(1,$E$2:$G$11,2,FALSE)</f>
        <v>B</v>
      </c>
      <c r="J2" s="11" t="str">
        <f t="shared" ref="J2:K2" si="0">VLOOKUP(1,$E$2:$G$11,2,FALSE)</f>
        <v>B</v>
      </c>
      <c r="K2" s="11" t="str">
        <f t="shared" si="0"/>
        <v>B</v>
      </c>
    </row>
    <row r="3" spans="2:11" ht="27" thickBot="1">
      <c r="B3" s="2" t="s">
        <v>6</v>
      </c>
      <c r="C3" s="2">
        <v>20</v>
      </c>
      <c r="D3" s="2">
        <v>20</v>
      </c>
      <c r="E3" s="1">
        <f t="shared" ref="E3:E11" si="1">_xlfn.RANK.EQ(G3, $G$2:$G$11, 1)</f>
        <v>2</v>
      </c>
      <c r="F3" s="3" t="s">
        <v>7</v>
      </c>
      <c r="G3" s="4">
        <f>SQRT((C3-$C$16)^2 + (D3-$D$16)^2)</f>
        <v>5</v>
      </c>
      <c r="H3" s="4"/>
      <c r="I3" s="12"/>
      <c r="J3" s="11" t="str">
        <f>VLOOKUP(2,$E$2:$G$11,2,FALSE)</f>
        <v>B</v>
      </c>
      <c r="K3" s="11" t="str">
        <f>VLOOKUP(2,$E$2:$G$11,2,FALSE)</f>
        <v>B</v>
      </c>
    </row>
    <row r="4" spans="2:11" ht="27" thickBot="1">
      <c r="B4" s="2" t="s">
        <v>8</v>
      </c>
      <c r="C4" s="2">
        <v>15</v>
      </c>
      <c r="D4" s="2">
        <v>12</v>
      </c>
      <c r="E4" s="1">
        <f t="shared" si="1"/>
        <v>3</v>
      </c>
      <c r="F4" s="3" t="s">
        <v>5</v>
      </c>
      <c r="G4" s="4">
        <f>SQRT((C4-$C$16)^2 + (D4-$D$16)^2)</f>
        <v>5.8309518948453007</v>
      </c>
      <c r="H4" s="4"/>
      <c r="I4" s="12"/>
      <c r="J4" s="11" t="str">
        <f>VLOOKUP(3,$E$2:$G$11,2,FALSE)</f>
        <v>A</v>
      </c>
      <c r="K4" s="11" t="str">
        <f>VLOOKUP(3,$E$2:$G$11,2,FALSE)</f>
        <v>A</v>
      </c>
    </row>
    <row r="5" spans="2:11" ht="27" thickBot="1">
      <c r="B5" s="2" t="s">
        <v>9</v>
      </c>
      <c r="C5" s="2">
        <v>25</v>
      </c>
      <c r="D5" s="2">
        <v>30</v>
      </c>
      <c r="E5" s="1">
        <f t="shared" si="1"/>
        <v>10</v>
      </c>
      <c r="F5" s="3" t="s">
        <v>7</v>
      </c>
      <c r="G5" s="4">
        <f>SQRT((C5-$C$16)^2 + (D5-$D$16)^2)</f>
        <v>15.811388300841896</v>
      </c>
      <c r="H5" s="4"/>
      <c r="I5" s="12"/>
      <c r="J5" s="13"/>
      <c r="K5" s="11" t="str">
        <f>VLOOKUP(4,$E$2:$G$11,2,FALSE)</f>
        <v>A</v>
      </c>
    </row>
    <row r="6" spans="2:11" ht="27" thickBot="1">
      <c r="B6" s="2" t="s">
        <v>10</v>
      </c>
      <c r="C6" s="2">
        <v>18</v>
      </c>
      <c r="D6" s="2">
        <v>8</v>
      </c>
      <c r="E6" s="1">
        <f t="shared" si="1"/>
        <v>5</v>
      </c>
      <c r="F6" s="3" t="s">
        <v>5</v>
      </c>
      <c r="G6" s="4">
        <f>SQRT((C6-$C$16)^2 + (D6-$D$16)^2)</f>
        <v>7.2801098892805181</v>
      </c>
      <c r="H6" s="4"/>
      <c r="I6" s="12"/>
      <c r="J6" s="13"/>
      <c r="K6" s="11" t="str">
        <f>VLOOKUP(5,$E$2:$G$11,2,FALSE)</f>
        <v>A</v>
      </c>
    </row>
    <row r="7" spans="2:11" ht="27" thickBot="1">
      <c r="B7" s="2" t="s">
        <v>4</v>
      </c>
      <c r="C7" s="2">
        <v>9</v>
      </c>
      <c r="D7" s="2">
        <v>4.5</v>
      </c>
      <c r="E7" s="1">
        <f t="shared" si="1"/>
        <v>9</v>
      </c>
      <c r="F7" s="3" t="s">
        <v>5</v>
      </c>
      <c r="G7" s="4">
        <f>SQRT((C7-$C$16)^2 + (D7-$D$16)^2)</f>
        <v>15.20690632574555</v>
      </c>
      <c r="H7" s="4"/>
      <c r="I7" s="4"/>
    </row>
    <row r="8" spans="2:11" ht="27" thickBot="1">
      <c r="B8" s="2" t="s">
        <v>6</v>
      </c>
      <c r="C8" s="2">
        <v>19</v>
      </c>
      <c r="D8" s="2">
        <v>19</v>
      </c>
      <c r="E8" s="1">
        <f t="shared" si="1"/>
        <v>1</v>
      </c>
      <c r="F8" s="3" t="s">
        <v>7</v>
      </c>
      <c r="G8" s="4">
        <f>SQRT((C8-$C$16)^2 + (D8-$D$16)^2)</f>
        <v>4.1231056256176606</v>
      </c>
      <c r="H8" s="4"/>
      <c r="I8" s="4"/>
    </row>
    <row r="9" spans="2:11" ht="27" thickBot="1">
      <c r="B9" s="2" t="s">
        <v>8</v>
      </c>
      <c r="C9" s="2">
        <v>14</v>
      </c>
      <c r="D9" s="2">
        <v>13</v>
      </c>
      <c r="E9" s="1">
        <f t="shared" si="1"/>
        <v>4</v>
      </c>
      <c r="F9" s="3" t="s">
        <v>5</v>
      </c>
      <c r="G9" s="4">
        <f>SQRT((C9-$C$16)^2 + (D9-$D$16)^2)</f>
        <v>6.324555320336759</v>
      </c>
      <c r="H9" s="4"/>
      <c r="I9" s="4"/>
    </row>
    <row r="10" spans="2:11" ht="27" thickBot="1">
      <c r="B10" s="2" t="s">
        <v>9</v>
      </c>
      <c r="C10" s="2">
        <v>24</v>
      </c>
      <c r="D10" s="2">
        <v>29</v>
      </c>
      <c r="E10" s="1">
        <f t="shared" si="1"/>
        <v>8</v>
      </c>
      <c r="F10" s="3" t="s">
        <v>7</v>
      </c>
      <c r="G10" s="4">
        <f>SQRT((C10-$C$16)^2 + (D10-$D$16)^2)</f>
        <v>14.560219778561036</v>
      </c>
      <c r="H10" s="4"/>
      <c r="I10" s="4"/>
    </row>
    <row r="11" spans="2:11" ht="27" thickBot="1">
      <c r="B11" s="2" t="s">
        <v>10</v>
      </c>
      <c r="C11" s="2">
        <v>17</v>
      </c>
      <c r="D11" s="2">
        <v>8</v>
      </c>
      <c r="E11" s="1">
        <f t="shared" si="1"/>
        <v>6</v>
      </c>
      <c r="F11" s="3" t="s">
        <v>5</v>
      </c>
      <c r="G11" s="4">
        <f>SQRT((C11-$C$16)^2 + (D11-$D$16)^2)</f>
        <v>7.6157731058639087</v>
      </c>
      <c r="H11" s="4"/>
      <c r="I11" s="4"/>
    </row>
    <row r="14" spans="2:11" ht="27" thickBot="1"/>
    <row r="15" spans="2:11" ht="53.25" thickBot="1">
      <c r="B15" s="9" t="s">
        <v>11</v>
      </c>
      <c r="C15" s="5" t="s">
        <v>1</v>
      </c>
      <c r="D15" s="6" t="s">
        <v>2</v>
      </c>
      <c r="F15" s="10" t="s">
        <v>14</v>
      </c>
    </row>
    <row r="16" spans="2:11" ht="27" thickBot="1">
      <c r="C16" s="2">
        <v>20</v>
      </c>
      <c r="D16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قاسم الوجيه</dc:creator>
  <cp:lastModifiedBy>ابراهيم قاسم الوجيه</cp:lastModifiedBy>
  <dcterms:created xsi:type="dcterms:W3CDTF">2024-01-20T17:47:59Z</dcterms:created>
  <dcterms:modified xsi:type="dcterms:W3CDTF">2024-01-20T18:48:04Z</dcterms:modified>
</cp:coreProperties>
</file>