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liveutk.sharepoint.com/sites/CASREPublications-GuilhermePh.D.DissertationandPapers/Shared Documents/Guilherme– Ph.D. Dissertation and Papers/Data/"/>
    </mc:Choice>
  </mc:AlternateContent>
  <xr:revisionPtr revIDLastSave="124" documentId="13_ncr:1_{8A85885D-DC17-49BC-A05D-5FC33EE6EE58}" xr6:coauthVersionLast="47" xr6:coauthVersionMax="47" xr10:uidLastSave="{EA6CEF98-D97B-45A7-B7CF-A8B806B1BBFE}"/>
  <bookViews>
    <workbookView xWindow="-108" yWindow="-108" windowWidth="23256" windowHeight="12456" firstSheet="93" activeTab="97" xr2:uid="{00000000-000D-0000-FFFF-FFFF00000000}"/>
  </bookViews>
  <sheets>
    <sheet name="Master 2022" sheetId="3" r:id="rId1"/>
    <sheet name="Akulic, Marlene " sheetId="4" r:id="rId2"/>
    <sheet name="Armstrong, Mary " sheetId="104" r:id="rId3"/>
    <sheet name="Atkins, Reva" sheetId="6" r:id="rId4"/>
    <sheet name="Barnes, Ashley" sheetId="140" r:id="rId5"/>
    <sheet name="Barnes, Eric " sheetId="7" r:id="rId6"/>
    <sheet name="Barnes, Sarah " sheetId="8" r:id="rId7"/>
    <sheet name="Bivens, Bethany" sheetId="114" r:id="rId8"/>
    <sheet name="Bivens, Diane" sheetId="10" r:id="rId9"/>
    <sheet name="Bivens, Tammie" sheetId="11" r:id="rId10"/>
    <sheet name="Bledsoe, Amy " sheetId="12" r:id="rId11"/>
    <sheet name="Bookout, Nancy " sheetId="13" r:id="rId12"/>
    <sheet name="Bourzac, Nanette Lo " sheetId="14" r:id="rId13"/>
    <sheet name="Brooks, Tammy " sheetId="15" r:id="rId14"/>
    <sheet name="Brummett, Sebrina" sheetId="16" r:id="rId15"/>
    <sheet name="Bryan, Sheena" sheetId="17" r:id="rId16"/>
    <sheet name="Burger, Mary" sheetId="122" r:id="rId17"/>
    <sheet name="Cannon, Jennifer" sheetId="18" r:id="rId18"/>
    <sheet name="Carroll, Robin " sheetId="19" r:id="rId19"/>
    <sheet name="Cathcart, Bess " sheetId="20" r:id="rId20"/>
    <sheet name="Childress, Stacy " sheetId="21" r:id="rId21"/>
    <sheet name="Clark, Elizabeth " sheetId="22" r:id="rId22"/>
    <sheet name="Coburn, Lisa " sheetId="23" r:id="rId23"/>
    <sheet name="Cooley, Tammy " sheetId="24" r:id="rId24"/>
    <sheet name="Cooper, Alice" sheetId="25" r:id="rId25"/>
    <sheet name="Davis, Kimberly " sheetId="26" r:id="rId26"/>
    <sheet name="Douglas, Krystopher" sheetId="130" r:id="rId27"/>
    <sheet name="Davis, Tyler " sheetId="27" r:id="rId28"/>
    <sheet name="Dotson, Wanda " sheetId="28" r:id="rId29"/>
    <sheet name="Dunn, Lois " sheetId="29" r:id="rId30"/>
    <sheet name="Fabrizio, Jamie " sheetId="31" r:id="rId31"/>
    <sheet name="Ghormley, Kelly " sheetId="119" r:id="rId32"/>
    <sheet name="Gibby, Benjamin " sheetId="33" r:id="rId33"/>
    <sheet name="Gibby, Deborah " sheetId="35" r:id="rId34"/>
    <sheet name="Givens, Robert " sheetId="129" r:id="rId35"/>
    <sheet name="Godwin, Tonya " sheetId="36" r:id="rId36"/>
    <sheet name="Hall, Fredrick " sheetId="37" r:id="rId37"/>
    <sheet name="Hall, Mary " sheetId="38" r:id="rId38"/>
    <sheet name="Hampton, Angela " sheetId="39" r:id="rId39"/>
    <sheet name="Harris, Nancy " sheetId="43" r:id="rId40"/>
    <sheet name="Harrison, Chuck " sheetId="45" r:id="rId41"/>
    <sheet name="Headrick, Lena " sheetId="46" r:id="rId42"/>
    <sheet name="Helton, Lisa" sheetId="116" r:id="rId43"/>
    <sheet name="Hicks, lisa " sheetId="47" r:id="rId44"/>
    <sheet name="Hicks, Shelby" sheetId="103" r:id="rId45"/>
    <sheet name="Howarth, Amy " sheetId="48" r:id="rId46"/>
    <sheet name="Hunt, Nancy " sheetId="49" r:id="rId47"/>
    <sheet name="Jones, Deborah" sheetId="139" r:id="rId48"/>
    <sheet name="Kelly, Delmis " sheetId="135" r:id="rId49"/>
    <sheet name="Kelly, Justin " sheetId="51" r:id="rId50"/>
    <sheet name="Kliever, Debbie " sheetId="52" r:id="rId51"/>
    <sheet name="Lee, Ginger " sheetId="53" r:id="rId52"/>
    <sheet name="Lorenz, Viola " sheetId="56" r:id="rId53"/>
    <sheet name="Marrero, Rachel " sheetId="57" r:id="rId54"/>
    <sheet name="Martin, Dusty " sheetId="127" r:id="rId55"/>
    <sheet name="May, Cynthia " sheetId="60" r:id="rId56"/>
    <sheet name="McCluskey, Loreta " sheetId="61" r:id="rId57"/>
    <sheet name="McDaniel, Kaylee" sheetId="117" r:id="rId58"/>
    <sheet name="McKee, Nathan" sheetId="64" r:id="rId59"/>
    <sheet name="Miller, Gary " sheetId="66" r:id="rId60"/>
    <sheet name="Mills, Gary " sheetId="67" r:id="rId61"/>
    <sheet name="Moore, Darlene " sheetId="69" r:id="rId62"/>
    <sheet name="Morris, Jessie" sheetId="111" r:id="rId63"/>
    <sheet name="Nichols, Brenda " sheetId="70" r:id="rId64"/>
    <sheet name="Parker, Jerry" sheetId="131" r:id="rId65"/>
    <sheet name="Patterson, Pamela " sheetId="72" r:id="rId66"/>
    <sheet name="Peels, Carolyn " sheetId="73" r:id="rId67"/>
    <sheet name="Peels, Timothy " sheetId="74" r:id="rId68"/>
    <sheet name="Poff, Jessica " sheetId="75" r:id="rId69"/>
    <sheet name="Rankin, Alan " sheetId="137" r:id="rId70"/>
    <sheet name="Reagan, Sandra" sheetId="121" r:id="rId71"/>
    <sheet name="Redman, Melissa" sheetId="106" r:id="rId72"/>
    <sheet name="Richesin, Joey " sheetId="101" r:id="rId73"/>
    <sheet name="Roberts, Beverly" sheetId="138" r:id="rId74"/>
    <sheet name="Roberts, Lisa " sheetId="76" r:id="rId75"/>
    <sheet name="Roberts, Lori " sheetId="77" r:id="rId76"/>
    <sheet name="Rupinski, Angela " sheetId="78" r:id="rId77"/>
    <sheet name="Rupinski, Alexis" sheetId="113" r:id="rId78"/>
    <sheet name="Schutt, Caleb " sheetId="79" r:id="rId79"/>
    <sheet name="Schomaker, Carla " sheetId="125" r:id="rId80"/>
    <sheet name="Selby, Chasity " sheetId="80" r:id="rId81"/>
    <sheet name="Self, Janet " sheetId="81" r:id="rId82"/>
    <sheet name="Sharp, Sonia " sheetId="82" r:id="rId83"/>
    <sheet name="Shaw, Teia " sheetId="83" r:id="rId84"/>
    <sheet name="Shepherd, Christina" sheetId="132" r:id="rId85"/>
    <sheet name="Smith, Shannon" sheetId="120" r:id="rId86"/>
    <sheet name="Smith,Justin" sheetId="133" r:id="rId87"/>
    <sheet name="Stafford, Tabitha " sheetId="84" r:id="rId88"/>
    <sheet name="Stevens, Lorie" sheetId="123" r:id="rId89"/>
    <sheet name="Thomas, Emily " sheetId="88" r:id="rId90"/>
    <sheet name="Tipton, Rebecca" sheetId="112" r:id="rId91"/>
    <sheet name="Vaughn, Gregory " sheetId="90" r:id="rId92"/>
    <sheet name="Veit, Jordan " sheetId="92" r:id="rId93"/>
    <sheet name="Watson, Dennis " sheetId="94" r:id="rId94"/>
    <sheet name="Wells, James " sheetId="126" r:id="rId95"/>
    <sheet name="West, Sandra " sheetId="95" r:id="rId96"/>
    <sheet name="Young, Karen " sheetId="98" r:id="rId97"/>
    <sheet name="Summary" sheetId="141" r:id="rId9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98" l="1"/>
  <c r="C1" i="98" s="1"/>
  <c r="A1" i="98"/>
  <c r="B1" i="95"/>
  <c r="C1" i="95" s="1"/>
  <c r="A1" i="95"/>
  <c r="B1" i="126"/>
  <c r="C1" i="126" s="1"/>
  <c r="A1" i="126"/>
  <c r="A1" i="94"/>
  <c r="B1" i="94" s="1"/>
  <c r="C1" i="94" s="1"/>
  <c r="B1" i="92"/>
  <c r="C1" i="92" s="1"/>
  <c r="A1" i="92"/>
  <c r="A1" i="90"/>
  <c r="B1" i="90" s="1"/>
  <c r="C1" i="90" s="1"/>
  <c r="A1" i="112"/>
  <c r="B1" i="112" s="1"/>
  <c r="C1" i="112" s="1"/>
  <c r="A1" i="88"/>
  <c r="B1" i="88" s="1"/>
  <c r="C1" i="88" s="1"/>
  <c r="B1" i="123"/>
  <c r="C1" i="123" s="1"/>
  <c r="A1" i="123"/>
  <c r="A1" i="84"/>
  <c r="B1" i="84" s="1"/>
  <c r="C1" i="84" s="1"/>
  <c r="A1" i="133"/>
  <c r="B1" i="133" s="1"/>
  <c r="C1" i="133" s="1"/>
  <c r="B1" i="120"/>
  <c r="C1" i="120" s="1"/>
  <c r="A1" i="120"/>
  <c r="A1" i="132"/>
  <c r="B1" i="132" s="1"/>
  <c r="C1" i="132" s="1"/>
  <c r="B1" i="83"/>
  <c r="C1" i="83" s="1"/>
  <c r="A1" i="83"/>
  <c r="A1" i="82"/>
  <c r="B1" i="82" s="1"/>
  <c r="C1" i="82" s="1"/>
  <c r="A1" i="81"/>
  <c r="B1" i="81" s="1"/>
  <c r="C1" i="81" s="1"/>
  <c r="B1" i="80"/>
  <c r="C1" i="80" s="1"/>
  <c r="A1" i="80"/>
  <c r="A1" i="125"/>
  <c r="B1" i="125" s="1"/>
  <c r="C1" i="125" s="1"/>
  <c r="B1" i="79"/>
  <c r="C1" i="79" s="1"/>
  <c r="A1" i="79"/>
  <c r="A1" i="113"/>
  <c r="B1" i="113" s="1"/>
  <c r="C1" i="113" s="1"/>
  <c r="A1" i="78"/>
  <c r="B1" i="78" s="1"/>
  <c r="C1" i="78" s="1"/>
  <c r="B1" i="77"/>
  <c r="C1" i="77" s="1"/>
  <c r="A1" i="77"/>
  <c r="B1" i="76"/>
  <c r="C1" i="76" s="1"/>
  <c r="A1" i="76"/>
  <c r="B1" i="138"/>
  <c r="C1" i="138" s="1"/>
  <c r="A1" i="138"/>
  <c r="A1" i="101"/>
  <c r="B1" i="101" s="1"/>
  <c r="C1" i="101" s="1"/>
  <c r="A1" i="106"/>
  <c r="B1" i="106" s="1"/>
  <c r="C1" i="106" s="1"/>
  <c r="B1" i="121"/>
  <c r="C1" i="121" s="1"/>
  <c r="A1" i="121"/>
  <c r="A1" i="137"/>
  <c r="B1" i="137" s="1"/>
  <c r="C1" i="137" s="1"/>
  <c r="B1" i="75"/>
  <c r="C1" i="75" s="1"/>
  <c r="A1" i="75"/>
  <c r="A1" i="74"/>
  <c r="B1" i="74" s="1"/>
  <c r="C1" i="74" s="1"/>
  <c r="B1" i="73"/>
  <c r="C1" i="73" s="1"/>
  <c r="A1" i="73"/>
  <c r="A1" i="72"/>
  <c r="B1" i="72" s="1"/>
  <c r="C1" i="72" s="1"/>
  <c r="A1" i="131"/>
  <c r="B1" i="131" s="1"/>
  <c r="C1" i="131" s="1"/>
  <c r="A1" i="70"/>
  <c r="B1" i="70" s="1"/>
  <c r="C1" i="70" s="1"/>
  <c r="A1" i="111"/>
  <c r="B1" i="111" s="1"/>
  <c r="C1" i="111" s="1"/>
  <c r="B1" i="69"/>
  <c r="C1" i="69" s="1"/>
  <c r="A1" i="69"/>
  <c r="B1" i="67"/>
  <c r="C1" i="67" s="1"/>
  <c r="A1" i="67"/>
  <c r="A1" i="66"/>
  <c r="B1" i="66" s="1"/>
  <c r="C1" i="66" s="1"/>
  <c r="A1" i="64"/>
  <c r="B1" i="64" s="1"/>
  <c r="C1" i="64" s="1"/>
  <c r="A1" i="117"/>
  <c r="B1" i="117" s="1"/>
  <c r="C1" i="117" s="1"/>
  <c r="A1" i="61"/>
  <c r="B1" i="61" s="1"/>
  <c r="C1" i="61" s="1"/>
  <c r="B1" i="60"/>
  <c r="C1" i="60" s="1"/>
  <c r="A1" i="60"/>
  <c r="A1" i="127"/>
  <c r="B1" i="127" s="1"/>
  <c r="C1" i="127" s="1"/>
  <c r="B1" i="57"/>
  <c r="C1" i="57" s="1"/>
  <c r="A1" i="57"/>
  <c r="B1" i="56"/>
  <c r="C1" i="56" s="1"/>
  <c r="A1" i="56"/>
  <c r="B1" i="53"/>
  <c r="C1" i="53" s="1"/>
  <c r="A1" i="53"/>
  <c r="A1" i="52"/>
  <c r="B1" i="52" s="1"/>
  <c r="C1" i="52" s="1"/>
  <c r="B1" i="51"/>
  <c r="C1" i="51" s="1"/>
  <c r="A1" i="51"/>
  <c r="B1" i="135"/>
  <c r="C1" i="135" s="1"/>
  <c r="A1" i="135"/>
  <c r="B1" i="139"/>
  <c r="C1" i="139" s="1"/>
  <c r="A1" i="139"/>
  <c r="A1" i="49"/>
  <c r="B1" i="49" s="1"/>
  <c r="C1" i="49" s="1"/>
  <c r="B1" i="48"/>
  <c r="C1" i="48" s="1"/>
  <c r="A1" i="48"/>
  <c r="A1" i="103"/>
  <c r="B1" i="103" s="1"/>
  <c r="C1" i="103" s="1"/>
  <c r="A1" i="47"/>
  <c r="B1" i="47" s="1"/>
  <c r="C1" i="47" s="1"/>
  <c r="A1" i="116"/>
  <c r="B1" i="116" s="1"/>
  <c r="C1" i="116" s="1"/>
  <c r="B1" i="46"/>
  <c r="C1" i="46" s="1"/>
  <c r="A1" i="46"/>
  <c r="A1" i="45"/>
  <c r="B1" i="45" s="1"/>
  <c r="C1" i="45" s="1"/>
  <c r="A1" i="43"/>
  <c r="B1" i="43" s="1"/>
  <c r="C1" i="43" s="1"/>
  <c r="A1" i="39"/>
  <c r="B1" i="39" s="1"/>
  <c r="C1" i="39" s="1"/>
  <c r="B1" i="38"/>
  <c r="C1" i="38" s="1"/>
  <c r="A1" i="38"/>
  <c r="A1" i="37"/>
  <c r="B1" i="37" s="1"/>
  <c r="C1" i="37" s="1"/>
  <c r="A1" i="36"/>
  <c r="B1" i="36" s="1"/>
  <c r="C1" i="36" s="1"/>
  <c r="A1" i="129"/>
  <c r="B1" i="129" s="1"/>
  <c r="C1" i="129" s="1"/>
  <c r="A1" i="35"/>
  <c r="B1" i="35" s="1"/>
  <c r="C1" i="35" s="1"/>
  <c r="A1" i="33"/>
  <c r="B1" i="33" s="1"/>
  <c r="C1" i="33" s="1"/>
  <c r="A1" i="119"/>
  <c r="B1" i="119" s="1"/>
  <c r="C1" i="119" s="1"/>
  <c r="A1" i="31"/>
  <c r="B1" i="31" s="1"/>
  <c r="C1" i="31" s="1"/>
  <c r="A1" i="29"/>
  <c r="B1" i="29" s="1"/>
  <c r="C1" i="29" s="1"/>
  <c r="B1" i="28"/>
  <c r="C1" i="28" s="1"/>
  <c r="A1" i="28"/>
  <c r="A1" i="27"/>
  <c r="B1" i="27" s="1"/>
  <c r="C1" i="27" s="1"/>
  <c r="A1" i="130"/>
  <c r="B1" i="130" s="1"/>
  <c r="C1" i="130" s="1"/>
  <c r="A1" i="26"/>
  <c r="B1" i="26" s="1"/>
  <c r="C1" i="26" s="1"/>
  <c r="A1" i="25"/>
  <c r="B1" i="25" s="1"/>
  <c r="C1" i="25" s="1"/>
  <c r="A1" i="24"/>
  <c r="B1" i="24" s="1"/>
  <c r="C1" i="24" s="1"/>
  <c r="A1" i="23"/>
  <c r="B1" i="23" s="1"/>
  <c r="C1" i="23" s="1"/>
  <c r="A1" i="22"/>
  <c r="B1" i="22" s="1"/>
  <c r="C1" i="22" s="1"/>
  <c r="A1" i="21"/>
  <c r="B1" i="21" s="1"/>
  <c r="C1" i="21" s="1"/>
  <c r="A1" i="20"/>
  <c r="B1" i="20" s="1"/>
  <c r="C1" i="20" s="1"/>
  <c r="A1" i="19"/>
  <c r="B1" i="19" s="1"/>
  <c r="C1" i="19" s="1"/>
  <c r="A1" i="18"/>
  <c r="B1" i="18" s="1"/>
  <c r="C1" i="18" s="1"/>
  <c r="A1" i="122"/>
  <c r="B1" i="122" s="1"/>
  <c r="C1" i="122" s="1"/>
  <c r="A1" i="17"/>
  <c r="B1" i="17" s="1"/>
  <c r="C1" i="17" s="1"/>
  <c r="A1" i="16"/>
  <c r="B1" i="16" s="1"/>
  <c r="C1" i="16" s="1"/>
  <c r="A1" i="15"/>
  <c r="B1" i="15" s="1"/>
  <c r="C1" i="15" s="1"/>
  <c r="A1" i="14"/>
  <c r="B1" i="14" s="1"/>
  <c r="C1" i="14" s="1"/>
  <c r="A1" i="13"/>
  <c r="B1" i="13" s="1"/>
  <c r="C1" i="13" s="1"/>
  <c r="A1" i="12"/>
  <c r="B1" i="12" s="1"/>
  <c r="C1" i="12" s="1"/>
  <c r="A1" i="11"/>
  <c r="B1" i="11" s="1"/>
  <c r="C1" i="11" s="1"/>
  <c r="A1" i="10"/>
  <c r="B1" i="10" s="1"/>
  <c r="C1" i="10" s="1"/>
  <c r="A1" i="114"/>
  <c r="B1" i="114" s="1"/>
  <c r="C1" i="114" s="1"/>
  <c r="A1" i="7"/>
  <c r="B1" i="7" s="1"/>
  <c r="C1" i="7" s="1"/>
  <c r="A1" i="140"/>
  <c r="B1" i="140" s="1"/>
  <c r="C1" i="140" s="1"/>
  <c r="A1" i="6"/>
  <c r="B1" i="6" s="1"/>
  <c r="C1" i="6" s="1"/>
  <c r="A1" i="104"/>
  <c r="B1" i="104" s="1"/>
  <c r="C1" i="104" s="1"/>
  <c r="A1" i="8"/>
  <c r="B1" i="8" s="1"/>
  <c r="C1" i="8" s="1"/>
  <c r="C1" i="4"/>
  <c r="B1" i="4"/>
  <c r="A1" i="4"/>
  <c r="A1" i="141" a="1"/>
  <c r="A1" i="14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<sst xmlns="http://schemas.openxmlformats.org/spreadsheetml/2006/main" count="6136" uniqueCount="258">
  <si>
    <t>TRACKING REPORT</t>
  </si>
  <si>
    <t>Employee Name:</t>
  </si>
  <si>
    <t>Hire Date: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</si>
  <si>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</si>
  <si>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</si>
  <si>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</si>
  <si>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</si>
  <si>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</si>
  <si>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</si>
  <si>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</si>
  <si>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</si>
  <si>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</si>
  <si>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</si>
  <si>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</si>
  <si>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</si>
  <si>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Record of Attendance Warnings/Counseling</t>
  </si>
  <si>
    <t xml:space="preserve">Date </t>
  </si>
  <si>
    <t>Verbal</t>
  </si>
  <si>
    <t>Written</t>
  </si>
  <si>
    <t>Comments</t>
  </si>
  <si>
    <t>EMPLOYEE ATTENDANCE</t>
  </si>
  <si>
    <t>S = Sick</t>
  </si>
  <si>
    <t>V = Vacation</t>
  </si>
  <si>
    <t>H = Holiday</t>
  </si>
  <si>
    <t>B = Bereavement</t>
  </si>
  <si>
    <t>J = Jury Duty</t>
  </si>
  <si>
    <t>U = Unpaid Absence</t>
  </si>
  <si>
    <t>UF = Unpaid - FMLA</t>
  </si>
  <si>
    <t>O = Other (Explain Below)</t>
  </si>
  <si>
    <t>T = Tardy</t>
  </si>
  <si>
    <t>UA = Unexcused Absence</t>
  </si>
  <si>
    <t>EA = Excused Absence</t>
  </si>
  <si>
    <t>VF = Vacation - FMLA</t>
  </si>
  <si>
    <t xml:space="preserve">Akulic , Marlene </t>
  </si>
  <si>
    <t>Atkins, Reva</t>
  </si>
  <si>
    <t xml:space="preserve"> 6/22/2020</t>
  </si>
  <si>
    <t>Barnes, Eric</t>
  </si>
  <si>
    <t xml:space="preserve">Barnes, Sarah </t>
  </si>
  <si>
    <t xml:space="preserve">Bivens, Diane </t>
  </si>
  <si>
    <t xml:space="preserve">Bivens, Tammie </t>
  </si>
  <si>
    <t xml:space="preserve"> Bledsoe, A</t>
  </si>
  <si>
    <t xml:space="preserve">Amy </t>
  </si>
  <si>
    <t xml:space="preserve">Bookout , Nancy </t>
  </si>
  <si>
    <t xml:space="preserve"> Bourzac, Nanette Lo </t>
  </si>
  <si>
    <t xml:space="preserve"> 1/014/2021</t>
  </si>
  <si>
    <t xml:space="preserve"> Brooks, Tammy </t>
  </si>
  <si>
    <t>Brummett, Sebrina</t>
  </si>
  <si>
    <t xml:space="preserve"> Bryan, Sheena </t>
  </si>
  <si>
    <t xml:space="preserve">Cannon, Jennifer </t>
  </si>
  <si>
    <t xml:space="preserve">Carroll, Robin </t>
  </si>
  <si>
    <t xml:space="preserve"> Cathcart, Bess </t>
  </si>
  <si>
    <t xml:space="preserve"> Childress, Stacy </t>
  </si>
  <si>
    <t xml:space="preserve">Clark, Elizabeth </t>
  </si>
  <si>
    <t xml:space="preserve">Coburn, Lisa </t>
  </si>
  <si>
    <t xml:space="preserve">Cooley, Tammy </t>
  </si>
  <si>
    <t>Cooper, Alice</t>
  </si>
  <si>
    <t xml:space="preserve">Davis, Kimberly </t>
  </si>
  <si>
    <t xml:space="preserve">Davis, Tyler </t>
  </si>
  <si>
    <t xml:space="preserve">Dotson, Wanda </t>
  </si>
  <si>
    <t xml:space="preserve"> Dunn, Lois </t>
  </si>
  <si>
    <t xml:space="preserve">Fabriszio, Jamie </t>
  </si>
  <si>
    <t>Gibby, Benjamin</t>
  </si>
  <si>
    <t xml:space="preserve">Giddy, Deborah </t>
  </si>
  <si>
    <t xml:space="preserve">Godwin, Tonya </t>
  </si>
  <si>
    <t xml:space="preserve">Hall, Fredrick </t>
  </si>
  <si>
    <t xml:space="preserve">Hall, Mary </t>
  </si>
  <si>
    <t xml:space="preserve"> Hampton, Angela </t>
  </si>
  <si>
    <t xml:space="preserve"> 1/18/2021</t>
  </si>
  <si>
    <t>Harris, Nancy</t>
  </si>
  <si>
    <t xml:space="preserve">Harrison, Chuck </t>
  </si>
  <si>
    <t xml:space="preserve"> Headrick, Lena </t>
  </si>
  <si>
    <t xml:space="preserve">Hicks, Lisa </t>
  </si>
  <si>
    <t xml:space="preserve">Howarth, Amy </t>
  </si>
  <si>
    <t xml:space="preserve">Hunt, Nancy </t>
  </si>
  <si>
    <t xml:space="preserve">Kelly, Justin </t>
  </si>
  <si>
    <t xml:space="preserve"> 5/17/2021</t>
  </si>
  <si>
    <t xml:space="preserve">Kliever, Debbie </t>
  </si>
  <si>
    <t xml:space="preserve"> 4/05/2000</t>
  </si>
  <si>
    <t xml:space="preserve">Lee, Ginger </t>
  </si>
  <si>
    <t xml:space="preserve"> 2/09/2021</t>
  </si>
  <si>
    <t xml:space="preserve">Lorenz, Viola </t>
  </si>
  <si>
    <t xml:space="preserve"> 4/19/1994</t>
  </si>
  <si>
    <t xml:space="preserve">Marrero, Rachel </t>
  </si>
  <si>
    <t xml:space="preserve">McCluskey, Loreta </t>
  </si>
  <si>
    <t xml:space="preserve"> May, Cynthia </t>
  </si>
  <si>
    <t xml:space="preserve">McKee, Nathan </t>
  </si>
  <si>
    <t xml:space="preserve">Miller, Gary </t>
  </si>
  <si>
    <t xml:space="preserve">Mills, Gary </t>
  </si>
  <si>
    <t xml:space="preserve">Moore, Darlene </t>
  </si>
  <si>
    <t xml:space="preserve">Nichols, Brenda </t>
  </si>
  <si>
    <t xml:space="preserve">Patterson, Pamela </t>
  </si>
  <si>
    <t xml:space="preserve"> 7/19/2021</t>
  </si>
  <si>
    <t xml:space="preserve">Peels, Carolyn </t>
  </si>
  <si>
    <t xml:space="preserve">Peels, Timothy </t>
  </si>
  <si>
    <t xml:space="preserve">Poff, Jessica </t>
  </si>
  <si>
    <t xml:space="preserve">Roberts, Lisa </t>
  </si>
  <si>
    <t xml:space="preserve"> 3/08/2021</t>
  </si>
  <si>
    <t>Roberts, Lori</t>
  </si>
  <si>
    <t xml:space="preserve">Rupinski, Angela </t>
  </si>
  <si>
    <t xml:space="preserve">Schutt, Caleb </t>
  </si>
  <si>
    <t xml:space="preserve">Selby, Chasity </t>
  </si>
  <si>
    <t xml:space="preserve">Self, Janet </t>
  </si>
  <si>
    <t xml:space="preserve">Sharp, Sonia </t>
  </si>
  <si>
    <t xml:space="preserve">Shaw, Teia </t>
  </si>
  <si>
    <t xml:space="preserve"> 08/22/2011</t>
  </si>
  <si>
    <t xml:space="preserve">Stafford, Tabitha </t>
  </si>
  <si>
    <t xml:space="preserve">Thomas, Emily </t>
  </si>
  <si>
    <t xml:space="preserve">Vaughn, Gregory </t>
  </si>
  <si>
    <t xml:space="preserve">Veit, Jordan </t>
  </si>
  <si>
    <t xml:space="preserve">Watson, Dennis </t>
  </si>
  <si>
    <t xml:space="preserve">West, Sandra </t>
  </si>
  <si>
    <t xml:space="preserve">UA </t>
  </si>
  <si>
    <t>O</t>
  </si>
  <si>
    <t>V</t>
  </si>
  <si>
    <t>UA</t>
  </si>
  <si>
    <t xml:space="preserve">Left Early Unexcused </t>
  </si>
  <si>
    <t>EA</t>
  </si>
  <si>
    <t>UT</t>
  </si>
  <si>
    <t xml:space="preserve"> </t>
  </si>
  <si>
    <t>VF</t>
  </si>
  <si>
    <t xml:space="preserve">Left early unexcused </t>
  </si>
  <si>
    <t xml:space="preserve">EA </t>
  </si>
  <si>
    <t xml:space="preserve">Left Early unexcused </t>
  </si>
  <si>
    <t xml:space="preserve">Left early, unexcused </t>
  </si>
  <si>
    <t xml:space="preserve">Left Early, excused </t>
  </si>
  <si>
    <t>T</t>
  </si>
  <si>
    <t xml:space="preserve">Left EARLY EXCUSED </t>
  </si>
  <si>
    <t>T/V</t>
  </si>
  <si>
    <t xml:space="preserve"> Tardy but used 4 hrs of vac and worked through lunch, left early </t>
  </si>
  <si>
    <t xml:space="preserve">Left early excused </t>
  </si>
  <si>
    <t xml:space="preserve">Young, Karen </t>
  </si>
  <si>
    <t xml:space="preserve">Tardy unexcused </t>
  </si>
  <si>
    <t xml:space="preserve">Tardy excused, Left early unexcused </t>
  </si>
  <si>
    <t xml:space="preserve">Tardy and Left Early unexcuse </t>
  </si>
  <si>
    <t>UF</t>
  </si>
  <si>
    <t>EXCUSED</t>
  </si>
  <si>
    <t>UNEXCUSED</t>
  </si>
  <si>
    <t>Flex</t>
  </si>
  <si>
    <t>UA 1/2</t>
  </si>
  <si>
    <t>T 1/2</t>
  </si>
  <si>
    <t>FMLA</t>
  </si>
  <si>
    <t>B</t>
  </si>
  <si>
    <t>FLEX</t>
  </si>
  <si>
    <t>V - 1</t>
  </si>
  <si>
    <t>J-3.5</t>
  </si>
  <si>
    <t>T 1/4</t>
  </si>
  <si>
    <t>FLMA</t>
  </si>
  <si>
    <t xml:space="preserve">FMLA </t>
  </si>
  <si>
    <t xml:space="preserve">FLMA </t>
  </si>
  <si>
    <t xml:space="preserve">V </t>
  </si>
  <si>
    <t>Left early excused</t>
  </si>
  <si>
    <t xml:space="preserve">Tardy and left early unexcused </t>
  </si>
  <si>
    <t>W/C</t>
  </si>
  <si>
    <t>Left early excused (Workers Comp Therapy)</t>
  </si>
  <si>
    <t>Issued Verbal Warning</t>
  </si>
  <si>
    <t>Verbal warning issued</t>
  </si>
  <si>
    <t>Richesin, Joey</t>
  </si>
  <si>
    <t>LE 1/2</t>
  </si>
  <si>
    <t xml:space="preserve">Flex </t>
  </si>
  <si>
    <t xml:space="preserve"> Hicks, Shelby </t>
  </si>
  <si>
    <t xml:space="preserve"> Armstrong, Mary </t>
  </si>
  <si>
    <t xml:space="preserve">W/C </t>
  </si>
  <si>
    <t xml:space="preserve">W/C = Workers Comp </t>
  </si>
  <si>
    <t xml:space="preserve">T </t>
  </si>
  <si>
    <t>X</t>
  </si>
  <si>
    <t xml:space="preserve">ISSUED A VERBAL </t>
  </si>
  <si>
    <t>VF - 5</t>
  </si>
  <si>
    <t>V - 4</t>
  </si>
  <si>
    <t xml:space="preserve">Left ealry unexcused </t>
  </si>
  <si>
    <t xml:space="preserve">flex </t>
  </si>
  <si>
    <t>LE</t>
  </si>
  <si>
    <t>T / LE</t>
  </si>
  <si>
    <t>AE</t>
  </si>
  <si>
    <t>T1/4</t>
  </si>
  <si>
    <t>T1/2</t>
  </si>
  <si>
    <t>LE - 1</t>
  </si>
  <si>
    <t>V - 6</t>
  </si>
  <si>
    <t>V - 3</t>
  </si>
  <si>
    <t>LE - 1/2</t>
  </si>
  <si>
    <t>T - 1/2</t>
  </si>
  <si>
    <t>Scheduled before hire date</t>
  </si>
  <si>
    <t>V - 2.5</t>
  </si>
  <si>
    <t>FMLA - 6</t>
  </si>
  <si>
    <t>FMLA - 6.5</t>
  </si>
  <si>
    <t>T - 1/4</t>
  </si>
  <si>
    <t>Flex - 3</t>
  </si>
  <si>
    <t>FMLA - 2</t>
  </si>
  <si>
    <t>FMLA - 1</t>
  </si>
  <si>
    <t>V - 1.5</t>
  </si>
  <si>
    <t>Morris, Jessie</t>
  </si>
  <si>
    <t>V - 3.5</t>
  </si>
  <si>
    <t>Issued Written Warning</t>
  </si>
  <si>
    <t>Tipton, Rebecca</t>
  </si>
  <si>
    <t xml:space="preserve">Rupinski, Alexis </t>
  </si>
  <si>
    <t>Quarantine</t>
  </si>
  <si>
    <t>Quarantine (Family)</t>
  </si>
  <si>
    <t>VF - 9</t>
  </si>
  <si>
    <t>V - 5</t>
  </si>
  <si>
    <t>V - 2</t>
  </si>
  <si>
    <t>Bivens, Bethany</t>
  </si>
  <si>
    <t>Helton, Lisa</t>
  </si>
  <si>
    <t>Quarantine (family)</t>
  </si>
  <si>
    <t>McDaniel, Kaylee</t>
  </si>
  <si>
    <t>Leave of absence (start)</t>
  </si>
  <si>
    <t>LE - 0</t>
  </si>
  <si>
    <t>FMLA - 5.5</t>
  </si>
  <si>
    <t>Quarantine (Family)_</t>
  </si>
  <si>
    <t>Hurt ribs (call in vacation)</t>
  </si>
  <si>
    <t>T - 1</t>
  </si>
  <si>
    <t>fmla - 4</t>
  </si>
  <si>
    <t>V - 7.5</t>
  </si>
  <si>
    <t>Smith, Shannon</t>
  </si>
  <si>
    <t>V-FMLA</t>
  </si>
  <si>
    <t xml:space="preserve">Reagan, Sandra </t>
  </si>
  <si>
    <t>Use10 hours vacation from new accrural that starts on 10/22</t>
  </si>
  <si>
    <t>Burger, Mary</t>
  </si>
  <si>
    <t>V - 9</t>
  </si>
  <si>
    <t>Stevens, Lorie</t>
  </si>
  <si>
    <t xml:space="preserve">Schomaker, Carla </t>
  </si>
  <si>
    <t xml:space="preserve">Wells, James </t>
  </si>
  <si>
    <t xml:space="preserve">Martin, Dusty </t>
  </si>
  <si>
    <t xml:space="preserve">Givens, Robert </t>
  </si>
  <si>
    <t xml:space="preserve"> Douglas, Krystopher </t>
  </si>
  <si>
    <t>Funeral</t>
  </si>
  <si>
    <t>Parker, Jerry</t>
  </si>
  <si>
    <t>Shepherd, Christina</t>
  </si>
  <si>
    <t>Use vacation from new accrual</t>
  </si>
  <si>
    <t>Death in family</t>
  </si>
  <si>
    <t>Quit</t>
  </si>
  <si>
    <t>FMLA - 8.5</t>
  </si>
  <si>
    <t>Smith, Justin</t>
  </si>
  <si>
    <t xml:space="preserve">Kelly, Delmis </t>
  </si>
  <si>
    <t xml:space="preserve"> Ghormley, Kelly </t>
  </si>
  <si>
    <t>No call no show all week</t>
  </si>
  <si>
    <t>Termination (3 days no call no show)</t>
  </si>
  <si>
    <t>LE-1</t>
  </si>
  <si>
    <t xml:space="preserve">Rankin, Alan </t>
  </si>
  <si>
    <t>Roberts, Beverly</t>
  </si>
  <si>
    <t>V - 8</t>
  </si>
  <si>
    <t>ADA</t>
  </si>
  <si>
    <t>B - 5.5</t>
  </si>
  <si>
    <t>B - 4.5</t>
  </si>
  <si>
    <t>B - 3.5</t>
  </si>
  <si>
    <t>B - 8.5</t>
  </si>
  <si>
    <t>FMLA - 4.5</t>
  </si>
  <si>
    <t>left after he drilled hand doctor sent back to work without restrictions</t>
  </si>
  <si>
    <t>V - 9.5</t>
  </si>
  <si>
    <t>Jones, Deborah</t>
  </si>
  <si>
    <t>V 1/2</t>
  </si>
  <si>
    <t>LE - 1/1</t>
  </si>
  <si>
    <t>V-7</t>
  </si>
  <si>
    <t>V-4</t>
  </si>
  <si>
    <t>T-1/2</t>
  </si>
  <si>
    <t>V-5</t>
  </si>
  <si>
    <t>Has ADA Leave available</t>
  </si>
  <si>
    <t>Verbal warning issued by Mike Gibson</t>
  </si>
  <si>
    <t>FMLA - 5</t>
  </si>
  <si>
    <t>ADA - 1/2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</si>
</sst>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12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16" fontId="0" fillId="0" borderId="3" xfId="0" applyNumberFormat="1" applyBorder="1" applyAlignment="1">
      <alignment horizontal="left"/>
    </xf>
    <xf numFmtId="0" fontId="3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0" borderId="1" xfId="0" applyFont="1" applyBorder="1"/>
    <xf numFmtId="16" fontId="5" fillId="0" borderId="3" xfId="0" applyNumberFormat="1" applyFont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8" fillId="4" borderId="3" xfId="0" applyFont="1" applyFill="1" applyBorder="1"/>
    <xf numFmtId="0" fontId="8" fillId="4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4" borderId="3" xfId="0" applyFont="1" applyFill="1" applyBorder="1"/>
    <xf numFmtId="0" fontId="0" fillId="5" borderId="3" xfId="0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0" fillId="5" borderId="0" xfId="0" applyFill="1"/>
    <xf numFmtId="0" fontId="4" fillId="4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eetMetadata" Target="metadata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10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A0BD32-6321-4923-BD49-FBC6B8791D21}">
  <we:reference id="wa104381504" version="1.0.0.0" store="pt-BR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"/>
  <sheetViews>
    <sheetView zoomScale="85" zoomScaleNormal="85" workbookViewId="0">
      <selection activeCell="AH15" sqref="AH15"/>
    </sheetView>
  </sheetViews>
  <sheetFormatPr defaultRowHeight="13.2" x14ac:dyDescent="0.25"/>
  <cols>
    <col min="1" max="1" width="7.77734375" style="1" customWidth="1"/>
    <col min="2" max="21" width="4" customWidth="1"/>
    <col min="22" max="23" width="4.44140625" bestFit="1" customWidth="1"/>
    <col min="24" max="32" width="4" customWidth="1"/>
  </cols>
  <sheetData>
    <row r="1" spans="1:32" ht="19.5" customHeight="1" x14ac:dyDescent="0.3">
      <c r="V1" s="57">
        <v>2022</v>
      </c>
      <c r="W1" s="57"/>
      <c r="AF1" s="2" t="s">
        <v>20</v>
      </c>
    </row>
    <row r="2" spans="1:32" ht="17.399999999999999" x14ac:dyDescent="0.3">
      <c r="AF2" s="2" t="s">
        <v>0</v>
      </c>
    </row>
    <row r="3" spans="1:32" x14ac:dyDescent="0.25">
      <c r="A3" s="3" t="s">
        <v>1</v>
      </c>
      <c r="D3" s="4"/>
      <c r="E3" s="4"/>
      <c r="F3" s="4"/>
      <c r="G3" s="4"/>
      <c r="H3" s="4"/>
      <c r="I3" s="4"/>
      <c r="J3" s="4"/>
      <c r="L3" t="s">
        <v>2</v>
      </c>
      <c r="O3" s="4"/>
      <c r="P3" s="4"/>
      <c r="Q3" s="4"/>
      <c r="R3" s="4"/>
      <c r="U3" s="18"/>
    </row>
    <row r="4" spans="1:32" x14ac:dyDescent="0.25">
      <c r="A4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20.100000000000001" customHeight="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s="16" customFormat="1" ht="20.100000000000001" customHeight="1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s="16" customFormat="1" ht="20.100000000000001" customHeight="1" x14ac:dyDescent="0.25">
      <c r="A9" s="19" t="s">
        <v>4</v>
      </c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s="16" customFormat="1" ht="20.100000000000001" customHeight="1" x14ac:dyDescent="0.25">
      <c r="A10" s="19" t="s">
        <v>5</v>
      </c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s="16" customFormat="1" ht="20.100000000000001" customHeight="1" x14ac:dyDescent="0.25">
      <c r="A11" s="19" t="s">
        <v>6</v>
      </c>
      <c r="C11" s="10"/>
      <c r="D11" s="10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s="16" customFormat="1" ht="20.100000000000001" customHeight="1" x14ac:dyDescent="0.25">
      <c r="A12" s="19" t="s">
        <v>7</v>
      </c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s="16" customFormat="1" ht="20.100000000000001" customHeight="1" x14ac:dyDescent="0.25">
      <c r="A13" s="19" t="s">
        <v>8</v>
      </c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s="16" customFormat="1" ht="20.100000000000001" customHeight="1" x14ac:dyDescent="0.25">
      <c r="A14" s="19" t="s">
        <v>9</v>
      </c>
      <c r="C14" s="10"/>
      <c r="D14" s="10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s="16" customFormat="1" ht="20.100000000000001" customHeight="1" x14ac:dyDescent="0.25">
      <c r="A15" s="19" t="s">
        <v>10</v>
      </c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s="16" customFormat="1" ht="20.100000000000001" customHeight="1" x14ac:dyDescent="0.25">
      <c r="A16" s="19" t="s">
        <v>11</v>
      </c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s="16" customFormat="1" ht="20.100000000000001" customHeight="1" x14ac:dyDescent="0.25">
      <c r="A17" s="19" t="s">
        <v>12</v>
      </c>
      <c r="B17" s="10"/>
      <c r="C17" s="10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s="16" customFormat="1" ht="20.100000000000001" customHeight="1" x14ac:dyDescent="0.25">
      <c r="A18" s="19" t="s">
        <v>13</v>
      </c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s="16" customFormat="1" ht="20.100000000000001" customHeight="1" x14ac:dyDescent="0.25">
      <c r="A19" s="19" t="s">
        <v>14</v>
      </c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0" spans="1:3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  <c r="AF22" s="5"/>
    </row>
    <row r="23" spans="1:32" x14ac:dyDescent="0.25">
      <c r="A23" s="17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  <c r="AF23" s="5"/>
    </row>
    <row r="24" spans="1:32" x14ac:dyDescent="0.25">
      <c r="A24" s="17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  <c r="AF24" s="5"/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  <c r="AF25" s="5"/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  <c r="AF26" s="5"/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  <c r="AF27" s="5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  <c r="AF28" s="5"/>
    </row>
    <row r="29" spans="1:32" x14ac:dyDescent="0.25">
      <c r="A29" s="3"/>
      <c r="H29" s="1"/>
      <c r="I29" s="1"/>
      <c r="J29" s="1"/>
    </row>
    <row r="30" spans="1:32" x14ac:dyDescent="0.25">
      <c r="A30" s="3"/>
      <c r="H30" s="1"/>
      <c r="I30" s="1"/>
      <c r="J30" s="1"/>
    </row>
    <row r="31" spans="1:32" x14ac:dyDescent="0.25">
      <c r="A31" s="3"/>
    </row>
    <row r="32" spans="1:32" x14ac:dyDescent="0.25">
      <c r="A32" s="13"/>
      <c r="B32" s="12"/>
      <c r="C32" s="12"/>
      <c r="D32" s="12"/>
      <c r="E32" s="12"/>
      <c r="F32" s="12"/>
      <c r="G32" s="12"/>
      <c r="H32" s="11"/>
      <c r="I32" s="11"/>
      <c r="J32" s="11"/>
    </row>
    <row r="34" spans="1:32" x14ac:dyDescent="0.25">
      <c r="A34" s="11"/>
      <c r="B34" s="12"/>
      <c r="C34" s="12"/>
      <c r="D34" s="12"/>
      <c r="E34" s="12"/>
      <c r="F34" s="12"/>
      <c r="G34" s="12"/>
      <c r="H34" s="12"/>
      <c r="I34" s="12"/>
      <c r="J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35" right="0.37" top="0" bottom="0.25" header="0.5" footer="0.5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zoomScale="70" zoomScaleNormal="70"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5" width="9.77734375" customWidth="1"/>
    <col min="16" max="16" width="7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30" width="7.5546875" customWidth="1"/>
    <col min="31" max="32" width="8.21875" customWidth="1"/>
  </cols>
  <sheetData>
    <row r="1" spans="1:32" ht="17.399999999999999" x14ac:dyDescent="0.3">
      <c r="A1" s="1">
        <f>COUNTA(B8:AF19)</f>
        <v>13</v>
      </c>
      <c r="B1" s="64">
        <f>A1/260</f>
        <v>0.05</v>
      </c>
      <c r="C1" s="64">
        <f>1-B1</f>
        <v>0.95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ht="21.75" customHeight="1" x14ac:dyDescent="0.25">
      <c r="A3" s="3" t="s">
        <v>1</v>
      </c>
      <c r="C3" t="s">
        <v>33</v>
      </c>
      <c r="D3" s="4"/>
      <c r="E3" s="4"/>
      <c r="F3" s="4"/>
      <c r="G3" s="4"/>
      <c r="H3" s="4"/>
      <c r="I3" s="4"/>
      <c r="J3" s="4"/>
      <c r="N3" t="s">
        <v>2</v>
      </c>
      <c r="O3" s="23">
        <v>42611</v>
      </c>
      <c r="P3" s="4"/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21" customHeight="1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26" t="s">
        <v>112</v>
      </c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6.5" customHeight="1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26" t="s">
        <v>113</v>
      </c>
      <c r="Q9" s="26" t="s">
        <v>113</v>
      </c>
      <c r="R9" s="26" t="s">
        <v>113</v>
      </c>
      <c r="S9" s="9"/>
      <c r="T9" s="10"/>
      <c r="U9" s="10"/>
      <c r="V9" s="9"/>
      <c r="W9" s="9"/>
      <c r="X9" s="9"/>
      <c r="Y9" s="9"/>
      <c r="Z9" s="9"/>
      <c r="AA9" s="10"/>
      <c r="AB9" s="10"/>
      <c r="AC9" s="26" t="s">
        <v>114</v>
      </c>
      <c r="AD9" s="22"/>
      <c r="AE9" s="22"/>
      <c r="AF9" s="22"/>
    </row>
    <row r="10" spans="1:32" ht="20.25" customHeight="1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26" t="s">
        <v>112</v>
      </c>
      <c r="Y10" s="9"/>
      <c r="Z10" s="9"/>
      <c r="AA10" s="10"/>
      <c r="AB10" s="10"/>
      <c r="AC10" s="9"/>
      <c r="AD10" s="9"/>
      <c r="AE10" s="9"/>
      <c r="AF10" s="9"/>
    </row>
    <row r="11" spans="1:32" ht="19.5" customHeight="1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21" customHeight="1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20.25" customHeight="1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26" t="s">
        <v>113</v>
      </c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9.5" customHeight="1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26" t="s">
        <v>113</v>
      </c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8.75" customHeight="1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113</v>
      </c>
      <c r="X15" s="26" t="s">
        <v>113</v>
      </c>
      <c r="Y15" s="26" t="s">
        <v>113</v>
      </c>
      <c r="Z15" s="26" t="s">
        <v>113</v>
      </c>
      <c r="AA15" s="9"/>
      <c r="AB15" s="10"/>
      <c r="AC15" s="10"/>
      <c r="AD15" s="9"/>
      <c r="AE15" s="9"/>
      <c r="AF15" s="9"/>
    </row>
    <row r="16" spans="1:32" ht="19.5" customHeight="1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9.5" customHeight="1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26" t="s">
        <v>113</v>
      </c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9.5" customHeight="1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9.5" customHeight="1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  <c r="AF22" s="5"/>
    </row>
    <row r="23" spans="1:32" ht="25.5" customHeight="1" x14ac:dyDescent="0.25">
      <c r="A23" s="25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  <c r="AF23" s="5"/>
    </row>
    <row r="24" spans="1:32" ht="24" customHeight="1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  <c r="AF24" s="5"/>
    </row>
    <row r="25" spans="1:32" ht="32.25" customHeight="1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  <c r="AF25" s="5"/>
    </row>
    <row r="26" spans="1:32" ht="22.5" customHeight="1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  <c r="AF26" s="5"/>
    </row>
    <row r="27" spans="1:32" ht="38.25" customHeight="1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  <c r="AF27" s="5"/>
    </row>
    <row r="28" spans="1:32" ht="22.5" customHeight="1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  <c r="AF28" s="5"/>
    </row>
  </sheetData>
  <mergeCells count="24">
    <mergeCell ref="V1:W1"/>
    <mergeCell ref="A5:J5"/>
    <mergeCell ref="B6:C6"/>
    <mergeCell ref="E6:F6"/>
    <mergeCell ref="H6:J6"/>
    <mergeCell ref="E25:F25"/>
    <mergeCell ref="H25:M25"/>
    <mergeCell ref="H22:M22"/>
    <mergeCell ref="B23:C23"/>
    <mergeCell ref="B25:C25"/>
    <mergeCell ref="E23:F23"/>
    <mergeCell ref="H23:M23"/>
    <mergeCell ref="B24:C24"/>
    <mergeCell ref="E24:F24"/>
    <mergeCell ref="H24:M24"/>
    <mergeCell ref="B28:C28"/>
    <mergeCell ref="E28:F28"/>
    <mergeCell ref="H28:M28"/>
    <mergeCell ref="B26:C26"/>
    <mergeCell ref="E26:F26"/>
    <mergeCell ref="B27:C27"/>
    <mergeCell ref="E27:F27"/>
    <mergeCell ref="H27:M27"/>
    <mergeCell ref="H26:M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8"/>
  <sheetViews>
    <sheetView zoomScale="70" zoomScaleNormal="70" workbookViewId="0">
      <selection sqref="A1:C1"/>
    </sheetView>
  </sheetViews>
  <sheetFormatPr defaultRowHeight="13.2" x14ac:dyDescent="0.25"/>
  <cols>
    <col min="1" max="1" width="7.77734375" customWidth="1"/>
    <col min="2" max="2" width="8" customWidth="1"/>
    <col min="3" max="3" width="7.77734375" customWidth="1"/>
    <col min="4" max="4" width="8.21875" customWidth="1"/>
    <col min="5" max="6" width="7.77734375" customWidth="1"/>
    <col min="7" max="9" width="8.21875" customWidth="1"/>
    <col min="10" max="10" width="8" customWidth="1"/>
    <col min="11" max="11" width="7.5546875" customWidth="1"/>
    <col min="12" max="12" width="7.77734375" customWidth="1"/>
    <col min="13" max="13" width="8.21875" customWidth="1"/>
    <col min="14" max="14" width="7.5546875" customWidth="1"/>
    <col min="15" max="15" width="10.21875" customWidth="1"/>
    <col min="16" max="20" width="7.77734375" customWidth="1"/>
    <col min="21" max="21" width="8.77734375" customWidth="1"/>
    <col min="23" max="23" width="8.44140625" customWidth="1"/>
    <col min="24" max="25" width="7.77734375" customWidth="1"/>
    <col min="26" max="26" width="8.77734375" customWidth="1"/>
    <col min="27" max="27" width="8" customWidth="1"/>
    <col min="28" max="28" width="7.5546875" customWidth="1"/>
    <col min="29" max="29" width="7.77734375" customWidth="1"/>
    <col min="30" max="30" width="8.21875" customWidth="1"/>
    <col min="31" max="31" width="7.77734375" customWidth="1"/>
    <col min="32" max="32" width="8.21875" customWidth="1"/>
  </cols>
  <sheetData>
    <row r="1" spans="1:32" ht="17.399999999999999" x14ac:dyDescent="0.3">
      <c r="A1" s="1">
        <f>COUNTA(B8:AF19)</f>
        <v>11</v>
      </c>
      <c r="B1" s="64">
        <f>A1/260</f>
        <v>4.230769230769231E-2</v>
      </c>
      <c r="C1" s="64">
        <f>1-B1</f>
        <v>0.95769230769230773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31" t="s">
        <v>160</v>
      </c>
      <c r="E3" s="4"/>
      <c r="F3" s="4"/>
      <c r="G3" s="4"/>
      <c r="H3" s="4"/>
      <c r="I3" s="4"/>
      <c r="J3" s="4"/>
      <c r="L3" t="s">
        <v>2</v>
      </c>
      <c r="O3" s="23">
        <v>44676</v>
      </c>
      <c r="P3" s="4"/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 t="s">
        <v>118</v>
      </c>
      <c r="U11" s="9" t="s">
        <v>118</v>
      </c>
      <c r="V11" s="9" t="s">
        <v>118</v>
      </c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26" t="s">
        <v>114</v>
      </c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26" t="s">
        <v>178</v>
      </c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26" t="s">
        <v>114</v>
      </c>
      <c r="C15" s="28" t="s">
        <v>178</v>
      </c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26" t="s">
        <v>114</v>
      </c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26" t="s">
        <v>114</v>
      </c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26" t="s">
        <v>114</v>
      </c>
      <c r="G17" s="26" t="s">
        <v>116</v>
      </c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0" spans="1:3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  <c r="AF22" s="5"/>
    </row>
    <row r="23" spans="1:32" x14ac:dyDescent="0.25">
      <c r="A23" s="25">
        <v>44852</v>
      </c>
      <c r="B23" s="50"/>
      <c r="C23" s="50"/>
      <c r="D23" s="16"/>
      <c r="E23" s="50"/>
      <c r="F23" s="50"/>
      <c r="G23" s="16"/>
      <c r="H23" s="51" t="s">
        <v>228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  <c r="AF23" s="5"/>
    </row>
    <row r="24" spans="1:32" x14ac:dyDescent="0.25">
      <c r="A24" s="17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  <c r="AF24" s="5"/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  <c r="AF25" s="5"/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  <c r="AF26" s="5"/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  <c r="AF27" s="5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  <c r="AF28" s="5"/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8"/>
  <sheetViews>
    <sheetView zoomScale="70" zoomScaleNormal="70"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5" width="9.77734375" customWidth="1"/>
    <col min="16" max="16" width="7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5546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48</v>
      </c>
      <c r="B1" s="64">
        <f>A1/260</f>
        <v>0.18461538461538463</v>
      </c>
      <c r="C1" s="64">
        <f>1-B1</f>
        <v>0.81538461538461537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34</v>
      </c>
      <c r="E3" s="4"/>
      <c r="F3" s="4"/>
      <c r="G3" s="4"/>
      <c r="H3" s="4"/>
      <c r="I3" s="4"/>
      <c r="J3" s="4"/>
      <c r="N3" t="s">
        <v>2</v>
      </c>
      <c r="O3" s="4"/>
      <c r="P3" s="23" t="s">
        <v>35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31.5" customHeight="1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26" t="s">
        <v>111</v>
      </c>
      <c r="L8" s="9"/>
      <c r="M8" s="9"/>
      <c r="N8" s="9"/>
      <c r="O8" s="9"/>
      <c r="P8" s="10"/>
      <c r="Q8" s="10"/>
      <c r="R8" s="26" t="s">
        <v>114</v>
      </c>
      <c r="S8" s="26" t="s">
        <v>116</v>
      </c>
      <c r="T8" s="26" t="s">
        <v>116</v>
      </c>
      <c r="U8" s="26" t="s">
        <v>116</v>
      </c>
      <c r="V8" s="9"/>
      <c r="W8" s="10"/>
      <c r="X8" s="10"/>
      <c r="Y8" s="26" t="s">
        <v>116</v>
      </c>
      <c r="Z8" s="26" t="s">
        <v>116</v>
      </c>
      <c r="AA8" s="26" t="s">
        <v>116</v>
      </c>
      <c r="AB8" s="26" t="s">
        <v>116</v>
      </c>
      <c r="AC8" s="9"/>
      <c r="AD8" s="10"/>
      <c r="AE8" s="10"/>
      <c r="AF8" s="9"/>
    </row>
    <row r="9" spans="1:32" ht="32.25" customHeight="1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26" t="s">
        <v>117</v>
      </c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30.75" customHeight="1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26" t="s">
        <v>114</v>
      </c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26" t="s">
        <v>114</v>
      </c>
    </row>
    <row r="11" spans="1:32" ht="31.5" customHeight="1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47.25" customHeight="1" x14ac:dyDescent="0.25">
      <c r="A12" s="19" t="s">
        <v>7</v>
      </c>
      <c r="B12" s="16"/>
      <c r="C12" s="16"/>
      <c r="D12" s="16"/>
      <c r="E12" s="26" t="s">
        <v>114</v>
      </c>
      <c r="F12" s="26" t="s">
        <v>116</v>
      </c>
      <c r="G12" s="9"/>
      <c r="H12" s="10"/>
      <c r="I12" s="10"/>
      <c r="J12" s="26" t="s">
        <v>114</v>
      </c>
      <c r="K12" s="26" t="s">
        <v>116</v>
      </c>
      <c r="L12" s="26" t="s">
        <v>116</v>
      </c>
      <c r="M12" s="26" t="s">
        <v>116</v>
      </c>
      <c r="N12" s="9"/>
      <c r="O12" s="10"/>
      <c r="P12" s="10"/>
      <c r="Q12" s="26" t="s">
        <v>114</v>
      </c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30.75" customHeight="1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26" t="s">
        <v>114</v>
      </c>
      <c r="P13" s="26" t="s">
        <v>116</v>
      </c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29.25" customHeight="1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26" t="s">
        <v>113</v>
      </c>
      <c r="M14" s="9"/>
      <c r="N14" s="9"/>
      <c r="O14" s="26" t="s">
        <v>114</v>
      </c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30.75" customHeight="1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26" t="s">
        <v>114</v>
      </c>
      <c r="L15" s="26" t="s">
        <v>116</v>
      </c>
      <c r="M15" s="9"/>
      <c r="N15" s="10"/>
      <c r="O15" s="10"/>
      <c r="P15" s="26" t="s">
        <v>114</v>
      </c>
      <c r="Q15" s="26" t="s">
        <v>116</v>
      </c>
      <c r="R15" s="26" t="s">
        <v>116</v>
      </c>
      <c r="S15" s="26" t="s">
        <v>116</v>
      </c>
      <c r="T15" s="9"/>
      <c r="U15" s="10"/>
      <c r="V15" s="10"/>
      <c r="W15" s="26" t="s">
        <v>175</v>
      </c>
      <c r="X15" s="26" t="s">
        <v>116</v>
      </c>
      <c r="Y15" s="26" t="s">
        <v>116</v>
      </c>
      <c r="Z15" s="26" t="s">
        <v>116</v>
      </c>
      <c r="AA15" s="9"/>
      <c r="AB15" s="10"/>
      <c r="AC15" s="10"/>
      <c r="AD15" s="26" t="s">
        <v>113</v>
      </c>
      <c r="AE15" s="26" t="s">
        <v>116</v>
      </c>
      <c r="AF15" s="9"/>
    </row>
    <row r="16" spans="1:32" ht="32.25" customHeight="1" x14ac:dyDescent="0.25">
      <c r="A16" s="19" t="s">
        <v>11</v>
      </c>
      <c r="B16" s="16"/>
      <c r="C16" s="16"/>
      <c r="D16" s="10"/>
      <c r="E16" s="10"/>
      <c r="F16" s="9"/>
      <c r="G16" s="26" t="s">
        <v>114</v>
      </c>
      <c r="H16" s="26" t="s">
        <v>116</v>
      </c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33" customHeight="1" x14ac:dyDescent="0.25">
      <c r="A17" s="19" t="s">
        <v>12</v>
      </c>
      <c r="B17" s="10"/>
      <c r="C17" s="10"/>
      <c r="D17" s="36" t="s">
        <v>114</v>
      </c>
      <c r="E17" s="16"/>
      <c r="F17" s="9"/>
      <c r="G17" s="9"/>
      <c r="H17" s="9"/>
      <c r="I17" s="10"/>
      <c r="J17" s="10"/>
      <c r="K17" s="26" t="s">
        <v>229</v>
      </c>
      <c r="L17" s="26" t="s">
        <v>140</v>
      </c>
      <c r="M17" s="26" t="s">
        <v>140</v>
      </c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33" customHeight="1" x14ac:dyDescent="0.25">
      <c r="A18" s="19" t="s">
        <v>13</v>
      </c>
      <c r="B18" s="28" t="s">
        <v>140</v>
      </c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26" t="s">
        <v>113</v>
      </c>
      <c r="P18" s="26" t="s">
        <v>114</v>
      </c>
      <c r="Q18" s="9"/>
      <c r="R18" s="9"/>
      <c r="S18" s="9"/>
      <c r="T18" s="10"/>
      <c r="U18" s="10"/>
      <c r="V18" s="9"/>
      <c r="W18" s="26" t="s">
        <v>114</v>
      </c>
      <c r="X18" s="26" t="s">
        <v>116</v>
      </c>
      <c r="Y18" s="9"/>
      <c r="Z18" s="9"/>
      <c r="AA18" s="10"/>
      <c r="AB18" s="10"/>
      <c r="AC18" s="9"/>
      <c r="AD18" s="9"/>
      <c r="AE18" s="9"/>
      <c r="AF18" s="22"/>
    </row>
    <row r="19" spans="1:32" ht="27" customHeight="1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114</v>
      </c>
      <c r="N19" s="26" t="s">
        <v>116</v>
      </c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51" t="s">
        <v>118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8"/>
  <sheetViews>
    <sheetView zoomScale="70" zoomScaleNormal="70"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5" width="9.77734375" customWidth="1"/>
    <col min="16" max="16" width="7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5546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</v>
      </c>
      <c r="B1" s="64">
        <f>A1/260</f>
        <v>7.6923076923076927E-3</v>
      </c>
      <c r="C1" s="64">
        <f>1-B1</f>
        <v>0.99230769230769234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36</v>
      </c>
      <c r="E3" s="4"/>
      <c r="F3" s="4"/>
      <c r="G3" s="4"/>
      <c r="H3" s="4"/>
      <c r="I3" s="4"/>
      <c r="J3" s="4"/>
      <c r="N3" t="s">
        <v>2</v>
      </c>
      <c r="O3" s="4"/>
      <c r="P3" s="23">
        <v>44102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32.25" customHeight="1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45"/>
      <c r="S8" s="9"/>
      <c r="T8" s="9"/>
      <c r="U8" s="9"/>
      <c r="V8" s="9"/>
      <c r="W8" s="10"/>
      <c r="X8" s="10"/>
      <c r="Y8" s="45"/>
      <c r="Z8" s="45"/>
      <c r="AA8" s="45"/>
      <c r="AB8" s="45"/>
      <c r="AC8" s="9"/>
      <c r="AD8" s="10"/>
      <c r="AE8" s="10"/>
      <c r="AF8" s="45"/>
    </row>
    <row r="9" spans="1:32" ht="32.25" customHeight="1" x14ac:dyDescent="0.25">
      <c r="A9" s="19" t="s">
        <v>4</v>
      </c>
      <c r="B9" s="49"/>
      <c r="C9" s="49"/>
      <c r="D9" s="45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45"/>
      <c r="W9" s="45"/>
      <c r="X9" s="45"/>
      <c r="Y9" s="9"/>
      <c r="Z9" s="9"/>
      <c r="AA9" s="10"/>
      <c r="AB9" s="10"/>
      <c r="AC9" s="9"/>
      <c r="AD9" s="22"/>
      <c r="AE9" s="22"/>
      <c r="AF9" s="22"/>
    </row>
    <row r="10" spans="1:32" ht="32.25" customHeight="1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30" customHeight="1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45"/>
      <c r="AE11" s="10"/>
      <c r="AF11" s="22"/>
    </row>
    <row r="12" spans="1:32" ht="32.25" customHeight="1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30.75" customHeight="1" x14ac:dyDescent="0.25">
      <c r="A13" s="19" t="s">
        <v>8</v>
      </c>
      <c r="B13" s="16"/>
      <c r="C13" s="16"/>
      <c r="D13" s="16"/>
      <c r="E13" s="10"/>
      <c r="F13" s="10"/>
      <c r="G13" s="45"/>
      <c r="H13" s="9"/>
      <c r="I13" s="9"/>
      <c r="J13" s="9"/>
      <c r="K13" s="9"/>
      <c r="L13" s="10"/>
      <c r="M13" s="10"/>
      <c r="N13" s="9"/>
      <c r="O13" s="45"/>
      <c r="P13" s="45"/>
      <c r="Q13" s="45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50.25" customHeight="1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30.75" customHeight="1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45"/>
      <c r="K15" s="9"/>
      <c r="L15" s="9"/>
      <c r="M15" s="9"/>
      <c r="N15" s="10"/>
      <c r="O15" s="10"/>
      <c r="P15" s="9"/>
      <c r="Q15" s="9"/>
      <c r="R15" s="45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30" customHeight="1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45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31.5" customHeight="1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45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30" customHeight="1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45"/>
      <c r="Y18" s="9"/>
      <c r="Z18" s="9"/>
      <c r="AA18" s="10"/>
      <c r="AB18" s="10"/>
      <c r="AC18" s="9"/>
      <c r="AD18" s="9"/>
      <c r="AE18" s="26" t="s">
        <v>114</v>
      </c>
      <c r="AF18" s="22"/>
    </row>
    <row r="19" spans="1:32" ht="29.25" customHeight="1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26" t="s">
        <v>178</v>
      </c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8"/>
  <sheetViews>
    <sheetView zoomScale="85" zoomScaleNormal="85"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5" width="9.77734375" customWidth="1"/>
    <col min="16" max="16" width="7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5546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22</v>
      </c>
      <c r="B1" s="64">
        <f>A1/260</f>
        <v>8.461538461538462E-2</v>
      </c>
      <c r="C1" s="64">
        <f>1-B1</f>
        <v>0.91538461538461535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36</v>
      </c>
      <c r="E3" s="4"/>
      <c r="F3" s="4"/>
      <c r="G3" s="4"/>
      <c r="H3" s="4"/>
      <c r="I3" s="4"/>
      <c r="J3" s="4"/>
      <c r="N3" t="s">
        <v>2</v>
      </c>
      <c r="O3" s="4"/>
      <c r="P3" s="23">
        <v>44102</v>
      </c>
      <c r="Q3" s="4"/>
      <c r="R3" s="4"/>
      <c r="U3" s="18"/>
    </row>
    <row r="4" spans="1:32" x14ac:dyDescent="0.25">
      <c r="A4" s="1"/>
      <c r="B4" s="64"/>
      <c r="C4" s="64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32.25" customHeight="1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113</v>
      </c>
      <c r="S8" s="9"/>
      <c r="T8" s="9"/>
      <c r="U8" s="9"/>
      <c r="V8" s="9"/>
      <c r="W8" s="10"/>
      <c r="X8" s="10"/>
      <c r="Y8" s="26" t="s">
        <v>119</v>
      </c>
      <c r="Z8" s="26" t="s">
        <v>119</v>
      </c>
      <c r="AA8" s="26" t="s">
        <v>119</v>
      </c>
      <c r="AB8" s="26" t="s">
        <v>119</v>
      </c>
      <c r="AC8" s="9"/>
      <c r="AD8" s="10"/>
      <c r="AE8" s="10"/>
      <c r="AF8" s="26" t="s">
        <v>116</v>
      </c>
    </row>
    <row r="9" spans="1:32" ht="32.25" customHeight="1" x14ac:dyDescent="0.25">
      <c r="A9" s="19" t="s">
        <v>4</v>
      </c>
      <c r="B9" s="27" t="s">
        <v>116</v>
      </c>
      <c r="C9" s="27" t="s">
        <v>116</v>
      </c>
      <c r="D9" s="26" t="s">
        <v>116</v>
      </c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26" t="s">
        <v>113</v>
      </c>
      <c r="W9" s="26" t="s">
        <v>113</v>
      </c>
      <c r="X9" s="26" t="s">
        <v>113</v>
      </c>
      <c r="Y9" s="9"/>
      <c r="Z9" s="9"/>
      <c r="AA9" s="10"/>
      <c r="AB9" s="10"/>
      <c r="AC9" s="9"/>
      <c r="AD9" s="22"/>
      <c r="AE9" s="22"/>
      <c r="AF9" s="22"/>
    </row>
    <row r="10" spans="1:32" ht="32.25" customHeight="1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30" customHeight="1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26" t="s">
        <v>114</v>
      </c>
      <c r="AE11" s="10"/>
      <c r="AF11" s="22"/>
    </row>
    <row r="12" spans="1:32" ht="32.25" customHeight="1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30.75" customHeight="1" x14ac:dyDescent="0.25">
      <c r="A13" s="19" t="s">
        <v>8</v>
      </c>
      <c r="B13" s="16"/>
      <c r="C13" s="16"/>
      <c r="D13" s="16"/>
      <c r="E13" s="10"/>
      <c r="F13" s="10"/>
      <c r="G13" s="26" t="s">
        <v>114</v>
      </c>
      <c r="H13" s="9"/>
      <c r="I13" s="9"/>
      <c r="J13" s="9"/>
      <c r="K13" s="9"/>
      <c r="L13" s="10"/>
      <c r="M13" s="10"/>
      <c r="N13" s="9"/>
      <c r="O13" s="26" t="s">
        <v>116</v>
      </c>
      <c r="P13" s="26" t="s">
        <v>116</v>
      </c>
      <c r="Q13" s="26" t="s">
        <v>116</v>
      </c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50.25" customHeight="1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30.75" customHeight="1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26" t="s">
        <v>175</v>
      </c>
      <c r="K15" s="9"/>
      <c r="L15" s="9"/>
      <c r="M15" s="9"/>
      <c r="N15" s="10"/>
      <c r="O15" s="10"/>
      <c r="P15" s="9"/>
      <c r="Q15" s="9"/>
      <c r="R15" s="26" t="s">
        <v>114</v>
      </c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30" customHeight="1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178</v>
      </c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31.5" customHeight="1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26" t="s">
        <v>113</v>
      </c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30" customHeight="1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26" t="s">
        <v>197</v>
      </c>
      <c r="Y18" s="9"/>
      <c r="Z18" s="9"/>
      <c r="AA18" s="10"/>
      <c r="AB18" s="10"/>
      <c r="AC18" s="9"/>
      <c r="AD18" s="9"/>
      <c r="AE18" s="9"/>
      <c r="AF18" s="22"/>
    </row>
    <row r="19" spans="1:32" ht="29.25" customHeight="1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44726</v>
      </c>
      <c r="B23" s="50"/>
      <c r="C23" s="50"/>
      <c r="D23" s="16"/>
      <c r="E23" s="50"/>
      <c r="F23" s="50"/>
      <c r="G23" s="16"/>
      <c r="H23" s="51" t="s">
        <v>195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8"/>
  <sheetViews>
    <sheetView zoomScale="70" zoomScaleNormal="70"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5546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28</v>
      </c>
      <c r="B1" s="64">
        <f>A1/260</f>
        <v>0.1076923076923077</v>
      </c>
      <c r="C1" s="64">
        <f>1-B1</f>
        <v>0.89230769230769225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37</v>
      </c>
      <c r="E3" s="4"/>
      <c r="F3" s="4"/>
      <c r="G3" s="4"/>
      <c r="H3" s="4"/>
      <c r="I3" s="4"/>
      <c r="J3" s="4"/>
      <c r="N3" t="s">
        <v>2</v>
      </c>
      <c r="O3" s="4"/>
      <c r="P3" s="23">
        <v>44109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31.5" customHeight="1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113</v>
      </c>
      <c r="S8" s="9"/>
      <c r="T8" s="9"/>
      <c r="U8" s="9"/>
      <c r="V8" s="9"/>
      <c r="W8" s="10"/>
      <c r="X8" s="10"/>
      <c r="Y8" s="26" t="s">
        <v>119</v>
      </c>
      <c r="Z8" s="26" t="s">
        <v>119</v>
      </c>
      <c r="AA8" s="26" t="s">
        <v>119</v>
      </c>
      <c r="AB8" s="26" t="s">
        <v>119</v>
      </c>
      <c r="AC8" s="9"/>
      <c r="AD8" s="10"/>
      <c r="AE8" s="10"/>
      <c r="AF8" s="26" t="s">
        <v>116</v>
      </c>
    </row>
    <row r="9" spans="1:32" ht="29.25" customHeight="1" x14ac:dyDescent="0.25">
      <c r="A9" s="19" t="s">
        <v>4</v>
      </c>
      <c r="B9" s="27" t="s">
        <v>116</v>
      </c>
      <c r="C9" s="27" t="s">
        <v>116</v>
      </c>
      <c r="D9" s="26" t="s">
        <v>116</v>
      </c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26" t="s">
        <v>113</v>
      </c>
      <c r="W9" s="26" t="s">
        <v>116</v>
      </c>
      <c r="X9" s="26" t="s">
        <v>113</v>
      </c>
      <c r="Y9" s="9"/>
      <c r="Z9" s="9"/>
      <c r="AA9" s="10"/>
      <c r="AB9" s="10"/>
      <c r="AC9" s="9"/>
      <c r="AD9" s="22"/>
      <c r="AE9" s="22"/>
      <c r="AF9" s="22"/>
    </row>
    <row r="10" spans="1:32" ht="32.25" customHeight="1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31.5" customHeight="1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26" t="s">
        <v>114</v>
      </c>
      <c r="AE11" s="10"/>
      <c r="AF11" s="22"/>
    </row>
    <row r="12" spans="1:32" ht="30" customHeight="1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31.5" customHeight="1" x14ac:dyDescent="0.25">
      <c r="A13" s="19" t="s">
        <v>8</v>
      </c>
      <c r="B13" s="16"/>
      <c r="C13" s="16"/>
      <c r="D13" s="16"/>
      <c r="E13" s="10"/>
      <c r="F13" s="10"/>
      <c r="G13" s="26" t="s">
        <v>114</v>
      </c>
      <c r="H13" s="9"/>
      <c r="I13" s="9"/>
      <c r="J13" s="9"/>
      <c r="K13" s="9"/>
      <c r="L13" s="10"/>
      <c r="M13" s="10"/>
      <c r="N13" s="9"/>
      <c r="O13" s="26" t="s">
        <v>116</v>
      </c>
      <c r="P13" s="26" t="s">
        <v>116</v>
      </c>
      <c r="Q13" s="26" t="s">
        <v>116</v>
      </c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30.75" customHeight="1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26" t="s">
        <v>114</v>
      </c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29.25" customHeight="1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26" t="s">
        <v>175</v>
      </c>
      <c r="K15" s="9"/>
      <c r="L15" s="26" t="s">
        <v>175</v>
      </c>
      <c r="M15" s="9"/>
      <c r="N15" s="10"/>
      <c r="O15" s="10"/>
      <c r="P15" s="9"/>
      <c r="Q15" s="9"/>
      <c r="R15" s="26" t="s">
        <v>114</v>
      </c>
      <c r="S15" s="26" t="s">
        <v>116</v>
      </c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26.25" customHeight="1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114</v>
      </c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46.5" customHeight="1" x14ac:dyDescent="0.25">
      <c r="A17" s="19" t="s">
        <v>12</v>
      </c>
      <c r="B17" s="10"/>
      <c r="C17" s="10"/>
      <c r="D17" s="36" t="s">
        <v>113</v>
      </c>
      <c r="E17" s="16"/>
      <c r="F17" s="9"/>
      <c r="G17" s="9"/>
      <c r="H17" s="9"/>
      <c r="I17" s="10"/>
      <c r="J17" s="10"/>
      <c r="K17" s="26" t="s">
        <v>114</v>
      </c>
      <c r="L17" s="26" t="s">
        <v>116</v>
      </c>
      <c r="M17" s="9"/>
      <c r="N17" s="9"/>
      <c r="O17" s="9"/>
      <c r="P17" s="10"/>
      <c r="Q17" s="10"/>
      <c r="R17" s="9"/>
      <c r="S17" s="9"/>
      <c r="T17" s="26" t="s">
        <v>114</v>
      </c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31.5" customHeight="1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26" t="s">
        <v>197</v>
      </c>
      <c r="Y18" s="9"/>
      <c r="Z18" s="9"/>
      <c r="AA18" s="10"/>
      <c r="AB18" s="10"/>
      <c r="AC18" s="9"/>
      <c r="AD18" s="9"/>
      <c r="AE18" s="9"/>
      <c r="AF18" s="22"/>
    </row>
    <row r="19" spans="1:32" ht="27.75" customHeight="1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44726</v>
      </c>
      <c r="B23" s="50"/>
      <c r="C23" s="50"/>
      <c r="D23" s="16"/>
      <c r="E23" s="50"/>
      <c r="F23" s="50"/>
      <c r="G23" s="16"/>
      <c r="H23" s="51" t="s">
        <v>194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8"/>
  <sheetViews>
    <sheetView zoomScale="70" zoomScaleNormal="70"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12</v>
      </c>
      <c r="B1" s="64">
        <f>A1/260</f>
        <v>4.6153846153846156E-2</v>
      </c>
      <c r="C1" s="64">
        <f>1-B1</f>
        <v>0.95384615384615379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199</v>
      </c>
      <c r="E3" s="4"/>
      <c r="F3" s="4"/>
      <c r="G3" s="4"/>
      <c r="H3" s="4"/>
      <c r="I3" s="4"/>
      <c r="J3" s="4"/>
      <c r="N3" t="s">
        <v>2</v>
      </c>
      <c r="O3" s="4"/>
      <c r="P3" s="23">
        <v>44747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41"/>
      <c r="C9" s="41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26" t="s">
        <v>114</v>
      </c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26" t="s">
        <v>114</v>
      </c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26" t="s">
        <v>114</v>
      </c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26" t="s">
        <v>114</v>
      </c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26" t="s">
        <v>114</v>
      </c>
      <c r="L17" s="9"/>
      <c r="M17" s="9"/>
      <c r="N17" s="9"/>
      <c r="O17" s="9"/>
      <c r="P17" s="10"/>
      <c r="Q17" s="10"/>
      <c r="R17" s="9"/>
      <c r="S17" s="9"/>
      <c r="T17" s="9"/>
      <c r="U17" s="26" t="s">
        <v>114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28" t="s">
        <v>114</v>
      </c>
      <c r="C18" s="16"/>
      <c r="D18" s="16"/>
      <c r="E18" s="16"/>
      <c r="F18" s="10"/>
      <c r="G18" s="10"/>
      <c r="H18" s="9"/>
      <c r="I18" s="9"/>
      <c r="J18" s="26" t="s">
        <v>179</v>
      </c>
      <c r="K18" s="9"/>
      <c r="L18" s="9"/>
      <c r="M18" s="10"/>
      <c r="N18" s="10"/>
      <c r="O18" s="26" t="s">
        <v>114</v>
      </c>
      <c r="P18" s="26" t="s">
        <v>116</v>
      </c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114</v>
      </c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26" t="s">
        <v>114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4:C24"/>
    <mergeCell ref="E24:F24"/>
    <mergeCell ref="H24:M24"/>
    <mergeCell ref="H22:M22"/>
    <mergeCell ref="B25:C25"/>
    <mergeCell ref="E25:F25"/>
    <mergeCell ref="H25:M25"/>
    <mergeCell ref="B23:C23"/>
    <mergeCell ref="E23:F23"/>
    <mergeCell ref="H23:M23"/>
    <mergeCell ref="V1:W1"/>
    <mergeCell ref="A5:J5"/>
    <mergeCell ref="B6:C6"/>
    <mergeCell ref="E6:F6"/>
    <mergeCell ref="H6:J6"/>
    <mergeCell ref="B28:C28"/>
    <mergeCell ref="E28:F28"/>
    <mergeCell ref="H28:M28"/>
    <mergeCell ref="B26:C26"/>
    <mergeCell ref="E26:F26"/>
    <mergeCell ref="H26:M26"/>
    <mergeCell ref="B27:C27"/>
    <mergeCell ref="E27:F27"/>
    <mergeCell ref="H27:M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5" width="9.77734375" customWidth="1"/>
    <col min="16" max="16" width="10.4414062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5546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21</v>
      </c>
      <c r="B1" s="64">
        <f>A1/260</f>
        <v>8.0769230769230774E-2</v>
      </c>
      <c r="C1" s="64">
        <f>1-B1</f>
        <v>0.91923076923076918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38</v>
      </c>
      <c r="E3" s="4"/>
      <c r="F3" s="4"/>
      <c r="G3" s="4"/>
      <c r="H3" s="4"/>
      <c r="I3" s="4"/>
      <c r="J3" s="4"/>
      <c r="N3" t="s">
        <v>2</v>
      </c>
      <c r="O3" s="4"/>
      <c r="P3" s="23">
        <v>43395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33" customHeight="1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26" t="s">
        <v>114</v>
      </c>
      <c r="W8" s="10"/>
      <c r="X8" s="10"/>
      <c r="Y8" s="9"/>
      <c r="Z8" s="9"/>
      <c r="AA8" s="9"/>
      <c r="AB8" s="9"/>
      <c r="AC8" s="9"/>
      <c r="AD8" s="10"/>
      <c r="AE8" s="10"/>
      <c r="AF8" s="26" t="s">
        <v>112</v>
      </c>
    </row>
    <row r="9" spans="1:32" ht="30" customHeight="1" x14ac:dyDescent="0.25">
      <c r="A9" s="19" t="s">
        <v>4</v>
      </c>
      <c r="B9" s="27" t="s">
        <v>116</v>
      </c>
      <c r="C9" s="27" t="s">
        <v>121</v>
      </c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30.75" customHeight="1" x14ac:dyDescent="0.25">
      <c r="A10" s="19" t="s">
        <v>5</v>
      </c>
      <c r="B10" s="16"/>
      <c r="C10" s="27" t="s">
        <v>114</v>
      </c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26" t="s">
        <v>114</v>
      </c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30.75" customHeight="1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26" t="s">
        <v>114</v>
      </c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30.75" customHeight="1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26" t="s">
        <v>113</v>
      </c>
      <c r="Y12" s="26" t="s">
        <v>113</v>
      </c>
      <c r="Z12" s="26" t="s">
        <v>113</v>
      </c>
      <c r="AA12" s="26" t="s">
        <v>113</v>
      </c>
      <c r="AB12" s="9"/>
      <c r="AC12" s="10"/>
      <c r="AD12" s="10"/>
      <c r="AE12" s="9"/>
      <c r="AF12" s="9"/>
    </row>
    <row r="13" spans="1:32" ht="29.25" customHeight="1" x14ac:dyDescent="0.25">
      <c r="A13" s="19" t="s">
        <v>8</v>
      </c>
      <c r="B13" s="16"/>
      <c r="C13" s="28" t="s">
        <v>175</v>
      </c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32.25" customHeight="1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30.75" customHeight="1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114</v>
      </c>
      <c r="X15" s="9"/>
      <c r="Y15" s="9"/>
      <c r="Z15" s="9"/>
      <c r="AA15" s="9"/>
      <c r="AB15" s="10"/>
      <c r="AC15" s="10"/>
      <c r="AD15" s="9"/>
      <c r="AE15" s="9"/>
      <c r="AF15" s="9"/>
    </row>
    <row r="16" spans="1:32" ht="31.5" customHeight="1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113</v>
      </c>
      <c r="N16" s="26" t="s">
        <v>113</v>
      </c>
      <c r="O16" s="26" t="s">
        <v>113</v>
      </c>
      <c r="P16" s="26" t="s">
        <v>113</v>
      </c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34.5" customHeight="1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26" t="s">
        <v>114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33" customHeight="1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26" t="s">
        <v>116</v>
      </c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30.75" customHeight="1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114</v>
      </c>
      <c r="N19" s="26" t="s">
        <v>116</v>
      </c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44819</v>
      </c>
      <c r="B23" s="50"/>
      <c r="C23" s="50"/>
      <c r="D23" s="16"/>
      <c r="E23" s="50"/>
      <c r="F23" s="50"/>
      <c r="G23" s="16"/>
      <c r="H23" s="51" t="s">
        <v>214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5" width="9.77734375" customWidth="1"/>
    <col min="16" max="16" width="7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5546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28</v>
      </c>
      <c r="B1" s="64">
        <f>A1/260</f>
        <v>0.1076923076923077</v>
      </c>
      <c r="C1" s="64">
        <f>1-B1</f>
        <v>0.89230769230769225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39</v>
      </c>
      <c r="E3" s="4"/>
      <c r="F3" s="4"/>
      <c r="G3" s="4"/>
      <c r="H3" s="4"/>
      <c r="I3" s="4"/>
      <c r="J3" s="4"/>
      <c r="N3" t="s">
        <v>2</v>
      </c>
      <c r="O3" s="4"/>
      <c r="P3" s="23">
        <v>39209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34.5" customHeight="1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114</v>
      </c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33.75" customHeight="1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26" t="s">
        <v>114</v>
      </c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30.75" customHeight="1" x14ac:dyDescent="0.25">
      <c r="A10" s="19" t="s">
        <v>5</v>
      </c>
      <c r="B10" s="16"/>
      <c r="C10" s="27" t="s">
        <v>112</v>
      </c>
      <c r="D10" s="16"/>
      <c r="E10" s="16"/>
      <c r="F10" s="10"/>
      <c r="G10" s="10"/>
      <c r="H10" s="9"/>
      <c r="I10" s="26" t="s">
        <v>112</v>
      </c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34.5" customHeight="1" x14ac:dyDescent="0.25">
      <c r="A11" s="19" t="s">
        <v>6</v>
      </c>
      <c r="B11" s="16"/>
      <c r="C11" s="10"/>
      <c r="D11" s="10"/>
      <c r="E11" s="16"/>
      <c r="F11" s="9"/>
      <c r="G11" s="26" t="s">
        <v>112</v>
      </c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26" t="s">
        <v>137</v>
      </c>
      <c r="V11" s="9"/>
      <c r="W11" s="9"/>
      <c r="X11" s="10"/>
      <c r="Y11" s="10"/>
      <c r="Z11" s="26" t="s">
        <v>113</v>
      </c>
      <c r="AA11" s="9"/>
      <c r="AB11" s="9"/>
      <c r="AC11" s="9"/>
      <c r="AD11" s="9"/>
      <c r="AE11" s="10"/>
      <c r="AF11" s="22"/>
    </row>
    <row r="12" spans="1:32" ht="31.5" customHeight="1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26" t="s">
        <v>113</v>
      </c>
      <c r="K12" s="26" t="s">
        <v>113</v>
      </c>
      <c r="L12" s="26" t="s">
        <v>113</v>
      </c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26" t="s">
        <v>185</v>
      </c>
      <c r="AA12" s="9"/>
      <c r="AB12" s="9"/>
      <c r="AC12" s="10"/>
      <c r="AD12" s="10"/>
      <c r="AE12" s="9"/>
      <c r="AF12" s="9"/>
    </row>
    <row r="13" spans="1:32" ht="33.75" customHeight="1" x14ac:dyDescent="0.25">
      <c r="A13" s="19" t="s">
        <v>8</v>
      </c>
      <c r="B13" s="16"/>
      <c r="C13" s="28" t="s">
        <v>137</v>
      </c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26" t="s">
        <v>114</v>
      </c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32.25" customHeight="1" x14ac:dyDescent="0.25">
      <c r="A14" s="19" t="s">
        <v>9</v>
      </c>
      <c r="B14" s="16"/>
      <c r="C14" s="10"/>
      <c r="D14" s="10"/>
      <c r="E14" s="16"/>
      <c r="F14" s="9"/>
      <c r="G14" s="9"/>
      <c r="H14" s="26" t="s">
        <v>113</v>
      </c>
      <c r="I14" s="9"/>
      <c r="J14" s="10"/>
      <c r="K14" s="10"/>
      <c r="L14" s="26" t="s">
        <v>113</v>
      </c>
      <c r="M14" s="26" t="s">
        <v>113</v>
      </c>
      <c r="N14" s="26" t="s">
        <v>113</v>
      </c>
      <c r="O14" s="26" t="s">
        <v>113</v>
      </c>
      <c r="P14" s="10"/>
      <c r="Q14" s="10"/>
      <c r="R14" s="9"/>
      <c r="S14" s="9"/>
      <c r="T14" s="9"/>
      <c r="U14" s="9"/>
      <c r="V14" s="9"/>
      <c r="W14" s="9"/>
      <c r="X14" s="10"/>
      <c r="Y14" s="10"/>
      <c r="Z14" s="26" t="s">
        <v>116</v>
      </c>
      <c r="AA14" s="9"/>
      <c r="AB14" s="9"/>
      <c r="AC14" s="9"/>
      <c r="AD14" s="9"/>
      <c r="AE14" s="10"/>
      <c r="AF14" s="10"/>
    </row>
    <row r="15" spans="1:32" ht="30" customHeight="1" x14ac:dyDescent="0.25">
      <c r="A15" s="19" t="s">
        <v>10</v>
      </c>
      <c r="B15" s="16"/>
      <c r="C15" s="16"/>
      <c r="D15" s="16"/>
      <c r="E15" s="26" t="s">
        <v>113</v>
      </c>
      <c r="F15" s="9"/>
      <c r="G15" s="10"/>
      <c r="H15" s="10"/>
      <c r="I15" s="9"/>
      <c r="J15" s="9"/>
      <c r="K15" s="9"/>
      <c r="L15" s="26" t="s">
        <v>137</v>
      </c>
      <c r="M15" s="9"/>
      <c r="N15" s="10"/>
      <c r="O15" s="10"/>
      <c r="P15" s="9"/>
      <c r="Q15" s="9"/>
      <c r="R15" s="26" t="s">
        <v>113</v>
      </c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26" t="s">
        <v>114</v>
      </c>
      <c r="AE15" s="26" t="s">
        <v>116</v>
      </c>
      <c r="AF15" s="9"/>
    </row>
    <row r="16" spans="1:32" ht="30" customHeight="1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26" t="s">
        <v>178</v>
      </c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26" t="s">
        <v>114</v>
      </c>
      <c r="AB16" s="9"/>
      <c r="AC16" s="9"/>
      <c r="AD16" s="9"/>
      <c r="AE16" s="9"/>
      <c r="AF16" s="22"/>
    </row>
    <row r="17" spans="1:32" ht="30" customHeight="1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30.75" customHeight="1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26" t="s">
        <v>179</v>
      </c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26" t="s">
        <v>114</v>
      </c>
      <c r="AF18" s="22"/>
    </row>
    <row r="19" spans="1:32" ht="30.75" customHeight="1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44767</v>
      </c>
      <c r="B23" s="50"/>
      <c r="C23" s="50"/>
      <c r="D23" s="16"/>
      <c r="E23" s="50"/>
      <c r="F23" s="50"/>
      <c r="G23" s="16"/>
      <c r="H23" s="51" t="s">
        <v>201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5" width="9.77734375" customWidth="1"/>
    <col min="16" max="16" width="7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5546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41</v>
      </c>
      <c r="B1" s="64">
        <f>A1/260</f>
        <v>0.15769230769230769</v>
      </c>
      <c r="C1" s="64">
        <f>1-B1</f>
        <v>0.84230769230769231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40</v>
      </c>
      <c r="E3" s="4" t="s">
        <v>41</v>
      </c>
      <c r="F3" s="4"/>
      <c r="G3" s="4"/>
      <c r="H3" s="4"/>
      <c r="I3" s="4"/>
      <c r="J3" s="4"/>
      <c r="N3" t="s">
        <v>2</v>
      </c>
      <c r="O3" s="4"/>
      <c r="P3" s="23">
        <v>42912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26" t="s">
        <v>114</v>
      </c>
      <c r="H8" s="9"/>
      <c r="I8" s="10"/>
      <c r="J8" s="10"/>
      <c r="K8" s="26" t="s">
        <v>116</v>
      </c>
      <c r="L8" s="26" t="s">
        <v>116</v>
      </c>
      <c r="M8" s="26" t="s">
        <v>116</v>
      </c>
      <c r="N8" s="26" t="s">
        <v>116</v>
      </c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26" t="s">
        <v>112</v>
      </c>
      <c r="L9" s="9"/>
      <c r="M9" s="10"/>
      <c r="N9" s="10"/>
      <c r="O9" s="9"/>
      <c r="P9" s="9"/>
      <c r="Q9" s="9"/>
      <c r="R9" s="9"/>
      <c r="S9" s="9"/>
      <c r="T9" s="10"/>
      <c r="U9" s="10"/>
      <c r="V9" s="26" t="s">
        <v>114</v>
      </c>
      <c r="W9" s="26" t="s">
        <v>114</v>
      </c>
      <c r="X9" s="26" t="s">
        <v>114</v>
      </c>
      <c r="Y9" s="26" t="s">
        <v>111</v>
      </c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27" t="s">
        <v>113</v>
      </c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26" t="s">
        <v>114</v>
      </c>
      <c r="AD10" s="9"/>
      <c r="AE10" s="9"/>
      <c r="AF10" s="26" t="s">
        <v>114</v>
      </c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26" t="s">
        <v>114</v>
      </c>
      <c r="U11" s="26" t="s">
        <v>116</v>
      </c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26" t="s">
        <v>114</v>
      </c>
      <c r="K12" s="26" t="s">
        <v>114</v>
      </c>
      <c r="L12" s="26" t="s">
        <v>116</v>
      </c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26" t="s">
        <v>114</v>
      </c>
      <c r="Q13" s="26" t="s">
        <v>116</v>
      </c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26" t="s">
        <v>113</v>
      </c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26" t="s">
        <v>114</v>
      </c>
      <c r="D15" s="16"/>
      <c r="E15" s="16"/>
      <c r="F15" s="9"/>
      <c r="G15" s="10"/>
      <c r="H15" s="10"/>
      <c r="I15" s="26" t="s">
        <v>178</v>
      </c>
      <c r="J15" s="26" t="s">
        <v>113</v>
      </c>
      <c r="K15" s="26" t="s">
        <v>113</v>
      </c>
      <c r="L15" s="9"/>
      <c r="M15" s="9"/>
      <c r="N15" s="10"/>
      <c r="O15" s="10"/>
      <c r="P15" s="9"/>
      <c r="Q15" s="9"/>
      <c r="R15" s="9"/>
      <c r="S15" s="26" t="s">
        <v>114</v>
      </c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26" t="s">
        <v>114</v>
      </c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26" t="s">
        <v>114</v>
      </c>
      <c r="AB16" s="26" t="s">
        <v>113</v>
      </c>
      <c r="AC16" s="26" t="s">
        <v>116</v>
      </c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26" t="s">
        <v>113</v>
      </c>
      <c r="V17" s="9"/>
      <c r="W17" s="10"/>
      <c r="X17" s="10"/>
      <c r="Y17" s="26" t="s">
        <v>114</v>
      </c>
      <c r="Z17" s="26" t="s">
        <v>116</v>
      </c>
      <c r="AA17" s="26" t="s">
        <v>116</v>
      </c>
      <c r="AB17" s="9"/>
      <c r="AC17" s="9"/>
      <c r="AD17" s="10"/>
      <c r="AE17" s="10"/>
      <c r="AF17" s="26" t="s">
        <v>114</v>
      </c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26" t="s">
        <v>114</v>
      </c>
      <c r="K18" s="9"/>
      <c r="L18" s="9"/>
      <c r="M18" s="10"/>
      <c r="N18" s="10"/>
      <c r="O18" s="26" t="s">
        <v>114</v>
      </c>
      <c r="P18" s="26" t="s">
        <v>116</v>
      </c>
      <c r="Q18" s="26" t="s">
        <v>116</v>
      </c>
      <c r="R18" s="26" t="s">
        <v>116</v>
      </c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26" t="s">
        <v>256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44602</v>
      </c>
      <c r="B23" s="50"/>
      <c r="C23" s="50"/>
      <c r="D23" s="16"/>
      <c r="E23" s="50"/>
      <c r="F23" s="50"/>
      <c r="G23" s="16"/>
      <c r="H23" s="51" t="s">
        <v>123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33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5546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39</v>
      </c>
      <c r="B1" s="64">
        <f>A1/260</f>
        <v>0.15</v>
      </c>
      <c r="C1" s="64">
        <f>1-B1</f>
        <v>0.85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42</v>
      </c>
      <c r="E3" s="4"/>
      <c r="F3" s="4"/>
      <c r="G3" s="4"/>
      <c r="H3" s="4"/>
      <c r="I3" s="4"/>
      <c r="J3" s="4"/>
      <c r="N3" t="s">
        <v>2</v>
      </c>
      <c r="O3" s="4"/>
      <c r="P3" s="23">
        <v>41656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26" t="s">
        <v>113</v>
      </c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113</v>
      </c>
      <c r="S8" s="9"/>
      <c r="T8" s="9"/>
      <c r="U8" s="9"/>
      <c r="V8" s="9"/>
      <c r="W8" s="10"/>
      <c r="X8" s="10"/>
      <c r="Y8" s="26" t="s">
        <v>114</v>
      </c>
      <c r="Z8" s="26" t="s">
        <v>114</v>
      </c>
      <c r="AA8" s="26" t="s">
        <v>114</v>
      </c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26" t="s">
        <v>113</v>
      </c>
      <c r="V11" s="26" t="s">
        <v>113</v>
      </c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26" t="s">
        <v>113</v>
      </c>
      <c r="I13" s="26" t="s">
        <v>113</v>
      </c>
      <c r="J13" s="26" t="s">
        <v>113</v>
      </c>
      <c r="K13" s="9"/>
      <c r="L13" s="10"/>
      <c r="M13" s="10"/>
      <c r="N13" s="26" t="s">
        <v>113</v>
      </c>
      <c r="O13" s="26" t="s">
        <v>113</v>
      </c>
      <c r="P13" s="26" t="s">
        <v>113</v>
      </c>
      <c r="Q13" s="9"/>
      <c r="R13" s="9"/>
      <c r="S13" s="10"/>
      <c r="T13" s="10"/>
      <c r="U13" s="26" t="s">
        <v>116</v>
      </c>
      <c r="V13" s="26" t="s">
        <v>116</v>
      </c>
      <c r="W13" s="26" t="s">
        <v>116</v>
      </c>
      <c r="X13" s="26" t="s">
        <v>116</v>
      </c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26" t="s">
        <v>114</v>
      </c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26" t="s">
        <v>204</v>
      </c>
      <c r="K15" s="26" t="s">
        <v>114</v>
      </c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116</v>
      </c>
      <c r="N16" s="26" t="s">
        <v>116</v>
      </c>
      <c r="O16" s="26" t="s">
        <v>116</v>
      </c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36" t="s">
        <v>116</v>
      </c>
      <c r="E17" s="36" t="s">
        <v>116</v>
      </c>
      <c r="F17" s="36" t="s">
        <v>116</v>
      </c>
      <c r="G17" s="36" t="s">
        <v>116</v>
      </c>
      <c r="H17" s="9"/>
      <c r="I17" s="10"/>
      <c r="J17" s="10"/>
      <c r="K17" s="36" t="s">
        <v>116</v>
      </c>
      <c r="L17" s="36" t="s">
        <v>116</v>
      </c>
      <c r="M17" s="36" t="s">
        <v>116</v>
      </c>
      <c r="N17" s="36" t="s">
        <v>116</v>
      </c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26" t="s">
        <v>114</v>
      </c>
      <c r="I18" s="36" t="s">
        <v>116</v>
      </c>
      <c r="J18" s="36" t="s">
        <v>116</v>
      </c>
      <c r="K18" s="36" t="s">
        <v>116</v>
      </c>
      <c r="L18" s="35"/>
      <c r="M18" s="10"/>
      <c r="N18" s="10"/>
      <c r="O18" s="9"/>
      <c r="P18" s="9"/>
      <c r="Q18" s="9"/>
      <c r="R18" s="9"/>
      <c r="S18" s="9"/>
      <c r="T18" s="10"/>
      <c r="U18" s="10"/>
      <c r="V18" s="9"/>
      <c r="W18" s="26" t="s">
        <v>178</v>
      </c>
      <c r="X18" s="26" t="s">
        <v>116</v>
      </c>
      <c r="Y18" s="9"/>
      <c r="Z18" s="9"/>
      <c r="AA18" s="10"/>
      <c r="AB18" s="10"/>
      <c r="AC18" s="26" t="s">
        <v>178</v>
      </c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26" t="s">
        <v>114</v>
      </c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51" t="s">
        <v>118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33" spans="15:15" x14ac:dyDescent="0.25">
      <c r="O33" t="s">
        <v>116</v>
      </c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3" width="7.77734375" customWidth="1"/>
    <col min="4" max="4" width="7.77734375" style="1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5" width="9.77734375" customWidth="1"/>
    <col min="16" max="16" width="7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35</v>
      </c>
      <c r="B1" s="64">
        <f>A1/260</f>
        <v>0.13461538461538461</v>
      </c>
      <c r="C1" s="64">
        <f>1-B1</f>
        <v>0.86538461538461542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39" t="s">
        <v>43</v>
      </c>
      <c r="E3" s="4"/>
      <c r="F3" s="4"/>
      <c r="G3" s="4"/>
      <c r="H3" s="4"/>
      <c r="I3" s="4"/>
      <c r="J3" s="4"/>
      <c r="N3" t="s">
        <v>2</v>
      </c>
      <c r="O3" s="4"/>
      <c r="P3" s="23" t="s">
        <v>44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26" t="s">
        <v>112</v>
      </c>
      <c r="H8" s="9"/>
      <c r="I8" s="10"/>
      <c r="J8" s="10"/>
      <c r="K8" s="26" t="s">
        <v>111</v>
      </c>
      <c r="L8" s="9"/>
      <c r="M8" s="26" t="s">
        <v>112</v>
      </c>
      <c r="N8" s="26" t="s">
        <v>116</v>
      </c>
      <c r="O8" s="9"/>
      <c r="P8" s="10"/>
      <c r="Q8" s="10"/>
      <c r="R8" s="26" t="s">
        <v>116</v>
      </c>
      <c r="S8" s="26" t="s">
        <v>116</v>
      </c>
      <c r="T8" s="26" t="s">
        <v>116</v>
      </c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26" t="s">
        <v>113</v>
      </c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26" t="s">
        <v>114</v>
      </c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27" t="s">
        <v>112</v>
      </c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26" t="s">
        <v>125</v>
      </c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26" t="s">
        <v>113</v>
      </c>
      <c r="T11" s="9"/>
      <c r="U11" s="9"/>
      <c r="V11" s="9"/>
      <c r="W11" s="9"/>
      <c r="X11" s="10"/>
      <c r="Y11" s="10"/>
      <c r="Z11" s="26" t="s">
        <v>114</v>
      </c>
      <c r="AA11" s="9"/>
      <c r="AB11" s="9"/>
      <c r="AC11" s="26" t="s">
        <v>114</v>
      </c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34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26" t="s">
        <v>114</v>
      </c>
      <c r="R12" s="26" t="s">
        <v>178</v>
      </c>
      <c r="S12" s="26" t="s">
        <v>114</v>
      </c>
      <c r="T12" s="26" t="s">
        <v>175</v>
      </c>
      <c r="U12" s="9"/>
      <c r="V12" s="10"/>
      <c r="W12" s="10"/>
      <c r="X12" s="9"/>
      <c r="Y12" s="9"/>
      <c r="Z12" s="26" t="s">
        <v>179</v>
      </c>
      <c r="AA12" s="26" t="s">
        <v>114</v>
      </c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29" t="s">
        <v>114</v>
      </c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26" t="s">
        <v>114</v>
      </c>
      <c r="Q13" s="9"/>
      <c r="R13" s="9"/>
      <c r="S13" s="10"/>
      <c r="T13" s="10"/>
      <c r="U13" s="9"/>
      <c r="V13" s="9"/>
      <c r="W13" s="9"/>
      <c r="X13" s="26" t="s">
        <v>114</v>
      </c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26" t="s">
        <v>178</v>
      </c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26" t="s">
        <v>141</v>
      </c>
      <c r="AB14" s="26" t="s">
        <v>141</v>
      </c>
      <c r="AC14" s="26" t="s">
        <v>141</v>
      </c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34"/>
      <c r="E15" s="16"/>
      <c r="F15" s="9"/>
      <c r="G15" s="10"/>
      <c r="H15" s="10"/>
      <c r="I15" s="9"/>
      <c r="J15" s="9"/>
      <c r="K15" s="9"/>
      <c r="L15" s="26" t="s">
        <v>114</v>
      </c>
      <c r="M15" s="9"/>
      <c r="N15" s="10"/>
      <c r="O15" s="10"/>
      <c r="P15" s="9"/>
      <c r="Q15" s="9"/>
      <c r="R15" s="9" t="s">
        <v>208</v>
      </c>
      <c r="S15" s="9"/>
      <c r="T15" s="9"/>
      <c r="U15" s="10"/>
      <c r="V15" s="10"/>
      <c r="W15" s="9"/>
      <c r="X15" s="9"/>
      <c r="Y15" s="9"/>
      <c r="Z15" s="26" t="s">
        <v>114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26" t="s">
        <v>114</v>
      </c>
      <c r="I16" s="9"/>
      <c r="J16" s="9"/>
      <c r="K16" s="10"/>
      <c r="L16" s="10"/>
      <c r="M16" s="9"/>
      <c r="N16" s="26" t="s">
        <v>179</v>
      </c>
      <c r="O16" s="26" t="s">
        <v>114</v>
      </c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34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26" t="s">
        <v>114</v>
      </c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34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26" t="s">
        <v>114</v>
      </c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3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44567</v>
      </c>
      <c r="B23" s="50"/>
      <c r="C23" s="50"/>
      <c r="D23" s="34"/>
      <c r="E23" s="50"/>
      <c r="F23" s="50"/>
      <c r="G23" s="16"/>
      <c r="H23" s="51" t="s">
        <v>122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>
        <v>44573</v>
      </c>
      <c r="B24" s="50"/>
      <c r="C24" s="50"/>
      <c r="D24" s="34"/>
      <c r="E24" s="50"/>
      <c r="F24" s="50"/>
      <c r="G24" s="16"/>
      <c r="H24" s="51" t="s">
        <v>124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25">
        <v>44623</v>
      </c>
      <c r="B25" s="50"/>
      <c r="C25" s="50"/>
      <c r="D25" s="34"/>
      <c r="E25" s="50"/>
      <c r="F25" s="50"/>
      <c r="G25" s="16"/>
      <c r="H25" s="51" t="s">
        <v>122</v>
      </c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25">
        <v>44713</v>
      </c>
      <c r="B26" s="50"/>
      <c r="C26" s="50"/>
      <c r="D26" s="34"/>
      <c r="E26" s="50" t="s">
        <v>164</v>
      </c>
      <c r="F26" s="50"/>
      <c r="G26" s="16"/>
      <c r="H26" s="51" t="s">
        <v>191</v>
      </c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34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34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95</v>
      </c>
      <c r="B1" s="64">
        <f>A1/260</f>
        <v>0.36538461538461536</v>
      </c>
      <c r="C1" s="64">
        <f>1-B1</f>
        <v>0.63461538461538458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45</v>
      </c>
      <c r="E3" s="4"/>
      <c r="F3" s="4"/>
      <c r="G3" s="4"/>
      <c r="H3" s="4"/>
      <c r="I3" s="4"/>
      <c r="J3" s="4"/>
      <c r="N3" t="s">
        <v>2</v>
      </c>
      <c r="O3" s="4"/>
      <c r="P3" s="23">
        <v>44459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48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26" t="s">
        <v>114</v>
      </c>
      <c r="L8" s="26" t="s">
        <v>116</v>
      </c>
      <c r="M8" s="26" t="s">
        <v>116</v>
      </c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26" t="s">
        <v>125</v>
      </c>
      <c r="AA8" s="26" t="s">
        <v>114</v>
      </c>
      <c r="AB8" s="26" t="s">
        <v>114</v>
      </c>
      <c r="AC8" s="9"/>
      <c r="AD8" s="10"/>
      <c r="AE8" s="10"/>
      <c r="AF8" s="9"/>
    </row>
    <row r="9" spans="1:32" ht="15.6" x14ac:dyDescent="0.25">
      <c r="A9" s="19" t="s">
        <v>4</v>
      </c>
      <c r="B9" s="27" t="s">
        <v>114</v>
      </c>
      <c r="C9" s="27" t="s">
        <v>116</v>
      </c>
      <c r="D9" s="26" t="s">
        <v>116</v>
      </c>
      <c r="E9" s="9"/>
      <c r="F9" s="10"/>
      <c r="G9" s="10"/>
      <c r="H9" s="9"/>
      <c r="I9" s="9"/>
      <c r="J9" s="9"/>
      <c r="K9" s="9"/>
      <c r="L9" s="9"/>
      <c r="M9" s="10"/>
      <c r="N9" s="10"/>
      <c r="O9" s="26" t="s">
        <v>114</v>
      </c>
      <c r="P9" s="9"/>
      <c r="Q9" s="9"/>
      <c r="R9" s="9"/>
      <c r="S9" s="9"/>
      <c r="T9" s="10"/>
      <c r="U9" s="10"/>
      <c r="V9" s="9"/>
      <c r="W9" s="26" t="s">
        <v>125</v>
      </c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27" t="s">
        <v>112</v>
      </c>
      <c r="D10" s="27" t="s">
        <v>125</v>
      </c>
      <c r="E10" s="16"/>
      <c r="F10" s="10"/>
      <c r="G10" s="10"/>
      <c r="H10" s="26" t="s">
        <v>114</v>
      </c>
      <c r="I10" s="9"/>
      <c r="J10" s="26" t="s">
        <v>114</v>
      </c>
      <c r="K10" s="26" t="s">
        <v>116</v>
      </c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26" t="s">
        <v>112</v>
      </c>
      <c r="Y10" s="9"/>
      <c r="Z10" s="9"/>
      <c r="AA10" s="10"/>
      <c r="AB10" s="10"/>
      <c r="AC10" s="26" t="s">
        <v>125</v>
      </c>
      <c r="AD10" s="9"/>
      <c r="AE10" s="26" t="s">
        <v>127</v>
      </c>
      <c r="AF10" s="9"/>
    </row>
    <row r="11" spans="1:32" ht="15.6" x14ac:dyDescent="0.25">
      <c r="A11" s="19" t="s">
        <v>6</v>
      </c>
      <c r="B11" s="16"/>
      <c r="C11" s="10"/>
      <c r="D11" s="10"/>
      <c r="E11" s="27" t="s">
        <v>112</v>
      </c>
      <c r="F11" s="26" t="s">
        <v>116</v>
      </c>
      <c r="G11" s="26" t="s">
        <v>116</v>
      </c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26" t="s">
        <v>138</v>
      </c>
      <c r="V11" s="26" t="s">
        <v>114</v>
      </c>
      <c r="W11" s="9"/>
      <c r="X11" s="10"/>
      <c r="Y11" s="10"/>
      <c r="Z11" s="9"/>
      <c r="AA11" s="9"/>
      <c r="AB11" s="26" t="s">
        <v>114</v>
      </c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26" t="s">
        <v>139</v>
      </c>
      <c r="E12" s="26" t="s">
        <v>173</v>
      </c>
      <c r="F12" s="26" t="s">
        <v>174</v>
      </c>
      <c r="G12" s="9"/>
      <c r="H12" s="10"/>
      <c r="I12" s="10"/>
      <c r="J12" s="9"/>
      <c r="K12" s="9"/>
      <c r="L12" s="26" t="s">
        <v>179</v>
      </c>
      <c r="M12" s="9"/>
      <c r="N12" s="9"/>
      <c r="O12" s="10"/>
      <c r="P12" s="10"/>
      <c r="Q12" s="26" t="s">
        <v>179</v>
      </c>
      <c r="R12" s="9"/>
      <c r="S12" s="26" t="s">
        <v>114</v>
      </c>
      <c r="T12" s="26" t="s">
        <v>116</v>
      </c>
      <c r="U12" s="9"/>
      <c r="V12" s="10"/>
      <c r="W12" s="10"/>
      <c r="X12" s="9"/>
      <c r="Y12" s="9"/>
      <c r="Z12" s="26" t="s">
        <v>137</v>
      </c>
      <c r="AA12" s="9"/>
      <c r="AB12" s="9"/>
      <c r="AC12" s="10"/>
      <c r="AD12" s="10"/>
      <c r="AE12" s="9"/>
      <c r="AF12" s="26" t="s">
        <v>113</v>
      </c>
    </row>
    <row r="13" spans="1:32" ht="15.6" x14ac:dyDescent="0.25">
      <c r="A13" s="19" t="s">
        <v>8</v>
      </c>
      <c r="B13" s="28" t="s">
        <v>178</v>
      </c>
      <c r="C13" s="28" t="s">
        <v>179</v>
      </c>
      <c r="D13" s="16"/>
      <c r="E13" s="10"/>
      <c r="F13" s="10"/>
      <c r="G13" s="26" t="s">
        <v>114</v>
      </c>
      <c r="H13" s="26" t="s">
        <v>116</v>
      </c>
      <c r="I13" s="26" t="s">
        <v>116</v>
      </c>
      <c r="J13" s="26" t="s">
        <v>116</v>
      </c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26" t="s">
        <v>179</v>
      </c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26" t="s">
        <v>184</v>
      </c>
      <c r="I14" s="9"/>
      <c r="J14" s="10"/>
      <c r="K14" s="10"/>
      <c r="L14" s="9"/>
      <c r="M14" s="9"/>
      <c r="N14" s="9"/>
      <c r="O14" s="9"/>
      <c r="P14" s="10"/>
      <c r="Q14" s="10"/>
      <c r="R14" s="10"/>
      <c r="S14" s="26" t="s">
        <v>179</v>
      </c>
      <c r="T14" s="9"/>
      <c r="U14" s="26" t="s">
        <v>116</v>
      </c>
      <c r="V14" s="9"/>
      <c r="W14" s="9"/>
      <c r="X14" s="10"/>
      <c r="Y14" s="10"/>
      <c r="Z14" s="9"/>
      <c r="AA14" s="26" t="s">
        <v>114</v>
      </c>
      <c r="AB14" s="26" t="s">
        <v>116</v>
      </c>
      <c r="AC14" s="26" t="s">
        <v>116</v>
      </c>
      <c r="AD14" s="9"/>
      <c r="AE14" s="10"/>
      <c r="AF14" s="10"/>
    </row>
    <row r="15" spans="1:32" ht="15.6" x14ac:dyDescent="0.25">
      <c r="A15" s="19" t="s">
        <v>10</v>
      </c>
      <c r="B15" s="16" t="s">
        <v>178</v>
      </c>
      <c r="C15" s="26" t="s">
        <v>114</v>
      </c>
      <c r="D15" s="28" t="s">
        <v>116</v>
      </c>
      <c r="E15" s="28" t="s">
        <v>116</v>
      </c>
      <c r="F15" s="9"/>
      <c r="G15" s="10"/>
      <c r="H15" s="10"/>
      <c r="I15" s="9"/>
      <c r="J15" s="26" t="s">
        <v>179</v>
      </c>
      <c r="K15" s="9"/>
      <c r="L15" s="26" t="s">
        <v>114</v>
      </c>
      <c r="M15" s="9"/>
      <c r="N15" s="10"/>
      <c r="O15" s="10"/>
      <c r="P15" s="9"/>
      <c r="Q15" s="26" t="s">
        <v>147</v>
      </c>
      <c r="R15" s="26" t="s">
        <v>205</v>
      </c>
      <c r="S15" s="9"/>
      <c r="T15" s="9"/>
      <c r="U15" s="10"/>
      <c r="V15" s="10"/>
      <c r="W15" s="26" t="s">
        <v>140</v>
      </c>
      <c r="X15" s="26" t="s">
        <v>209</v>
      </c>
      <c r="Y15" s="9"/>
      <c r="Z15" s="9"/>
      <c r="AA15" s="9"/>
      <c r="AB15" s="10"/>
      <c r="AC15" s="10"/>
      <c r="AD15" s="26" t="s">
        <v>113</v>
      </c>
      <c r="AE15" s="26" t="s">
        <v>140</v>
      </c>
      <c r="AF15" s="26" t="s">
        <v>140</v>
      </c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26" t="s">
        <v>212</v>
      </c>
      <c r="I16" s="26" t="s">
        <v>140</v>
      </c>
      <c r="J16" s="9"/>
      <c r="K16" s="10"/>
      <c r="L16" s="10"/>
      <c r="M16" s="9"/>
      <c r="N16" s="9"/>
      <c r="O16" s="9"/>
      <c r="P16" s="26" t="s">
        <v>212</v>
      </c>
      <c r="Q16" s="9"/>
      <c r="R16" s="10"/>
      <c r="S16" s="10"/>
      <c r="T16" s="26" t="s">
        <v>113</v>
      </c>
      <c r="U16" s="26" t="s">
        <v>113</v>
      </c>
      <c r="V16" s="26" t="s">
        <v>113</v>
      </c>
      <c r="W16" s="26" t="s">
        <v>113</v>
      </c>
      <c r="X16" s="9"/>
      <c r="Y16" s="10"/>
      <c r="Z16" s="10"/>
      <c r="AA16" s="26" t="s">
        <v>140</v>
      </c>
      <c r="AB16" s="26" t="s">
        <v>140</v>
      </c>
      <c r="AC16" s="26" t="s">
        <v>140</v>
      </c>
      <c r="AD16" s="26" t="s">
        <v>140</v>
      </c>
      <c r="AE16" s="9"/>
      <c r="AF16" s="22"/>
    </row>
    <row r="17" spans="1:32" ht="15.6" x14ac:dyDescent="0.25">
      <c r="A17" s="19" t="s">
        <v>12</v>
      </c>
      <c r="B17" s="10"/>
      <c r="C17" s="10"/>
      <c r="D17" s="36" t="s">
        <v>140</v>
      </c>
      <c r="E17" s="36" t="s">
        <v>140</v>
      </c>
      <c r="F17" s="36" t="s">
        <v>140</v>
      </c>
      <c r="G17" s="36" t="s">
        <v>140</v>
      </c>
      <c r="H17" s="9"/>
      <c r="I17" s="10"/>
      <c r="J17" s="10"/>
      <c r="K17" s="36" t="s">
        <v>140</v>
      </c>
      <c r="L17" s="36" t="s">
        <v>140</v>
      </c>
      <c r="M17" s="36" t="s">
        <v>140</v>
      </c>
      <c r="N17" s="36" t="s">
        <v>140</v>
      </c>
      <c r="O17" s="9"/>
      <c r="P17" s="10"/>
      <c r="Q17" s="10"/>
      <c r="R17" s="36" t="s">
        <v>140</v>
      </c>
      <c r="S17" s="36" t="s">
        <v>140</v>
      </c>
      <c r="T17" s="36" t="s">
        <v>140</v>
      </c>
      <c r="U17" s="36" t="s">
        <v>140</v>
      </c>
      <c r="V17" s="9"/>
      <c r="W17" s="10"/>
      <c r="X17" s="10"/>
      <c r="Y17" s="36" t="s">
        <v>140</v>
      </c>
      <c r="Z17" s="36" t="s">
        <v>140</v>
      </c>
      <c r="AA17" s="36" t="s">
        <v>140</v>
      </c>
      <c r="AB17" s="36" t="s">
        <v>140</v>
      </c>
      <c r="AC17" s="9"/>
      <c r="AD17" s="10"/>
      <c r="AE17" s="10"/>
      <c r="AF17" s="9"/>
    </row>
    <row r="18" spans="1:32" ht="15.6" x14ac:dyDescent="0.25">
      <c r="A18" s="19" t="s">
        <v>13</v>
      </c>
      <c r="B18" s="36" t="s">
        <v>140</v>
      </c>
      <c r="C18" s="36" t="s">
        <v>140</v>
      </c>
      <c r="D18" s="36" t="s">
        <v>140</v>
      </c>
      <c r="E18" s="16"/>
      <c r="F18" s="10"/>
      <c r="G18" s="10"/>
      <c r="H18" s="9"/>
      <c r="I18" s="9"/>
      <c r="J18" s="26" t="s">
        <v>179</v>
      </c>
      <c r="K18" s="9"/>
      <c r="L18" s="9"/>
      <c r="M18" s="10"/>
      <c r="N18" s="10"/>
      <c r="O18" s="26" t="s">
        <v>114</v>
      </c>
      <c r="P18" s="26" t="s">
        <v>184</v>
      </c>
      <c r="Q18" s="9"/>
      <c r="R18" s="26" t="s">
        <v>114</v>
      </c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26" t="s">
        <v>114</v>
      </c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44622</v>
      </c>
      <c r="B23" s="60" t="s">
        <v>118</v>
      </c>
      <c r="C23" s="50"/>
      <c r="D23" s="16"/>
      <c r="E23" s="50"/>
      <c r="F23" s="50"/>
      <c r="G23" s="16"/>
      <c r="H23" s="51" t="s">
        <v>126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>
        <v>44643</v>
      </c>
      <c r="B24" s="60" t="s">
        <v>118</v>
      </c>
      <c r="C24" s="50"/>
      <c r="D24" s="16"/>
      <c r="E24" s="50"/>
      <c r="F24" s="50"/>
      <c r="G24" s="16"/>
      <c r="H24" s="51" t="s">
        <v>126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25">
        <v>44650</v>
      </c>
      <c r="B25" s="60" t="s">
        <v>118</v>
      </c>
      <c r="C25" s="50"/>
      <c r="D25" s="16"/>
      <c r="E25" s="50"/>
      <c r="F25" s="50"/>
      <c r="G25" s="16"/>
      <c r="H25" s="51" t="s">
        <v>128</v>
      </c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25">
        <v>44655</v>
      </c>
      <c r="B26" s="50"/>
      <c r="C26" s="50"/>
      <c r="D26" s="16"/>
      <c r="E26" s="50"/>
      <c r="F26" s="50"/>
      <c r="G26" s="16"/>
      <c r="H26" s="51" t="s">
        <v>120</v>
      </c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28</v>
      </c>
      <c r="B1" s="64">
        <f>A1/260</f>
        <v>0.1076923076923077</v>
      </c>
      <c r="C1" s="64">
        <f>1-B1</f>
        <v>0.89230769230769225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46</v>
      </c>
      <c r="E3" s="4"/>
      <c r="F3" s="4"/>
      <c r="G3" s="4"/>
      <c r="H3" s="4"/>
      <c r="I3" s="4"/>
      <c r="J3" s="4"/>
      <c r="N3" t="s">
        <v>2</v>
      </c>
      <c r="O3" s="4"/>
      <c r="P3" s="23">
        <v>44655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26" t="s">
        <v>114</v>
      </c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26" t="s">
        <v>114</v>
      </c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26" t="s">
        <v>179</v>
      </c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28" t="s">
        <v>184</v>
      </c>
      <c r="C13" s="16"/>
      <c r="D13" s="16"/>
      <c r="E13" s="10"/>
      <c r="F13" s="10"/>
      <c r="G13" s="9"/>
      <c r="H13" s="9"/>
      <c r="I13" s="9"/>
      <c r="J13" s="26" t="s">
        <v>114</v>
      </c>
      <c r="K13" s="9"/>
      <c r="L13" s="10"/>
      <c r="M13" s="10"/>
      <c r="N13" s="9"/>
      <c r="O13" s="9"/>
      <c r="P13" s="9"/>
      <c r="Q13" s="9"/>
      <c r="R13" s="9"/>
      <c r="S13" s="10"/>
      <c r="T13" s="10"/>
      <c r="U13" s="26" t="s">
        <v>116</v>
      </c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26" t="s">
        <v>198</v>
      </c>
      <c r="H14" s="9"/>
      <c r="I14" s="9"/>
      <c r="J14" s="10"/>
      <c r="K14" s="10"/>
      <c r="L14" s="9"/>
      <c r="M14" s="9"/>
      <c r="N14" s="26" t="s">
        <v>113</v>
      </c>
      <c r="O14" s="9"/>
      <c r="P14" s="10"/>
      <c r="Q14" s="10"/>
      <c r="R14" s="10"/>
      <c r="S14" s="9"/>
      <c r="T14" s="26" t="s">
        <v>167</v>
      </c>
      <c r="U14" s="9"/>
      <c r="V14" s="9"/>
      <c r="W14" s="9"/>
      <c r="X14" s="10"/>
      <c r="Y14" s="10"/>
      <c r="Z14" s="9"/>
      <c r="AA14" s="26" t="s">
        <v>167</v>
      </c>
      <c r="AB14" s="9"/>
      <c r="AC14" s="26" t="s">
        <v>113</v>
      </c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26" t="s">
        <v>167</v>
      </c>
      <c r="K15" s="9"/>
      <c r="L15" s="9"/>
      <c r="M15" s="9"/>
      <c r="N15" s="10"/>
      <c r="O15" s="10"/>
      <c r="P15" s="9"/>
      <c r="Q15" s="26" t="s">
        <v>176</v>
      </c>
      <c r="R15" s="26" t="s">
        <v>179</v>
      </c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26" t="s">
        <v>114</v>
      </c>
      <c r="AF15" s="26" t="s">
        <v>179</v>
      </c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26" t="s">
        <v>114</v>
      </c>
      <c r="O16" s="26" t="s">
        <v>179</v>
      </c>
      <c r="P16" s="9"/>
      <c r="Q16" s="9"/>
      <c r="R16" s="10"/>
      <c r="S16" s="10"/>
      <c r="T16" s="9"/>
      <c r="U16" s="9"/>
      <c r="V16" s="26" t="s">
        <v>178</v>
      </c>
      <c r="W16" s="9"/>
      <c r="X16" s="9"/>
      <c r="Y16" s="10"/>
      <c r="Z16" s="10"/>
      <c r="AA16" s="9"/>
      <c r="AB16" s="26" t="s">
        <v>178</v>
      </c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42" t="s">
        <v>179</v>
      </c>
      <c r="E17" s="16"/>
      <c r="F17" s="9"/>
      <c r="G17" s="9"/>
      <c r="H17" s="9"/>
      <c r="I17" s="10"/>
      <c r="J17" s="10"/>
      <c r="K17" s="9"/>
      <c r="L17" s="26" t="s">
        <v>114</v>
      </c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42" t="s">
        <v>175</v>
      </c>
      <c r="C18" s="16"/>
      <c r="D18" s="16"/>
      <c r="E18" s="16"/>
      <c r="F18" s="10"/>
      <c r="G18" s="10"/>
      <c r="H18" s="26" t="s">
        <v>114</v>
      </c>
      <c r="I18" s="9"/>
      <c r="J18" s="9"/>
      <c r="K18" s="9"/>
      <c r="L18" s="9"/>
      <c r="M18" s="10"/>
      <c r="N18" s="10"/>
      <c r="O18" s="9"/>
      <c r="P18" s="9"/>
      <c r="Q18" s="9"/>
      <c r="R18" s="26" t="s">
        <v>114</v>
      </c>
      <c r="S18" s="9"/>
      <c r="T18" s="10"/>
      <c r="U18" s="10"/>
      <c r="V18" s="9"/>
      <c r="W18" s="26" t="s">
        <v>179</v>
      </c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26" t="s">
        <v>114</v>
      </c>
      <c r="H19" s="9"/>
      <c r="I19" s="9"/>
      <c r="J19" s="9"/>
      <c r="K19" s="10"/>
      <c r="L19" s="10"/>
      <c r="M19" s="9"/>
      <c r="N19" s="9"/>
      <c r="O19" s="26" t="s">
        <v>179</v>
      </c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44732</v>
      </c>
      <c r="B23" s="50"/>
      <c r="C23" s="50"/>
      <c r="D23" s="16"/>
      <c r="E23" s="50"/>
      <c r="F23" s="50"/>
      <c r="G23" s="16"/>
      <c r="H23" s="51" t="s">
        <v>194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8"/>
  <sheetViews>
    <sheetView zoomScale="85" zoomScaleNormal="85"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28</v>
      </c>
      <c r="B1" s="64">
        <f>A1/260</f>
        <v>0.1076923076923077</v>
      </c>
      <c r="C1" s="64">
        <f>1-B1</f>
        <v>0.89230769230769225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47</v>
      </c>
      <c r="E3" s="4"/>
      <c r="F3" s="4"/>
      <c r="G3" s="4"/>
      <c r="H3" s="4"/>
      <c r="I3" s="4"/>
      <c r="J3" s="4"/>
      <c r="N3" t="s">
        <v>2</v>
      </c>
      <c r="O3" s="4"/>
      <c r="P3" s="23">
        <v>42492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 t="s">
        <v>118</v>
      </c>
      <c r="F8" s="26" t="s">
        <v>114</v>
      </c>
      <c r="G8" s="9"/>
      <c r="H8" s="9"/>
      <c r="I8" s="10"/>
      <c r="J8" s="10"/>
      <c r="K8" s="9"/>
      <c r="L8" s="9"/>
      <c r="M8" s="26" t="s">
        <v>125</v>
      </c>
      <c r="N8" s="9"/>
      <c r="O8" s="9"/>
      <c r="P8" s="10"/>
      <c r="Q8" s="10"/>
      <c r="R8" s="26" t="s">
        <v>114</v>
      </c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27" t="s">
        <v>116</v>
      </c>
      <c r="D9" s="9"/>
      <c r="E9" s="9"/>
      <c r="F9" s="10"/>
      <c r="G9" s="10"/>
      <c r="H9" s="26" t="s">
        <v>114</v>
      </c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26" t="s">
        <v>114</v>
      </c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26" t="s">
        <v>114</v>
      </c>
      <c r="Q10" s="26" t="s">
        <v>116</v>
      </c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26" t="s">
        <v>139</v>
      </c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36" t="s">
        <v>114</v>
      </c>
      <c r="D12" s="16"/>
      <c r="E12" s="16"/>
      <c r="F12" s="9"/>
      <c r="G12" s="9"/>
      <c r="H12" s="10"/>
      <c r="I12" s="10"/>
      <c r="J12" s="9"/>
      <c r="K12" s="26" t="s">
        <v>114</v>
      </c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26" t="s">
        <v>114</v>
      </c>
      <c r="Y12" s="9"/>
      <c r="Z12" s="26" t="s">
        <v>114</v>
      </c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26" t="s">
        <v>114</v>
      </c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26" t="s">
        <v>184</v>
      </c>
      <c r="S15" s="9"/>
      <c r="T15" s="9"/>
      <c r="U15" s="10"/>
      <c r="V15" s="10"/>
      <c r="W15" s="26" t="s">
        <v>114</v>
      </c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26" t="s">
        <v>113</v>
      </c>
      <c r="U16" s="26" t="s">
        <v>113</v>
      </c>
      <c r="V16" s="26" t="s">
        <v>113</v>
      </c>
      <c r="W16" s="26" t="s">
        <v>113</v>
      </c>
      <c r="X16" s="9"/>
      <c r="Y16" s="10"/>
      <c r="Z16" s="10"/>
      <c r="AA16" s="9"/>
      <c r="AB16" s="26" t="s">
        <v>114</v>
      </c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26" t="s">
        <v>114</v>
      </c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26" t="s">
        <v>114</v>
      </c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26" t="s">
        <v>114</v>
      </c>
      <c r="J18" s="26" t="s">
        <v>114</v>
      </c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114</v>
      </c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 t="s">
        <v>179</v>
      </c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44713</v>
      </c>
      <c r="B23" s="50"/>
      <c r="C23" s="50"/>
      <c r="D23" s="16"/>
      <c r="E23" s="50" t="s">
        <v>164</v>
      </c>
      <c r="F23" s="50"/>
      <c r="G23" s="16"/>
      <c r="H23" s="51" t="s">
        <v>191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28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13</v>
      </c>
      <c r="B1" s="64">
        <f>A1/260</f>
        <v>0.05</v>
      </c>
      <c r="C1" s="64">
        <f>1-B1</f>
        <v>0.95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215</v>
      </c>
      <c r="E3" s="4"/>
      <c r="F3" s="4"/>
      <c r="G3" s="4"/>
      <c r="H3" s="4"/>
      <c r="I3" s="4"/>
      <c r="J3" s="4"/>
      <c r="N3" t="s">
        <v>2</v>
      </c>
      <c r="O3" s="4"/>
      <c r="P3" s="23">
        <v>44810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 t="s">
        <v>118</v>
      </c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41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35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114</v>
      </c>
      <c r="N16" s="26" t="s">
        <v>114</v>
      </c>
      <c r="O16" s="26" t="s">
        <v>116</v>
      </c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26" t="s">
        <v>114</v>
      </c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26" t="s">
        <v>114</v>
      </c>
      <c r="U17" s="26" t="s">
        <v>116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26" t="s">
        <v>175</v>
      </c>
      <c r="L18" s="9"/>
      <c r="M18" s="10"/>
      <c r="N18" s="10"/>
      <c r="O18" s="9"/>
      <c r="P18" s="9"/>
      <c r="Q18" s="9"/>
      <c r="R18" s="9"/>
      <c r="S18" s="9"/>
      <c r="T18" s="10"/>
      <c r="U18" s="10"/>
      <c r="V18" s="26" t="s">
        <v>114</v>
      </c>
      <c r="W18" s="9"/>
      <c r="X18" s="9"/>
      <c r="Y18" s="9"/>
      <c r="Z18" s="9"/>
      <c r="AA18" s="10"/>
      <c r="AB18" s="10"/>
      <c r="AC18" s="9"/>
      <c r="AD18" s="26" t="s">
        <v>114</v>
      </c>
      <c r="AE18" s="9"/>
      <c r="AF18" s="22"/>
    </row>
    <row r="19" spans="1:32" ht="15.6" x14ac:dyDescent="0.25">
      <c r="A19" s="19" t="s">
        <v>14</v>
      </c>
      <c r="B19" s="26" t="s">
        <v>114</v>
      </c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26" t="s">
        <v>179</v>
      </c>
      <c r="O19" s="9"/>
      <c r="P19" s="9"/>
      <c r="Q19" s="9"/>
      <c r="R19" s="10"/>
      <c r="S19" s="10"/>
      <c r="T19" s="26" t="s">
        <v>114</v>
      </c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28"/>
  <sheetViews>
    <sheetView zoomScale="70" zoomScaleNormal="70"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31</v>
      </c>
      <c r="B1" s="64">
        <f>A1/260</f>
        <v>0.11923076923076924</v>
      </c>
      <c r="C1" s="64">
        <f>1-B1</f>
        <v>0.88076923076923075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48</v>
      </c>
      <c r="E3" s="4"/>
      <c r="F3" s="4"/>
      <c r="G3" s="4"/>
      <c r="H3" s="4"/>
      <c r="I3" s="4"/>
      <c r="J3" s="4"/>
      <c r="N3" t="s">
        <v>2</v>
      </c>
      <c r="O3" s="4"/>
      <c r="P3" s="23">
        <v>41442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26" t="s">
        <v>112</v>
      </c>
      <c r="Y9" s="26" t="s">
        <v>116</v>
      </c>
      <c r="Z9" s="9"/>
      <c r="AA9" s="10"/>
      <c r="AB9" s="10"/>
      <c r="AC9" s="26" t="s">
        <v>125</v>
      </c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26" t="s">
        <v>114</v>
      </c>
      <c r="J10" s="9"/>
      <c r="K10" s="26" t="s">
        <v>125</v>
      </c>
      <c r="L10" s="9"/>
      <c r="M10" s="10"/>
      <c r="N10" s="10"/>
      <c r="O10" s="26" t="s">
        <v>125</v>
      </c>
      <c r="P10" s="26" t="s">
        <v>114</v>
      </c>
      <c r="Q10" s="26" t="s">
        <v>114</v>
      </c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26" t="s">
        <v>112</v>
      </c>
      <c r="AF10" s="26" t="s">
        <v>116</v>
      </c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26" t="s">
        <v>112</v>
      </c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26" t="s">
        <v>138</v>
      </c>
      <c r="V11" s="9"/>
      <c r="W11" s="9"/>
      <c r="X11" s="10"/>
      <c r="Y11" s="10"/>
      <c r="Z11" s="9"/>
      <c r="AA11" s="9"/>
      <c r="AB11" s="26" t="s">
        <v>157</v>
      </c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26" t="s">
        <v>114</v>
      </c>
      <c r="L12" s="9"/>
      <c r="M12" s="9"/>
      <c r="N12" s="9"/>
      <c r="O12" s="10"/>
      <c r="P12" s="10"/>
      <c r="Q12" s="9"/>
      <c r="R12" s="9"/>
      <c r="S12" s="9"/>
      <c r="T12" s="26" t="s">
        <v>179</v>
      </c>
      <c r="U12" s="9"/>
      <c r="V12" s="10"/>
      <c r="W12" s="10"/>
      <c r="X12" s="9"/>
      <c r="Y12" s="9"/>
      <c r="Z12" s="26" t="s">
        <v>179</v>
      </c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29" t="s">
        <v>113</v>
      </c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26" t="s">
        <v>116</v>
      </c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26" t="s">
        <v>178</v>
      </c>
      <c r="U14" s="9"/>
      <c r="V14" s="9"/>
      <c r="W14" s="9"/>
      <c r="X14" s="10"/>
      <c r="Y14" s="10"/>
      <c r="Z14" s="26" t="s">
        <v>178</v>
      </c>
      <c r="AA14" s="9"/>
      <c r="AB14" s="9"/>
      <c r="AC14" s="26" t="s">
        <v>179</v>
      </c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26" t="s">
        <v>178</v>
      </c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26" t="s">
        <v>114</v>
      </c>
      <c r="I16" s="26" t="s">
        <v>116</v>
      </c>
      <c r="J16" s="9"/>
      <c r="K16" s="10"/>
      <c r="L16" s="10"/>
      <c r="M16" s="9"/>
      <c r="N16" s="26" t="s">
        <v>178</v>
      </c>
      <c r="O16" s="9"/>
      <c r="P16" s="9"/>
      <c r="Q16" s="9"/>
      <c r="R16" s="10"/>
      <c r="S16" s="10"/>
      <c r="T16" s="9"/>
      <c r="U16" s="26" t="s">
        <v>178</v>
      </c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26" t="s">
        <v>184</v>
      </c>
      <c r="S17" s="9"/>
      <c r="T17" s="9"/>
      <c r="U17" s="9"/>
      <c r="V17" s="9"/>
      <c r="W17" s="10"/>
      <c r="X17" s="10"/>
      <c r="Y17" s="9"/>
      <c r="Z17" s="26" t="s">
        <v>178</v>
      </c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26" t="s">
        <v>178</v>
      </c>
      <c r="W18" s="9"/>
      <c r="X18" s="9"/>
      <c r="Y18" s="9"/>
      <c r="Z18" s="9"/>
      <c r="AA18" s="10"/>
      <c r="AB18" s="10"/>
      <c r="AC18" s="9"/>
      <c r="AD18" s="26" t="s">
        <v>250</v>
      </c>
      <c r="AE18" s="9"/>
      <c r="AF18" s="22"/>
    </row>
    <row r="19" spans="1:32" ht="15.6" x14ac:dyDescent="0.25">
      <c r="A19" s="19" t="s">
        <v>14</v>
      </c>
      <c r="B19" s="29" t="s">
        <v>113</v>
      </c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44733</v>
      </c>
      <c r="B23" s="50"/>
      <c r="C23" s="50"/>
      <c r="D23" s="16"/>
      <c r="E23" s="50"/>
      <c r="F23" s="50"/>
      <c r="G23" s="16"/>
      <c r="H23" s="51" t="s">
        <v>195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25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42</v>
      </c>
      <c r="B1" s="64">
        <f>A1/260</f>
        <v>0.16153846153846155</v>
      </c>
      <c r="C1" s="64">
        <f>1-B1</f>
        <v>0.83846153846153848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49</v>
      </c>
      <c r="E3" s="4"/>
      <c r="F3" s="4"/>
      <c r="G3" s="4"/>
      <c r="H3" s="4"/>
      <c r="I3" s="4"/>
      <c r="J3" s="4"/>
      <c r="N3" t="s">
        <v>2</v>
      </c>
      <c r="O3" s="4"/>
      <c r="P3" s="23">
        <v>33378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26" t="s">
        <v>113</v>
      </c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112</v>
      </c>
      <c r="S8" s="26" t="s">
        <v>125</v>
      </c>
      <c r="T8" s="9"/>
      <c r="U8" s="26" t="s">
        <v>112</v>
      </c>
      <c r="V8" s="9"/>
      <c r="W8" s="10"/>
      <c r="X8" s="10"/>
      <c r="Y8" s="9" t="s">
        <v>112</v>
      </c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26" t="s">
        <v>125</v>
      </c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26" t="s">
        <v>112</v>
      </c>
      <c r="R10" s="9"/>
      <c r="S10" s="9"/>
      <c r="T10" s="10"/>
      <c r="U10" s="10"/>
      <c r="V10" s="9"/>
      <c r="W10" s="9"/>
      <c r="X10" s="26" t="s">
        <v>113</v>
      </c>
      <c r="Y10" s="9"/>
      <c r="Z10" s="9"/>
      <c r="AA10" s="10"/>
      <c r="AB10" s="10"/>
      <c r="AC10" s="26" t="s">
        <v>125</v>
      </c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26" t="s">
        <v>112</v>
      </c>
      <c r="N11" s="26" t="s">
        <v>113</v>
      </c>
      <c r="O11" s="26" t="s">
        <v>134</v>
      </c>
      <c r="P11" s="9"/>
      <c r="Q11" s="10"/>
      <c r="R11" s="10"/>
      <c r="S11" s="26" t="s">
        <v>166</v>
      </c>
      <c r="T11" s="26" t="s">
        <v>140</v>
      </c>
      <c r="U11" s="26" t="s">
        <v>140</v>
      </c>
      <c r="V11" s="26" t="s">
        <v>140</v>
      </c>
      <c r="W11" s="9"/>
      <c r="X11" s="10"/>
      <c r="Y11" s="10"/>
      <c r="Z11" s="26" t="s">
        <v>166</v>
      </c>
      <c r="AA11" s="26" t="s">
        <v>140</v>
      </c>
      <c r="AB11" s="26" t="s">
        <v>140</v>
      </c>
      <c r="AC11" s="26" t="s">
        <v>140</v>
      </c>
      <c r="AD11" s="9"/>
      <c r="AE11" s="10"/>
      <c r="AF11" s="22"/>
    </row>
    <row r="12" spans="1:32" ht="15.6" x14ac:dyDescent="0.25">
      <c r="A12" s="19" t="s">
        <v>7</v>
      </c>
      <c r="B12" s="16"/>
      <c r="C12" s="36" t="s">
        <v>166</v>
      </c>
      <c r="D12" s="36" t="s">
        <v>140</v>
      </c>
      <c r="E12" s="36" t="s">
        <v>140</v>
      </c>
      <c r="F12" s="36" t="s">
        <v>140</v>
      </c>
      <c r="G12" s="9"/>
      <c r="H12" s="10"/>
      <c r="I12" s="10"/>
      <c r="J12" s="26" t="s">
        <v>166</v>
      </c>
      <c r="K12" s="26" t="s">
        <v>140</v>
      </c>
      <c r="L12" s="26" t="s">
        <v>140</v>
      </c>
      <c r="M12" s="26" t="s">
        <v>140</v>
      </c>
      <c r="N12" s="9"/>
      <c r="O12" s="10"/>
      <c r="P12" s="10"/>
      <c r="Q12" s="26" t="s">
        <v>166</v>
      </c>
      <c r="R12" s="26" t="s">
        <v>140</v>
      </c>
      <c r="S12" s="26" t="s">
        <v>140</v>
      </c>
      <c r="T12" s="26" t="s">
        <v>140</v>
      </c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26" t="s">
        <v>113</v>
      </c>
      <c r="T14" s="26" t="s">
        <v>113</v>
      </c>
      <c r="U14" s="26" t="s">
        <v>113</v>
      </c>
      <c r="V14" s="26" t="s">
        <v>113</v>
      </c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26" t="s">
        <v>178</v>
      </c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26" t="s">
        <v>113</v>
      </c>
      <c r="L17" s="26" t="s">
        <v>113</v>
      </c>
      <c r="M17" s="26" t="s">
        <v>113</v>
      </c>
      <c r="N17" s="26" t="s">
        <v>113</v>
      </c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26" t="s">
        <v>113</v>
      </c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44578</v>
      </c>
      <c r="B23" s="50"/>
      <c r="C23" s="50"/>
      <c r="D23" s="16"/>
      <c r="E23" s="50"/>
      <c r="F23" s="50"/>
      <c r="G23" s="16"/>
      <c r="H23" s="51" t="s">
        <v>131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>
        <v>44581</v>
      </c>
      <c r="B24" s="50"/>
      <c r="C24" s="50"/>
      <c r="D24" s="16"/>
      <c r="E24" s="50"/>
      <c r="F24" s="50"/>
      <c r="G24" s="16"/>
      <c r="H24" s="51" t="s">
        <v>131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25">
        <v>44585</v>
      </c>
      <c r="B25" s="50"/>
      <c r="C25" s="50"/>
      <c r="D25" s="16"/>
      <c r="E25" s="50"/>
      <c r="F25" s="50"/>
      <c r="G25" s="16"/>
      <c r="H25" s="51" t="s">
        <v>120</v>
      </c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25">
        <v>44636</v>
      </c>
      <c r="B26" s="50"/>
      <c r="C26" s="50"/>
      <c r="D26" s="16"/>
      <c r="E26" s="50"/>
      <c r="F26" s="50"/>
      <c r="G26" s="16"/>
      <c r="H26" s="51" t="s">
        <v>132</v>
      </c>
      <c r="I26" s="52"/>
      <c r="J26" s="52"/>
      <c r="K26" s="52"/>
      <c r="L26" s="52"/>
      <c r="M26" s="53"/>
      <c r="O26" s="20" t="s">
        <v>31</v>
      </c>
    </row>
    <row r="27" spans="1:32" x14ac:dyDescent="0.25">
      <c r="A27" s="25">
        <v>44663</v>
      </c>
      <c r="B27" s="50"/>
      <c r="C27" s="50"/>
      <c r="D27" s="16"/>
      <c r="E27" s="50"/>
      <c r="F27" s="50"/>
      <c r="G27" s="16"/>
      <c r="H27" s="51" t="s">
        <v>133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28"/>
  <sheetViews>
    <sheetView workbookViewId="0">
      <selection sqref="A1:C1"/>
    </sheetView>
  </sheetViews>
  <sheetFormatPr defaultRowHeight="13.2" x14ac:dyDescent="0.25"/>
  <cols>
    <col min="1" max="2" width="7.77734375" customWidth="1"/>
    <col min="3" max="3" width="11.21875" customWidth="1"/>
    <col min="4" max="5" width="7.77734375" customWidth="1"/>
    <col min="6" max="6" width="7.44140625" customWidth="1"/>
    <col min="7" max="7" width="8.21875" customWidth="1"/>
    <col min="8" max="8" width="8" customWidth="1"/>
    <col min="9" max="9" width="12.44140625" customWidth="1"/>
    <col min="10" max="10" width="7.77734375" customWidth="1"/>
    <col min="11" max="11" width="8.21875" customWidth="1"/>
    <col min="12" max="12" width="8.44140625" customWidth="1"/>
    <col min="13" max="14" width="8.5546875" customWidth="1"/>
    <col min="15" max="15" width="8" customWidth="1"/>
    <col min="16" max="17" width="9.77734375" customWidth="1"/>
    <col min="18" max="18" width="8.77734375" customWidth="1"/>
    <col min="19" max="19" width="7.77734375" customWidth="1"/>
    <col min="20" max="20" width="8.21875" customWidth="1"/>
    <col min="21" max="21" width="7.5546875" customWidth="1"/>
    <col min="22" max="22" width="8" customWidth="1"/>
    <col min="23" max="23" width="9.21875" customWidth="1"/>
    <col min="24" max="24" width="8.77734375" customWidth="1"/>
    <col min="25" max="25" width="8.5546875" customWidth="1"/>
    <col min="26" max="26" width="8.77734375" customWidth="1"/>
    <col min="27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57</v>
      </c>
      <c r="B1" s="64">
        <f>A1/260</f>
        <v>0.21923076923076923</v>
      </c>
      <c r="C1" s="64">
        <f>1-B1</f>
        <v>0.78076923076923077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50</v>
      </c>
      <c r="E3" s="4"/>
      <c r="F3" s="4"/>
      <c r="G3" s="4"/>
      <c r="H3" s="4"/>
      <c r="I3" s="4"/>
      <c r="J3" s="4"/>
      <c r="N3" t="s">
        <v>2</v>
      </c>
      <c r="O3" s="4"/>
      <c r="P3" s="23">
        <v>41795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26" t="s">
        <v>111</v>
      </c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26" t="s">
        <v>116</v>
      </c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26" t="s">
        <v>125</v>
      </c>
      <c r="I10" s="9"/>
      <c r="J10" s="9"/>
      <c r="K10" s="9"/>
      <c r="L10" s="9"/>
      <c r="M10" s="10"/>
      <c r="N10" s="10"/>
      <c r="O10" s="9"/>
      <c r="P10" s="9"/>
      <c r="Q10" s="9"/>
      <c r="R10" s="26" t="s">
        <v>112</v>
      </c>
      <c r="S10" s="9"/>
      <c r="T10" s="10"/>
      <c r="U10" s="10"/>
      <c r="V10" s="9"/>
      <c r="W10" s="9"/>
      <c r="X10" s="9"/>
      <c r="Y10" s="26" t="s">
        <v>114</v>
      </c>
      <c r="Z10" s="9"/>
      <c r="AA10" s="10"/>
      <c r="AB10" s="10"/>
      <c r="AC10" s="26" t="s">
        <v>114</v>
      </c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26" t="s">
        <v>141</v>
      </c>
      <c r="T11" s="26" t="s">
        <v>141</v>
      </c>
      <c r="U11" s="26" t="s">
        <v>141</v>
      </c>
      <c r="V11" s="9"/>
      <c r="W11" s="9"/>
      <c r="X11" s="10"/>
      <c r="Y11" s="10"/>
      <c r="Z11" s="9"/>
      <c r="AA11" s="26" t="s">
        <v>137</v>
      </c>
      <c r="AB11" s="9"/>
      <c r="AC11" s="26" t="s">
        <v>114</v>
      </c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26" t="s">
        <v>114</v>
      </c>
      <c r="H13" s="9"/>
      <c r="I13" s="26" t="s">
        <v>178</v>
      </c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26" t="s">
        <v>113</v>
      </c>
      <c r="H14" s="26" t="s">
        <v>113</v>
      </c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26" t="s">
        <v>178</v>
      </c>
      <c r="W14" s="9"/>
      <c r="X14" s="10"/>
      <c r="Y14" s="10"/>
      <c r="Z14" s="9"/>
      <c r="AA14" s="9"/>
      <c r="AB14" s="26" t="s">
        <v>114</v>
      </c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114</v>
      </c>
      <c r="X15" s="26" t="s">
        <v>116</v>
      </c>
      <c r="Y15" s="26" t="s">
        <v>116</v>
      </c>
      <c r="Z15" s="26" t="s">
        <v>116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26" t="s">
        <v>212</v>
      </c>
      <c r="H16" s="26" t="s">
        <v>140</v>
      </c>
      <c r="I16" s="26" t="s">
        <v>140</v>
      </c>
      <c r="J16" s="9"/>
      <c r="K16" s="10"/>
      <c r="L16" s="10"/>
      <c r="M16" s="26" t="s">
        <v>212</v>
      </c>
      <c r="N16" s="26" t="s">
        <v>140</v>
      </c>
      <c r="O16" s="26" t="s">
        <v>140</v>
      </c>
      <c r="P16" s="26" t="s">
        <v>140</v>
      </c>
      <c r="Q16" s="9"/>
      <c r="R16" s="10"/>
      <c r="S16" s="10"/>
      <c r="T16" s="26" t="s">
        <v>212</v>
      </c>
      <c r="U16" s="26" t="s">
        <v>140</v>
      </c>
      <c r="V16" s="26" t="s">
        <v>140</v>
      </c>
      <c r="W16" s="26" t="s">
        <v>140</v>
      </c>
      <c r="X16" s="9"/>
      <c r="Y16" s="10"/>
      <c r="Z16" s="10"/>
      <c r="AA16" s="26" t="s">
        <v>197</v>
      </c>
      <c r="AB16" s="26" t="s">
        <v>140</v>
      </c>
      <c r="AC16" s="26" t="s">
        <v>140</v>
      </c>
      <c r="AD16" s="26" t="s">
        <v>140</v>
      </c>
      <c r="AE16" s="9"/>
      <c r="AF16" s="22"/>
    </row>
    <row r="17" spans="1:32" ht="15.6" x14ac:dyDescent="0.25">
      <c r="A17" s="19" t="s">
        <v>12</v>
      </c>
      <c r="B17" s="10"/>
      <c r="C17" s="10"/>
      <c r="D17" s="36" t="s">
        <v>140</v>
      </c>
      <c r="E17" s="36" t="s">
        <v>140</v>
      </c>
      <c r="F17" s="36" t="s">
        <v>140</v>
      </c>
      <c r="G17" s="36" t="s">
        <v>140</v>
      </c>
      <c r="H17" s="9"/>
      <c r="I17" s="10"/>
      <c r="J17" s="10"/>
      <c r="K17" s="36" t="s">
        <v>140</v>
      </c>
      <c r="L17" s="36" t="s">
        <v>140</v>
      </c>
      <c r="M17" s="36" t="s">
        <v>140</v>
      </c>
      <c r="N17" s="36" t="s">
        <v>140</v>
      </c>
      <c r="O17" s="9"/>
      <c r="P17" s="10"/>
      <c r="Q17" s="10"/>
      <c r="R17" s="36" t="s">
        <v>140</v>
      </c>
      <c r="S17" s="36" t="s">
        <v>140</v>
      </c>
      <c r="T17" s="36" t="s">
        <v>140</v>
      </c>
      <c r="U17" s="36" t="s">
        <v>140</v>
      </c>
      <c r="V17" s="9"/>
      <c r="W17" s="10"/>
      <c r="X17" s="10"/>
      <c r="Y17" s="36" t="s">
        <v>140</v>
      </c>
      <c r="Z17" s="36" t="s">
        <v>140</v>
      </c>
      <c r="AA17" s="36" t="s">
        <v>140</v>
      </c>
      <c r="AB17" s="36" t="s">
        <v>140</v>
      </c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36" t="s">
        <v>140</v>
      </c>
      <c r="I18" s="9"/>
      <c r="J18" s="9"/>
      <c r="K18" s="26" t="s">
        <v>114</v>
      </c>
      <c r="L18" s="9"/>
      <c r="M18" s="10"/>
      <c r="N18" s="10"/>
      <c r="O18" s="9"/>
      <c r="P18" s="26" t="s">
        <v>184</v>
      </c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114</v>
      </c>
      <c r="N19" s="9"/>
      <c r="O19" s="9"/>
      <c r="P19" s="26" t="s">
        <v>116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4" t="s">
        <v>16</v>
      </c>
      <c r="C22" s="15" t="s">
        <v>17</v>
      </c>
      <c r="D22" s="15"/>
      <c r="E22" s="15"/>
      <c r="F22" s="15" t="s">
        <v>18</v>
      </c>
      <c r="G22" s="15"/>
      <c r="H22" s="16"/>
      <c r="I22" s="54" t="s">
        <v>19</v>
      </c>
      <c r="J22" s="55"/>
      <c r="K22" s="55"/>
      <c r="L22" s="55"/>
      <c r="M22" s="55"/>
      <c r="N22" s="56"/>
      <c r="P22" t="s">
        <v>21</v>
      </c>
      <c r="U22" t="s">
        <v>24</v>
      </c>
      <c r="AA22" t="s">
        <v>26</v>
      </c>
    </row>
    <row r="23" spans="1:32" x14ac:dyDescent="0.25">
      <c r="A23" s="25" t="s">
        <v>118</v>
      </c>
      <c r="B23" s="25">
        <v>44637</v>
      </c>
      <c r="C23" s="50"/>
      <c r="D23" s="50"/>
      <c r="E23" s="16"/>
      <c r="F23" s="50"/>
      <c r="G23" s="50"/>
      <c r="H23" s="16"/>
      <c r="I23" s="51" t="s">
        <v>115</v>
      </c>
      <c r="J23" s="52"/>
      <c r="K23" s="52"/>
      <c r="L23" s="52"/>
      <c r="M23" s="52"/>
      <c r="N23" s="53"/>
      <c r="P23" t="s">
        <v>22</v>
      </c>
      <c r="U23" t="s">
        <v>25</v>
      </c>
      <c r="AA23" s="20" t="s">
        <v>32</v>
      </c>
    </row>
    <row r="24" spans="1:32" x14ac:dyDescent="0.25">
      <c r="A24" s="25" t="s">
        <v>118</v>
      </c>
      <c r="B24" s="25" t="s">
        <v>118</v>
      </c>
      <c r="C24" s="50"/>
      <c r="D24" s="50"/>
      <c r="E24" s="16"/>
      <c r="F24" s="50"/>
      <c r="G24" s="50"/>
      <c r="H24" s="16"/>
      <c r="I24" s="51" t="s">
        <v>118</v>
      </c>
      <c r="J24" s="52"/>
      <c r="K24" s="52"/>
      <c r="L24" s="52"/>
      <c r="M24" s="52"/>
      <c r="N24" s="53"/>
      <c r="P24" t="s">
        <v>23</v>
      </c>
      <c r="U24" s="20" t="s">
        <v>29</v>
      </c>
      <c r="AA24" t="s">
        <v>27</v>
      </c>
    </row>
    <row r="25" spans="1:32" x14ac:dyDescent="0.25">
      <c r="A25" s="17"/>
      <c r="B25" s="17"/>
      <c r="C25" s="50"/>
      <c r="D25" s="50"/>
      <c r="E25" s="16"/>
      <c r="F25" s="50"/>
      <c r="G25" s="50"/>
      <c r="H25" s="16"/>
      <c r="I25" s="51"/>
      <c r="J25" s="52"/>
      <c r="K25" s="52"/>
      <c r="L25" s="52"/>
      <c r="M25" s="52"/>
      <c r="N25" s="53"/>
      <c r="P25" s="20" t="s">
        <v>30</v>
      </c>
      <c r="AA25" t="s">
        <v>28</v>
      </c>
    </row>
    <row r="26" spans="1:32" x14ac:dyDescent="0.25">
      <c r="A26" s="17"/>
      <c r="B26" s="17"/>
      <c r="C26" s="50"/>
      <c r="D26" s="50"/>
      <c r="E26" s="16"/>
      <c r="F26" s="50"/>
      <c r="G26" s="50"/>
      <c r="H26" s="16"/>
      <c r="I26" s="51"/>
      <c r="J26" s="52"/>
      <c r="K26" s="52"/>
      <c r="L26" s="52"/>
      <c r="M26" s="52"/>
      <c r="N26" s="53"/>
      <c r="P26" s="20" t="s">
        <v>31</v>
      </c>
    </row>
    <row r="27" spans="1:32" x14ac:dyDescent="0.25">
      <c r="A27" s="17"/>
      <c r="B27" s="17"/>
      <c r="C27" s="50"/>
      <c r="D27" s="50"/>
      <c r="E27" s="16"/>
      <c r="F27" s="50"/>
      <c r="G27" s="50"/>
      <c r="H27" s="16"/>
      <c r="I27" s="51"/>
      <c r="J27" s="52"/>
      <c r="K27" s="52"/>
      <c r="L27" s="52"/>
      <c r="M27" s="52"/>
      <c r="N27" s="53"/>
    </row>
    <row r="28" spans="1:32" x14ac:dyDescent="0.25">
      <c r="A28" s="17"/>
      <c r="B28" s="17"/>
      <c r="C28" s="50"/>
      <c r="D28" s="50"/>
      <c r="E28" s="16"/>
      <c r="F28" s="50"/>
      <c r="G28" s="50"/>
      <c r="H28" s="16"/>
      <c r="I28" s="51"/>
      <c r="J28" s="52"/>
      <c r="K28" s="52"/>
      <c r="L28" s="52"/>
      <c r="M28" s="52"/>
      <c r="N28" s="53"/>
    </row>
  </sheetData>
  <mergeCells count="24">
    <mergeCell ref="C28:D28"/>
    <mergeCell ref="F28:G28"/>
    <mergeCell ref="I28:N28"/>
    <mergeCell ref="C26:D26"/>
    <mergeCell ref="F26:G26"/>
    <mergeCell ref="I26:N26"/>
    <mergeCell ref="C27:D27"/>
    <mergeCell ref="F27:G27"/>
    <mergeCell ref="I27:N27"/>
    <mergeCell ref="V1:W1"/>
    <mergeCell ref="A5:J5"/>
    <mergeCell ref="B6:C6"/>
    <mergeCell ref="E6:F6"/>
    <mergeCell ref="H6:J6"/>
    <mergeCell ref="C25:D25"/>
    <mergeCell ref="F25:G25"/>
    <mergeCell ref="I25:N25"/>
    <mergeCell ref="C23:D23"/>
    <mergeCell ref="I22:N22"/>
    <mergeCell ref="F23:G23"/>
    <mergeCell ref="I23:N23"/>
    <mergeCell ref="C24:D24"/>
    <mergeCell ref="F24:G24"/>
    <mergeCell ref="I24:N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19</v>
      </c>
      <c r="B1" s="64">
        <f>A1/260</f>
        <v>7.3076923076923081E-2</v>
      </c>
      <c r="C1" s="64">
        <f>1-B1</f>
        <v>0.92692307692307696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51</v>
      </c>
      <c r="E3" s="4"/>
      <c r="F3" s="4"/>
      <c r="G3" s="4"/>
      <c r="H3" s="4"/>
      <c r="I3" s="4"/>
      <c r="J3" s="4"/>
      <c r="N3" t="s">
        <v>2</v>
      </c>
      <c r="O3" s="4"/>
      <c r="P3" s="23">
        <v>37654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114</v>
      </c>
      <c r="S8" s="9"/>
      <c r="T8" s="9"/>
      <c r="U8" s="26" t="s">
        <v>116</v>
      </c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26" t="s">
        <v>116</v>
      </c>
      <c r="W9" s="9"/>
      <c r="X9" s="26" t="s">
        <v>112</v>
      </c>
      <c r="Y9" s="26" t="s">
        <v>113</v>
      </c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26" t="s">
        <v>113</v>
      </c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26" t="s">
        <v>113</v>
      </c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26" t="s">
        <v>113</v>
      </c>
      <c r="H13" s="26" t="s">
        <v>113</v>
      </c>
      <c r="I13" s="26" t="s">
        <v>113</v>
      </c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26" t="s">
        <v>113</v>
      </c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114</v>
      </c>
      <c r="N16" s="26" t="s">
        <v>116</v>
      </c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26" t="s">
        <v>113</v>
      </c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26" t="s">
        <v>114</v>
      </c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26" t="s">
        <v>113</v>
      </c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26" t="s">
        <v>114</v>
      </c>
      <c r="H19" s="9"/>
      <c r="I19" s="26" t="s">
        <v>113</v>
      </c>
      <c r="J19" s="9"/>
      <c r="K19" s="10"/>
      <c r="L19" s="10"/>
      <c r="M19" s="26" t="s">
        <v>184</v>
      </c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44615</v>
      </c>
      <c r="B23" s="50"/>
      <c r="C23" s="50"/>
      <c r="D23" s="16"/>
      <c r="E23" s="50"/>
      <c r="F23" s="50"/>
      <c r="G23" s="16"/>
      <c r="H23" s="51" t="s">
        <v>122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38</v>
      </c>
      <c r="B1" s="64">
        <f>A1/260</f>
        <v>0.14615384615384616</v>
      </c>
      <c r="C1" s="64">
        <f>1-B1</f>
        <v>0.85384615384615381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52</v>
      </c>
      <c r="E3" s="4"/>
      <c r="F3" s="4"/>
      <c r="G3" s="4"/>
      <c r="H3" s="4"/>
      <c r="I3" s="4"/>
      <c r="J3" s="4"/>
      <c r="N3" t="s">
        <v>2</v>
      </c>
      <c r="O3" s="4"/>
      <c r="P3" s="23">
        <v>42954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26" t="s">
        <v>114</v>
      </c>
      <c r="I8" s="10"/>
      <c r="J8" s="10"/>
      <c r="K8" s="9"/>
      <c r="L8" s="9"/>
      <c r="M8" s="9"/>
      <c r="N8" s="26" t="s">
        <v>112</v>
      </c>
      <c r="O8" s="9"/>
      <c r="P8" s="10"/>
      <c r="Q8" s="10"/>
      <c r="R8" s="9"/>
      <c r="S8" s="9"/>
      <c r="T8" s="9"/>
      <c r="U8" s="26" t="s">
        <v>134</v>
      </c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26" t="s">
        <v>134</v>
      </c>
      <c r="P9" s="9"/>
      <c r="Q9" s="9"/>
      <c r="R9" s="9"/>
      <c r="S9" s="9"/>
      <c r="T9" s="10"/>
      <c r="U9" s="10"/>
      <c r="V9" s="9"/>
      <c r="W9" s="26" t="s">
        <v>134</v>
      </c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27" t="s">
        <v>114</v>
      </c>
      <c r="D10" s="27" t="s">
        <v>116</v>
      </c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26" t="s">
        <v>112</v>
      </c>
      <c r="S10" s="9"/>
      <c r="T10" s="10"/>
      <c r="U10" s="10"/>
      <c r="V10" s="9"/>
      <c r="W10" s="9"/>
      <c r="X10" s="26" t="s">
        <v>134</v>
      </c>
      <c r="Y10" s="9"/>
      <c r="Z10" s="9"/>
      <c r="AA10" s="10"/>
      <c r="AB10" s="10"/>
      <c r="AC10" s="9"/>
      <c r="AD10" s="26" t="s">
        <v>114</v>
      </c>
      <c r="AE10" s="26" t="s">
        <v>112</v>
      </c>
      <c r="AF10" s="26" t="s">
        <v>116</v>
      </c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26" t="s">
        <v>112</v>
      </c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26" t="s">
        <v>175</v>
      </c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26" t="s">
        <v>140</v>
      </c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29" t="s">
        <v>178</v>
      </c>
      <c r="C13" s="29" t="s">
        <v>114</v>
      </c>
      <c r="D13" s="16"/>
      <c r="E13" s="10"/>
      <c r="F13" s="10"/>
      <c r="G13" s="9"/>
      <c r="H13" s="9"/>
      <c r="I13" s="9"/>
      <c r="J13" s="9"/>
      <c r="K13" s="9"/>
      <c r="L13" s="10"/>
      <c r="M13" s="10"/>
      <c r="N13" s="26" t="s">
        <v>116</v>
      </c>
      <c r="O13" s="26" t="s">
        <v>116</v>
      </c>
      <c r="P13" s="26" t="s">
        <v>116</v>
      </c>
      <c r="Q13" s="26" t="s">
        <v>116</v>
      </c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28" t="s">
        <v>178</v>
      </c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26" t="s">
        <v>116</v>
      </c>
      <c r="Q15" s="26" t="s">
        <v>116</v>
      </c>
      <c r="R15" s="26" t="s">
        <v>116</v>
      </c>
      <c r="S15" s="26" t="s">
        <v>116</v>
      </c>
      <c r="T15" s="9"/>
      <c r="U15" s="10"/>
      <c r="V15" s="10"/>
      <c r="W15" s="9"/>
      <c r="X15" s="26" t="s">
        <v>178</v>
      </c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26" t="s">
        <v>113</v>
      </c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26" t="s">
        <v>212</v>
      </c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26" t="s">
        <v>114</v>
      </c>
      <c r="H17" s="9"/>
      <c r="I17" s="10"/>
      <c r="J17" s="10"/>
      <c r="K17" s="26" t="s">
        <v>113</v>
      </c>
      <c r="L17" s="26" t="s">
        <v>113</v>
      </c>
      <c r="M17" s="26" t="s">
        <v>113</v>
      </c>
      <c r="N17" s="26" t="s">
        <v>113</v>
      </c>
      <c r="O17" s="9"/>
      <c r="P17" s="10"/>
      <c r="Q17" s="10"/>
      <c r="R17" s="9"/>
      <c r="S17" s="9"/>
      <c r="T17" s="9"/>
      <c r="U17" s="9"/>
      <c r="V17" s="9"/>
      <c r="W17" s="10"/>
      <c r="X17" s="10"/>
      <c r="Y17" s="26" t="s">
        <v>114</v>
      </c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26" t="s">
        <v>140</v>
      </c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26" t="s">
        <v>140</v>
      </c>
      <c r="P19" s="26" t="s">
        <v>113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44726</v>
      </c>
      <c r="B23" s="50"/>
      <c r="C23" s="50"/>
      <c r="D23" s="16"/>
      <c r="E23" s="50"/>
      <c r="F23" s="50"/>
      <c r="G23" s="16"/>
      <c r="H23" s="51" t="s">
        <v>194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>
        <v>44788</v>
      </c>
      <c r="B24" s="50"/>
      <c r="C24" s="50"/>
      <c r="D24" s="16"/>
      <c r="E24" s="50"/>
      <c r="F24" s="50"/>
      <c r="G24" s="16"/>
      <c r="H24" s="61" t="s">
        <v>206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25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F32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45</v>
      </c>
      <c r="B1" s="64">
        <f>A1/260</f>
        <v>0.17307692307692307</v>
      </c>
      <c r="C1" s="64">
        <f>1-B1</f>
        <v>0.82692307692307687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53</v>
      </c>
      <c r="E3" s="4"/>
      <c r="F3" s="4"/>
      <c r="G3" s="4"/>
      <c r="H3" s="4"/>
      <c r="I3" s="4"/>
      <c r="J3" s="4"/>
      <c r="N3" t="s">
        <v>2</v>
      </c>
      <c r="O3" s="4"/>
      <c r="P3" s="23">
        <v>44466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26" t="s">
        <v>114</v>
      </c>
      <c r="O8" s="9"/>
      <c r="P8" s="10"/>
      <c r="Q8" s="10"/>
      <c r="R8" s="9"/>
      <c r="S8" s="26" t="s">
        <v>112</v>
      </c>
      <c r="T8" s="26" t="s">
        <v>116</v>
      </c>
      <c r="U8" s="26" t="s">
        <v>116</v>
      </c>
      <c r="V8" s="9"/>
      <c r="W8" s="10"/>
      <c r="X8" s="10"/>
      <c r="Y8" s="9"/>
      <c r="Z8" s="26" t="s">
        <v>112</v>
      </c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26" t="s">
        <v>112</v>
      </c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26" t="s">
        <v>112</v>
      </c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27" t="s">
        <v>114</v>
      </c>
      <c r="C10" s="27" t="s">
        <v>116</v>
      </c>
      <c r="D10" s="16"/>
      <c r="E10" s="16"/>
      <c r="F10" s="10"/>
      <c r="G10" s="10"/>
      <c r="H10" s="9"/>
      <c r="I10" s="9"/>
      <c r="J10" s="9"/>
      <c r="K10" s="26" t="s">
        <v>114</v>
      </c>
      <c r="L10" s="9"/>
      <c r="M10" s="10"/>
      <c r="N10" s="10"/>
      <c r="O10" s="9"/>
      <c r="P10" s="9"/>
      <c r="Q10" s="26" t="s">
        <v>112</v>
      </c>
      <c r="R10" s="26" t="s">
        <v>116</v>
      </c>
      <c r="S10" s="9"/>
      <c r="T10" s="10"/>
      <c r="U10" s="10"/>
      <c r="V10" s="9"/>
      <c r="W10" s="9"/>
      <c r="X10" s="26" t="s">
        <v>112</v>
      </c>
      <c r="Y10" s="9"/>
      <c r="Z10" s="9"/>
      <c r="AA10" s="10"/>
      <c r="AB10" s="10"/>
      <c r="AC10" s="26" t="s">
        <v>113</v>
      </c>
      <c r="AD10" s="26" t="s">
        <v>113</v>
      </c>
      <c r="AE10" s="26" t="s">
        <v>113</v>
      </c>
      <c r="AF10" s="26" t="s">
        <v>113</v>
      </c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26" t="s">
        <v>114</v>
      </c>
      <c r="T11" s="26" t="s">
        <v>116</v>
      </c>
      <c r="U11" s="26" t="s">
        <v>116</v>
      </c>
      <c r="V11" s="26" t="s">
        <v>116</v>
      </c>
      <c r="W11" s="9"/>
      <c r="X11" s="10"/>
      <c r="Y11" s="10"/>
      <c r="Z11" s="26" t="s">
        <v>114</v>
      </c>
      <c r="AA11" s="9"/>
      <c r="AB11" s="26" t="s">
        <v>114</v>
      </c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26" t="s">
        <v>114</v>
      </c>
      <c r="M12" s="9"/>
      <c r="N12" s="9"/>
      <c r="O12" s="10"/>
      <c r="P12" s="10"/>
      <c r="Q12" s="9"/>
      <c r="R12" s="9"/>
      <c r="S12" s="9"/>
      <c r="T12" s="26" t="s">
        <v>179</v>
      </c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28" t="s">
        <v>178</v>
      </c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26" t="s">
        <v>114</v>
      </c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26" t="s">
        <v>114</v>
      </c>
      <c r="K15" s="26" t="s">
        <v>116</v>
      </c>
      <c r="L15" s="26" t="s">
        <v>116</v>
      </c>
      <c r="M15" s="9"/>
      <c r="N15" s="10"/>
      <c r="O15" s="10"/>
      <c r="P15" s="26" t="s">
        <v>178</v>
      </c>
      <c r="Q15" s="26" t="s">
        <v>116</v>
      </c>
      <c r="R15" s="26" t="s">
        <v>116</v>
      </c>
      <c r="S15" s="26" t="s">
        <v>116</v>
      </c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26" t="s">
        <v>178</v>
      </c>
      <c r="AF15" s="26" t="s">
        <v>116</v>
      </c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26" t="s">
        <v>114</v>
      </c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26" t="s">
        <v>114</v>
      </c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26" t="s">
        <v>114</v>
      </c>
      <c r="AB17" s="9"/>
      <c r="AC17" s="9"/>
      <c r="AD17" s="10"/>
      <c r="AE17" s="10"/>
      <c r="AF17" s="26" t="s">
        <v>114</v>
      </c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26" t="s">
        <v>114</v>
      </c>
      <c r="K18" s="26" t="s">
        <v>116</v>
      </c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26" t="s">
        <v>116</v>
      </c>
      <c r="X18" s="26" t="s">
        <v>116</v>
      </c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26" t="s">
        <v>114</v>
      </c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44677</v>
      </c>
      <c r="B23" s="62" t="s">
        <v>155</v>
      </c>
      <c r="C23" s="62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>
        <v>44789</v>
      </c>
      <c r="B24" s="50"/>
      <c r="C24" s="50"/>
      <c r="D24" s="16"/>
      <c r="E24" s="50"/>
      <c r="F24" s="50"/>
      <c r="G24" s="16"/>
      <c r="H24" s="61" t="s">
        <v>194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25">
        <v>44887</v>
      </c>
      <c r="B25" s="50"/>
      <c r="C25" s="50"/>
      <c r="D25" s="16"/>
      <c r="E25" s="50"/>
      <c r="F25" s="50"/>
      <c r="G25" s="16"/>
      <c r="H25" s="51" t="s">
        <v>227</v>
      </c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25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25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25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29" spans="1:32" x14ac:dyDescent="0.25">
      <c r="A29" s="25"/>
      <c r="B29" s="62"/>
      <c r="C29" s="62"/>
      <c r="D29" s="16"/>
      <c r="E29" s="50"/>
      <c r="F29" s="50"/>
      <c r="G29" s="16"/>
      <c r="H29" s="51"/>
      <c r="I29" s="52"/>
      <c r="J29" s="52"/>
      <c r="K29" s="52"/>
      <c r="L29" s="52"/>
      <c r="M29" s="53"/>
    </row>
    <row r="30" spans="1:32" x14ac:dyDescent="0.25">
      <c r="A30" s="17"/>
      <c r="B30" s="50"/>
      <c r="C30" s="50"/>
      <c r="D30" s="16"/>
      <c r="E30" s="50"/>
      <c r="F30" s="50"/>
      <c r="G30" s="16"/>
      <c r="H30" s="51"/>
      <c r="I30" s="52"/>
      <c r="J30" s="52"/>
      <c r="K30" s="52"/>
      <c r="L30" s="52"/>
      <c r="M30" s="53"/>
    </row>
    <row r="31" spans="1:32" x14ac:dyDescent="0.25">
      <c r="A31" s="17"/>
      <c r="B31" s="50"/>
      <c r="C31" s="50"/>
      <c r="D31" s="16"/>
      <c r="E31" s="50"/>
      <c r="F31" s="50"/>
      <c r="G31" s="16"/>
      <c r="H31" s="51"/>
      <c r="I31" s="52"/>
      <c r="J31" s="52"/>
      <c r="K31" s="52"/>
      <c r="L31" s="52"/>
      <c r="M31" s="53"/>
    </row>
    <row r="32" spans="1:32" x14ac:dyDescent="0.25">
      <c r="A32" s="17"/>
      <c r="B32" s="50"/>
      <c r="C32" s="50"/>
      <c r="D32" s="16"/>
      <c r="E32" s="50"/>
      <c r="F32" s="50"/>
      <c r="G32" s="16"/>
      <c r="H32" s="51"/>
      <c r="I32" s="52"/>
      <c r="J32" s="52"/>
      <c r="K32" s="52"/>
      <c r="L32" s="52"/>
      <c r="M32" s="53"/>
    </row>
  </sheetData>
  <mergeCells count="36">
    <mergeCell ref="B32:C32"/>
    <mergeCell ref="E32:F32"/>
    <mergeCell ref="H32:M32"/>
    <mergeCell ref="B27:C27"/>
    <mergeCell ref="E27:F27"/>
    <mergeCell ref="H27:M27"/>
    <mergeCell ref="B28:C28"/>
    <mergeCell ref="B29:C29"/>
    <mergeCell ref="E29:F29"/>
    <mergeCell ref="H29:M29"/>
    <mergeCell ref="B31:C31"/>
    <mergeCell ref="E31:F31"/>
    <mergeCell ref="H31:M31"/>
    <mergeCell ref="E24:F24"/>
    <mergeCell ref="H24:M24"/>
    <mergeCell ref="B25:C25"/>
    <mergeCell ref="V1:W1"/>
    <mergeCell ref="A5:J5"/>
    <mergeCell ref="B6:C6"/>
    <mergeCell ref="E6:F6"/>
    <mergeCell ref="H6:J6"/>
    <mergeCell ref="H22:M22"/>
    <mergeCell ref="B30:C30"/>
    <mergeCell ref="E30:F30"/>
    <mergeCell ref="H30:M30"/>
    <mergeCell ref="E25:F25"/>
    <mergeCell ref="H25:M25"/>
    <mergeCell ref="B26:C26"/>
    <mergeCell ref="E26:F26"/>
    <mergeCell ref="H26:M26"/>
    <mergeCell ref="E28:F28"/>
    <mergeCell ref="H28:M28"/>
    <mergeCell ref="B23:C23"/>
    <mergeCell ref="E23:F23"/>
    <mergeCell ref="H23:M23"/>
    <mergeCell ref="B24:C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27</v>
      </c>
      <c r="B1" s="64">
        <f>A1/260</f>
        <v>0.10384615384615385</v>
      </c>
      <c r="C1" s="64">
        <f>1-B1</f>
        <v>0.89615384615384619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54</v>
      </c>
      <c r="E3" s="4"/>
      <c r="F3" s="4"/>
      <c r="G3" s="4"/>
      <c r="H3" s="4"/>
      <c r="I3" s="4"/>
      <c r="J3" s="4"/>
      <c r="N3" t="s">
        <v>2</v>
      </c>
      <c r="O3" s="4"/>
      <c r="P3" s="23">
        <v>35218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26" t="s">
        <v>116</v>
      </c>
      <c r="G8" s="26" t="s">
        <v>116</v>
      </c>
      <c r="H8" s="9"/>
      <c r="I8" s="10"/>
      <c r="J8" s="10"/>
      <c r="K8" s="9"/>
      <c r="L8" s="9"/>
      <c r="M8" s="9"/>
      <c r="N8" s="9"/>
      <c r="O8" s="26" t="s">
        <v>114</v>
      </c>
      <c r="P8" s="10"/>
      <c r="Q8" s="10"/>
      <c r="R8" s="26" t="s">
        <v>125</v>
      </c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26" t="s">
        <v>125</v>
      </c>
      <c r="Q9" s="9"/>
      <c r="R9" s="9"/>
      <c r="S9" s="9"/>
      <c r="T9" s="10"/>
      <c r="U9" s="10"/>
      <c r="V9" s="26" t="s">
        <v>125</v>
      </c>
      <c r="W9" s="9"/>
      <c r="X9" s="9"/>
      <c r="Y9" s="26" t="s">
        <v>114</v>
      </c>
      <c r="Z9" s="9"/>
      <c r="AA9" s="10"/>
      <c r="AB9" s="10"/>
      <c r="AC9" s="26" t="s">
        <v>114</v>
      </c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26" t="s">
        <v>157</v>
      </c>
      <c r="E12" s="16"/>
      <c r="F12" s="26" t="s">
        <v>114</v>
      </c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26" t="s">
        <v>113</v>
      </c>
      <c r="G14" s="26" t="s">
        <v>113</v>
      </c>
      <c r="H14" s="26" t="s">
        <v>113</v>
      </c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26" t="s">
        <v>184</v>
      </c>
      <c r="V14" s="9"/>
      <c r="W14" s="9"/>
      <c r="X14" s="10"/>
      <c r="Y14" s="10"/>
      <c r="Z14" s="9"/>
      <c r="AA14" s="9"/>
      <c r="AB14" s="26" t="s">
        <v>179</v>
      </c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26" t="s">
        <v>113</v>
      </c>
      <c r="L15" s="9"/>
      <c r="M15" s="9"/>
      <c r="N15" s="10"/>
      <c r="O15" s="10"/>
      <c r="P15" s="26" t="s">
        <v>149</v>
      </c>
      <c r="Q15" s="26" t="s">
        <v>114</v>
      </c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26" t="s">
        <v>113</v>
      </c>
      <c r="P16" s="26" t="s">
        <v>113</v>
      </c>
      <c r="Q16" s="9"/>
      <c r="R16" s="10"/>
      <c r="S16" s="10"/>
      <c r="T16" s="9"/>
      <c r="U16" s="9"/>
      <c r="V16" s="9"/>
      <c r="W16" s="26" t="s">
        <v>179</v>
      </c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36" t="s">
        <v>179</v>
      </c>
      <c r="E17" s="16"/>
      <c r="F17" s="26" t="s">
        <v>114</v>
      </c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252</v>
      </c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26" t="s">
        <v>113</v>
      </c>
      <c r="J19" s="9"/>
      <c r="K19" s="10"/>
      <c r="L19" s="10"/>
      <c r="M19" s="26" t="s">
        <v>179</v>
      </c>
      <c r="N19" s="9"/>
      <c r="O19" s="9"/>
      <c r="P19" s="26" t="s">
        <v>113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44578</v>
      </c>
      <c r="B23" s="50"/>
      <c r="C23" s="50"/>
      <c r="D23" s="16"/>
      <c r="E23" s="50"/>
      <c r="F23" s="50"/>
      <c r="G23" s="16"/>
      <c r="H23" s="51" t="s">
        <v>135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>
        <v>44607</v>
      </c>
      <c r="B24" s="50"/>
      <c r="C24" s="50"/>
      <c r="D24" s="16"/>
      <c r="E24" s="50"/>
      <c r="F24" s="50"/>
      <c r="G24" s="16"/>
      <c r="H24" s="51" t="s">
        <v>136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25">
        <v>44613</v>
      </c>
      <c r="B25" s="50"/>
      <c r="C25" s="50"/>
      <c r="D25" s="16"/>
      <c r="E25" s="50"/>
      <c r="F25" s="50"/>
      <c r="G25" s="16"/>
      <c r="H25" s="51" t="s">
        <v>136</v>
      </c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8</v>
      </c>
      <c r="B1" s="64">
        <f>A1/260</f>
        <v>3.0769230769230771E-2</v>
      </c>
      <c r="C1" s="64">
        <f>1-B1</f>
        <v>0.96923076923076923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55</v>
      </c>
      <c r="E3" s="4"/>
      <c r="F3" s="4"/>
      <c r="G3" s="4"/>
      <c r="H3" s="4"/>
      <c r="I3" s="4"/>
      <c r="J3" s="4"/>
      <c r="N3" t="s">
        <v>2</v>
      </c>
      <c r="O3" s="4"/>
      <c r="P3" s="23">
        <v>36171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26" t="s">
        <v>113</v>
      </c>
      <c r="L8" s="26" t="s">
        <v>116</v>
      </c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26" t="s">
        <v>143</v>
      </c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26" t="s">
        <v>198</v>
      </c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26" t="s">
        <v>113</v>
      </c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26" t="s">
        <v>113</v>
      </c>
      <c r="G19" s="26" t="s">
        <v>113</v>
      </c>
      <c r="H19" s="26" t="s">
        <v>113</v>
      </c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51" t="s">
        <v>118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21</v>
      </c>
      <c r="B1" s="64">
        <f>A1/260</f>
        <v>8.0769230769230774E-2</v>
      </c>
      <c r="C1" s="64">
        <f>1-B1</f>
        <v>0.91923076923076918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56</v>
      </c>
      <c r="E3" s="4"/>
      <c r="F3" s="4"/>
      <c r="G3" s="4"/>
      <c r="H3" s="4"/>
      <c r="I3" s="4"/>
      <c r="J3" s="4"/>
      <c r="N3" t="s">
        <v>2</v>
      </c>
      <c r="O3" s="4"/>
      <c r="P3" s="23">
        <v>35905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26" t="s">
        <v>113</v>
      </c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26" t="s">
        <v>116</v>
      </c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26" t="s">
        <v>119</v>
      </c>
      <c r="K10" s="26" t="s">
        <v>116</v>
      </c>
      <c r="L10" s="9"/>
      <c r="M10" s="10"/>
      <c r="N10" s="10"/>
      <c r="O10" s="9"/>
      <c r="P10" s="26" t="s">
        <v>112</v>
      </c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26" t="s">
        <v>114</v>
      </c>
      <c r="AF10" s="9"/>
    </row>
    <row r="11" spans="1:32" ht="15.6" x14ac:dyDescent="0.25">
      <c r="A11" s="19" t="s">
        <v>6</v>
      </c>
      <c r="B11" s="16"/>
      <c r="C11" s="10"/>
      <c r="D11" s="10"/>
      <c r="E11" s="27" t="s">
        <v>112</v>
      </c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26" t="s">
        <v>142</v>
      </c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36" t="s">
        <v>113</v>
      </c>
      <c r="E12" s="16"/>
      <c r="F12" s="9"/>
      <c r="G12" s="9"/>
      <c r="H12" s="10"/>
      <c r="I12" s="10"/>
      <c r="J12" s="9"/>
      <c r="K12" s="26" t="s">
        <v>114</v>
      </c>
      <c r="L12" s="9"/>
      <c r="M12" s="9"/>
      <c r="N12" s="9"/>
      <c r="O12" s="10"/>
      <c r="P12" s="10"/>
      <c r="Q12" s="9"/>
      <c r="R12" s="26" t="s">
        <v>113</v>
      </c>
      <c r="S12" s="26" t="s">
        <v>113</v>
      </c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26" t="s">
        <v>113</v>
      </c>
      <c r="G14" s="26" t="s">
        <v>113</v>
      </c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26" t="s">
        <v>116</v>
      </c>
      <c r="T14" s="26" t="s">
        <v>116</v>
      </c>
      <c r="U14" s="26" t="s">
        <v>116</v>
      </c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26" t="s">
        <v>113</v>
      </c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26" t="s">
        <v>178</v>
      </c>
      <c r="Z17" s="26" t="s">
        <v>114</v>
      </c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26" t="s">
        <v>114</v>
      </c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44760</v>
      </c>
      <c r="B23" s="50"/>
      <c r="C23" s="50"/>
      <c r="D23" s="16"/>
      <c r="E23" s="50"/>
      <c r="F23" s="50"/>
      <c r="G23" s="16"/>
      <c r="H23" s="51" t="s">
        <v>195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18</v>
      </c>
      <c r="B1" s="64">
        <f>A1/260</f>
        <v>6.9230769230769235E-2</v>
      </c>
      <c r="C1" s="64">
        <f>1-B1</f>
        <v>0.93076923076923079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222</v>
      </c>
      <c r="E3" s="4"/>
      <c r="F3" s="4"/>
      <c r="G3" s="4"/>
      <c r="H3" s="4"/>
      <c r="I3" s="4"/>
      <c r="J3" s="4"/>
      <c r="N3" t="s">
        <v>2</v>
      </c>
      <c r="O3" s="4"/>
      <c r="P3" s="23">
        <v>44830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45" t="s">
        <v>118</v>
      </c>
      <c r="N8" s="45" t="s">
        <v>118</v>
      </c>
      <c r="O8" s="9"/>
      <c r="P8" s="10"/>
      <c r="Q8" s="10"/>
      <c r="R8" s="45" t="s">
        <v>118</v>
      </c>
      <c r="S8" s="45" t="s">
        <v>118</v>
      </c>
      <c r="T8" s="45" t="s">
        <v>118</v>
      </c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45" t="s">
        <v>118</v>
      </c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45" t="s">
        <v>118</v>
      </c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45" t="s">
        <v>118</v>
      </c>
      <c r="P10" s="9"/>
      <c r="Q10" s="9"/>
      <c r="R10" s="9"/>
      <c r="S10" s="9"/>
      <c r="T10" s="10"/>
      <c r="U10" s="10"/>
      <c r="V10" s="9"/>
      <c r="W10" s="9"/>
      <c r="X10" s="9"/>
      <c r="Y10" s="45" t="s">
        <v>118</v>
      </c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45" t="s">
        <v>118</v>
      </c>
      <c r="I11" s="9"/>
      <c r="J11" s="10"/>
      <c r="K11" s="10"/>
      <c r="L11" s="9"/>
      <c r="M11" s="9"/>
      <c r="N11" s="9"/>
      <c r="O11" s="9"/>
      <c r="P11" s="9"/>
      <c r="Q11" s="10"/>
      <c r="R11" s="10"/>
      <c r="S11" s="45" t="s">
        <v>118</v>
      </c>
      <c r="T11" s="9"/>
      <c r="U11" s="9"/>
      <c r="V11" s="9"/>
      <c r="W11" s="9"/>
      <c r="X11" s="10"/>
      <c r="Y11" s="10"/>
      <c r="Z11" s="9"/>
      <c r="AA11" s="9"/>
      <c r="AB11" s="9"/>
      <c r="AC11" s="45" t="s">
        <v>118</v>
      </c>
      <c r="AD11" s="9"/>
      <c r="AE11" s="10"/>
      <c r="AF11" s="22"/>
    </row>
    <row r="12" spans="1:32" ht="15.6" x14ac:dyDescent="0.25">
      <c r="A12" s="19" t="s">
        <v>7</v>
      </c>
      <c r="B12" s="16"/>
      <c r="C12" s="44" t="s">
        <v>118</v>
      </c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43" t="s">
        <v>118</v>
      </c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45" t="s">
        <v>118</v>
      </c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45" t="s">
        <v>118</v>
      </c>
      <c r="Q15" s="9"/>
      <c r="R15" s="45" t="s">
        <v>118</v>
      </c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179</v>
      </c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18</v>
      </c>
      <c r="B1" s="64">
        <f>A1/260</f>
        <v>6.9230769230769235E-2</v>
      </c>
      <c r="C1" s="64">
        <f>1-B1</f>
        <v>0.93076923076923079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57</v>
      </c>
      <c r="E3" s="4"/>
      <c r="F3" s="4"/>
      <c r="G3" s="4"/>
      <c r="H3" s="4"/>
      <c r="I3" s="4"/>
      <c r="J3" s="4"/>
      <c r="N3" t="s">
        <v>2</v>
      </c>
      <c r="O3" s="4"/>
      <c r="P3" s="23">
        <v>44333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26" t="s">
        <v>113</v>
      </c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114</v>
      </c>
      <c r="S8" s="26" t="s">
        <v>116</v>
      </c>
      <c r="T8" s="26" t="s">
        <v>116</v>
      </c>
      <c r="U8" s="26" t="s">
        <v>116</v>
      </c>
      <c r="V8" s="9"/>
      <c r="W8" s="10"/>
      <c r="X8" s="10"/>
      <c r="Y8" s="9"/>
      <c r="Z8" s="9"/>
      <c r="AA8" s="26" t="s">
        <v>114</v>
      </c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26" t="s">
        <v>114</v>
      </c>
      <c r="V11" s="26" t="s">
        <v>116</v>
      </c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26"/>
      <c r="P13" s="26" t="s">
        <v>179</v>
      </c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26" t="s">
        <v>114</v>
      </c>
      <c r="V14" s="26" t="s">
        <v>114</v>
      </c>
      <c r="W14" s="9"/>
      <c r="X14" s="10"/>
      <c r="Y14" s="10"/>
      <c r="Z14" s="26" t="s">
        <v>114</v>
      </c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26" t="s">
        <v>113</v>
      </c>
      <c r="AE15" s="26" t="s">
        <v>113</v>
      </c>
      <c r="AF15" s="26" t="s">
        <v>113</v>
      </c>
    </row>
    <row r="16" spans="1:32" ht="15.6" x14ac:dyDescent="0.25">
      <c r="A16" s="19" t="s">
        <v>11</v>
      </c>
      <c r="B16" s="26" t="s">
        <v>113</v>
      </c>
      <c r="C16" s="9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26" t="s">
        <v>179</v>
      </c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26" t="s">
        <v>114</v>
      </c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51" t="s">
        <v>118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35</v>
      </c>
      <c r="B1" s="64">
        <f>A1/260</f>
        <v>0.13461538461538461</v>
      </c>
      <c r="C1" s="64">
        <f>1-B1</f>
        <v>0.86538461538461542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58</v>
      </c>
      <c r="E3" s="4"/>
      <c r="F3" s="4"/>
      <c r="G3" s="4"/>
      <c r="H3" s="4"/>
      <c r="I3" s="4"/>
      <c r="J3" s="4"/>
      <c r="N3" t="s">
        <v>2</v>
      </c>
      <c r="O3" s="4"/>
      <c r="P3" s="23">
        <v>36543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26" t="s">
        <v>112</v>
      </c>
      <c r="H8" s="26" t="s">
        <v>114</v>
      </c>
      <c r="I8" s="10"/>
      <c r="J8" s="10"/>
      <c r="K8" s="9" t="s">
        <v>114</v>
      </c>
      <c r="L8" s="26" t="s">
        <v>116</v>
      </c>
      <c r="M8" s="26" t="s">
        <v>116</v>
      </c>
      <c r="N8" s="26" t="s">
        <v>116</v>
      </c>
      <c r="O8" s="9"/>
      <c r="P8" s="10"/>
      <c r="Q8" s="10"/>
      <c r="R8" s="9"/>
      <c r="S8" s="26" t="s">
        <v>112</v>
      </c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27" t="s">
        <v>113</v>
      </c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26" t="s">
        <v>114</v>
      </c>
      <c r="R9" s="26" t="s">
        <v>116</v>
      </c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26" t="s">
        <v>113</v>
      </c>
      <c r="P10" s="26" t="s">
        <v>113</v>
      </c>
      <c r="Q10" s="26" t="s">
        <v>113</v>
      </c>
      <c r="R10" s="26" t="s">
        <v>113</v>
      </c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26" t="s">
        <v>179</v>
      </c>
      <c r="J13" s="26" t="s">
        <v>179</v>
      </c>
      <c r="K13" s="9"/>
      <c r="L13" s="10"/>
      <c r="M13" s="10"/>
      <c r="N13" s="9"/>
      <c r="O13" s="9"/>
      <c r="P13" s="26" t="s">
        <v>114</v>
      </c>
      <c r="Q13" s="26" t="s">
        <v>113</v>
      </c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26" t="s">
        <v>113</v>
      </c>
      <c r="V14" s="26" t="s">
        <v>113</v>
      </c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26" t="s">
        <v>113</v>
      </c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26" t="s">
        <v>178</v>
      </c>
      <c r="Z15" s="26" t="s">
        <v>116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26" t="s">
        <v>113</v>
      </c>
      <c r="P16" s="9"/>
      <c r="Q16" s="9"/>
      <c r="R16" s="10"/>
      <c r="S16" s="10"/>
      <c r="T16" s="9"/>
      <c r="U16" s="26" t="s">
        <v>141</v>
      </c>
      <c r="V16" s="26" t="s">
        <v>141</v>
      </c>
      <c r="W16" s="26" t="s">
        <v>141</v>
      </c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26" t="s">
        <v>113</v>
      </c>
      <c r="L17" s="26" t="s">
        <v>113</v>
      </c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26" t="s">
        <v>113</v>
      </c>
      <c r="I18" s="9"/>
      <c r="J18" s="26" t="s">
        <v>178</v>
      </c>
      <c r="K18" s="26" t="s">
        <v>116</v>
      </c>
      <c r="L18" s="9"/>
      <c r="M18" s="10"/>
      <c r="N18" s="10"/>
      <c r="O18" s="26" t="s">
        <v>170</v>
      </c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113</v>
      </c>
      <c r="N19" s="9"/>
      <c r="O19" s="9"/>
      <c r="P19" s="26" t="s">
        <v>113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44567</v>
      </c>
      <c r="B23" s="50"/>
      <c r="C23" s="50"/>
      <c r="D23" s="16"/>
      <c r="E23" s="50"/>
      <c r="F23" s="50"/>
      <c r="G23" s="16"/>
      <c r="H23" s="51" t="s">
        <v>120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>
        <v>44579</v>
      </c>
      <c r="B24" s="50"/>
      <c r="C24" s="50"/>
      <c r="D24" s="16"/>
      <c r="E24" s="50"/>
      <c r="F24" s="50"/>
      <c r="G24" s="16"/>
      <c r="H24" s="51" t="s">
        <v>120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18</v>
      </c>
      <c r="B1" s="64">
        <f>A1/260</f>
        <v>6.9230769230769235E-2</v>
      </c>
      <c r="C1" s="64">
        <f>1-B1</f>
        <v>0.93076923076923079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59</v>
      </c>
      <c r="E3" s="4"/>
      <c r="F3" s="4"/>
      <c r="G3" s="4"/>
      <c r="H3" s="4"/>
      <c r="I3" s="4"/>
      <c r="J3" s="4"/>
      <c r="N3" t="s">
        <v>2</v>
      </c>
      <c r="O3" s="4"/>
      <c r="P3" s="23">
        <v>41659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26" t="s">
        <v>125</v>
      </c>
      <c r="N8" s="26" t="s">
        <v>113</v>
      </c>
      <c r="O8" s="9"/>
      <c r="P8" s="10"/>
      <c r="Q8" s="10"/>
      <c r="R8" s="26" t="s">
        <v>116</v>
      </c>
      <c r="S8" s="26" t="s">
        <v>116</v>
      </c>
      <c r="T8" s="26" t="s">
        <v>125</v>
      </c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26" t="s">
        <v>113</v>
      </c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26" t="s">
        <v>113</v>
      </c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26" t="s">
        <v>113</v>
      </c>
      <c r="P10" s="9"/>
      <c r="Q10" s="9"/>
      <c r="R10" s="9"/>
      <c r="S10" s="9"/>
      <c r="T10" s="10"/>
      <c r="U10" s="10"/>
      <c r="V10" s="9"/>
      <c r="W10" s="9"/>
      <c r="X10" s="9"/>
      <c r="Y10" s="26" t="s">
        <v>112</v>
      </c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26" t="s">
        <v>113</v>
      </c>
      <c r="I11" s="9"/>
      <c r="J11" s="10"/>
      <c r="K11" s="10"/>
      <c r="L11" s="9"/>
      <c r="M11" s="9"/>
      <c r="N11" s="9"/>
      <c r="O11" s="9"/>
      <c r="P11" s="9"/>
      <c r="Q11" s="10"/>
      <c r="R11" s="10"/>
      <c r="S11" s="26" t="s">
        <v>139</v>
      </c>
      <c r="T11" s="9"/>
      <c r="U11" s="9"/>
      <c r="V11" s="9"/>
      <c r="W11" s="9"/>
      <c r="X11" s="10"/>
      <c r="Y11" s="10"/>
      <c r="Z11" s="9"/>
      <c r="AA11" s="9"/>
      <c r="AB11" s="9"/>
      <c r="AC11" s="26" t="s">
        <v>157</v>
      </c>
      <c r="AD11" s="9"/>
      <c r="AE11" s="10"/>
      <c r="AF11" s="22"/>
    </row>
    <row r="12" spans="1:32" ht="15.6" x14ac:dyDescent="0.25">
      <c r="A12" s="19" t="s">
        <v>7</v>
      </c>
      <c r="B12" s="16"/>
      <c r="C12" s="36" t="s">
        <v>113</v>
      </c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29" t="s">
        <v>143</v>
      </c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26" t="s">
        <v>167</v>
      </c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26" t="s">
        <v>114</v>
      </c>
      <c r="Q15" s="9"/>
      <c r="R15" s="26" t="s">
        <v>184</v>
      </c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26" t="s">
        <v>114</v>
      </c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  <pageSetup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8" customWidth="1"/>
    <col min="15" max="16" width="9.77734375" customWidth="1"/>
    <col min="17" max="17" width="8.77734375" customWidth="1"/>
    <col min="18" max="18" width="7.77734375" customWidth="1"/>
    <col min="19" max="19" width="8.21875" customWidth="1"/>
    <col min="20" max="20" width="7.5546875" customWidth="1"/>
    <col min="21" max="21" width="8" customWidth="1"/>
    <col min="22" max="22" width="9.21875" customWidth="1"/>
    <col min="23" max="23" width="8.77734375" customWidth="1"/>
    <col min="24" max="24" width="8.5546875" customWidth="1"/>
    <col min="25" max="25" width="8.77734375" customWidth="1"/>
    <col min="26" max="28" width="7.7773437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14</v>
      </c>
      <c r="B1" s="64">
        <f>A1/260</f>
        <v>5.3846153846153849E-2</v>
      </c>
      <c r="C1" s="64">
        <f>1-B1</f>
        <v>0.94615384615384612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60</v>
      </c>
      <c r="E3" s="4"/>
      <c r="F3" s="4"/>
      <c r="G3" s="4"/>
      <c r="H3" s="4"/>
      <c r="I3" s="4"/>
      <c r="J3" s="4"/>
      <c r="N3" t="s">
        <v>2</v>
      </c>
      <c r="O3" s="4"/>
      <c r="P3" s="23">
        <v>44082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26" t="s">
        <v>112</v>
      </c>
      <c r="L8" s="26" t="s">
        <v>114</v>
      </c>
      <c r="M8" s="26" t="s">
        <v>116</v>
      </c>
      <c r="N8" s="26" t="s">
        <v>116</v>
      </c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26" t="s">
        <v>125</v>
      </c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26" t="s">
        <v>125</v>
      </c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26" t="s">
        <v>125</v>
      </c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26" t="s">
        <v>178</v>
      </c>
      <c r="I13" s="26" t="s">
        <v>113</v>
      </c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29" t="s">
        <v>197</v>
      </c>
      <c r="E15" s="29" t="s">
        <v>113</v>
      </c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26" t="s">
        <v>178</v>
      </c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26" t="s">
        <v>178</v>
      </c>
      <c r="R18" s="9"/>
      <c r="S18" s="9"/>
      <c r="T18" s="10"/>
      <c r="U18" s="10"/>
      <c r="V18" s="26" t="s">
        <v>249</v>
      </c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44571</v>
      </c>
      <c r="B23" s="50"/>
      <c r="C23" s="50"/>
      <c r="D23" s="16"/>
      <c r="E23" s="50"/>
      <c r="F23" s="50"/>
      <c r="G23" s="16"/>
      <c r="H23" s="51" t="s">
        <v>129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honeticPr fontId="1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28"/>
  <sheetViews>
    <sheetView zoomScale="85" zoomScaleNormal="85" workbookViewId="0">
      <selection sqref="A1:C1"/>
    </sheetView>
  </sheetViews>
  <sheetFormatPr defaultRowHeight="13.2" x14ac:dyDescent="0.25"/>
  <cols>
    <col min="16" max="16" width="10.21875" bestFit="1" customWidth="1"/>
  </cols>
  <sheetData>
    <row r="1" spans="1:32" ht="17.399999999999999" x14ac:dyDescent="0.3">
      <c r="A1" s="1">
        <f>COUNTA(B8:AF19)</f>
        <v>14</v>
      </c>
      <c r="B1" s="64">
        <f>A1/260</f>
        <v>5.3846153846153849E-2</v>
      </c>
      <c r="C1" s="64">
        <f>1-B1</f>
        <v>0.94615384615384612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232</v>
      </c>
      <c r="E3" s="4"/>
      <c r="F3" s="4"/>
      <c r="G3" s="4"/>
      <c r="H3" s="4"/>
      <c r="I3" s="4"/>
      <c r="J3" s="4"/>
      <c r="N3" t="s">
        <v>2</v>
      </c>
      <c r="O3" s="4"/>
      <c r="P3" s="23">
        <v>44859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 t="s">
        <v>118</v>
      </c>
      <c r="J15" s="9"/>
      <c r="K15" s="9"/>
      <c r="L15" s="9" t="s">
        <v>118</v>
      </c>
      <c r="M15" s="9"/>
      <c r="N15" s="10"/>
      <c r="O15" s="10"/>
      <c r="P15" s="9" t="s">
        <v>118</v>
      </c>
      <c r="Q15" s="9"/>
      <c r="R15" s="9"/>
      <c r="S15" s="9"/>
      <c r="T15" s="9"/>
      <c r="U15" s="10"/>
      <c r="V15" s="10"/>
      <c r="W15" s="9"/>
      <c r="X15" s="9" t="s">
        <v>118</v>
      </c>
      <c r="Y15" s="9" t="s">
        <v>118</v>
      </c>
      <c r="Z15" s="9"/>
      <c r="AA15" s="9"/>
      <c r="AB15" s="10"/>
      <c r="AC15" s="10"/>
      <c r="AD15" s="9"/>
      <c r="AE15" s="26" t="s">
        <v>178</v>
      </c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 t="s">
        <v>118</v>
      </c>
      <c r="I16" s="9"/>
      <c r="J16" s="9"/>
      <c r="K16" s="10"/>
      <c r="L16" s="10"/>
      <c r="M16" s="9"/>
      <c r="N16" s="9" t="s">
        <v>118</v>
      </c>
      <c r="O16" s="9"/>
      <c r="P16" s="9"/>
      <c r="Q16" s="9"/>
      <c r="R16" s="10"/>
      <c r="S16" s="10"/>
      <c r="T16" s="9" t="s">
        <v>118</v>
      </c>
      <c r="U16" s="9" t="s">
        <v>118</v>
      </c>
      <c r="V16" s="9" t="s">
        <v>118</v>
      </c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 t="s">
        <v>118</v>
      </c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141</v>
      </c>
      <c r="AE18" s="26" t="s">
        <v>141</v>
      </c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N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11</v>
      </c>
      <c r="B1" s="64">
        <f>A1/260</f>
        <v>4.230769230769231E-2</v>
      </c>
      <c r="C1" s="64">
        <f>1-B1</f>
        <v>0.95769230769230773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61</v>
      </c>
      <c r="E3" s="4"/>
      <c r="F3" s="4"/>
      <c r="G3" s="4"/>
      <c r="H3" s="4"/>
      <c r="I3" s="4"/>
      <c r="J3" s="4"/>
      <c r="N3" t="s">
        <v>2</v>
      </c>
      <c r="O3" s="4"/>
      <c r="P3" s="23">
        <v>43633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26" t="s">
        <v>112</v>
      </c>
      <c r="Z8" s="9"/>
      <c r="AA8" s="9"/>
      <c r="AB8" s="26" t="s">
        <v>112</v>
      </c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26" t="s">
        <v>112</v>
      </c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26" t="s">
        <v>137</v>
      </c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26" t="s">
        <v>113</v>
      </c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26" t="s">
        <v>113</v>
      </c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42" t="s">
        <v>143</v>
      </c>
      <c r="E17" s="16"/>
      <c r="F17" s="9"/>
      <c r="G17" s="9"/>
      <c r="H17" s="9"/>
      <c r="I17" s="10"/>
      <c r="J17" s="10"/>
      <c r="K17" s="26" t="s">
        <v>114</v>
      </c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26" t="s">
        <v>114</v>
      </c>
      <c r="AB17" s="26" t="s">
        <v>114</v>
      </c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26" t="s">
        <v>114</v>
      </c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44585</v>
      </c>
      <c r="B23" s="50"/>
      <c r="C23" s="50"/>
      <c r="D23" s="16"/>
      <c r="E23" s="50"/>
      <c r="F23" s="50"/>
      <c r="G23" s="16"/>
      <c r="H23" s="51" t="s">
        <v>129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44588</v>
      </c>
      <c r="B24" s="50"/>
      <c r="C24" s="50"/>
      <c r="D24" s="16"/>
      <c r="E24" s="50"/>
      <c r="F24" s="50"/>
      <c r="G24" s="16"/>
      <c r="H24" s="51" t="s">
        <v>129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>
        <v>44601</v>
      </c>
      <c r="B25" s="50"/>
      <c r="C25" s="50"/>
      <c r="D25" s="16"/>
      <c r="E25" s="50"/>
      <c r="F25" s="50"/>
      <c r="G25" s="16"/>
      <c r="H25" s="51" t="s">
        <v>129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N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6</v>
      </c>
      <c r="B1" s="64">
        <f>A1/260</f>
        <v>2.3076923076923078E-2</v>
      </c>
      <c r="C1" s="64">
        <f>1-B1</f>
        <v>0.97692307692307689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62</v>
      </c>
      <c r="E3" s="4"/>
      <c r="F3" s="4"/>
      <c r="G3" s="4"/>
      <c r="H3" s="4"/>
      <c r="I3" s="4"/>
      <c r="J3" s="4"/>
      <c r="N3" t="s">
        <v>2</v>
      </c>
      <c r="O3" s="4"/>
      <c r="P3" s="23">
        <v>43654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26" t="s">
        <v>112</v>
      </c>
      <c r="Z8" s="9"/>
      <c r="AA8" s="9"/>
      <c r="AB8" s="26" t="s">
        <v>112</v>
      </c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26" t="s">
        <v>112</v>
      </c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26" t="s">
        <v>137</v>
      </c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26" t="s">
        <v>113</v>
      </c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42" t="s">
        <v>143</v>
      </c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44585</v>
      </c>
      <c r="B23" s="50"/>
      <c r="C23" s="50"/>
      <c r="D23" s="16"/>
      <c r="E23" s="50"/>
      <c r="F23" s="50"/>
      <c r="G23" s="16"/>
      <c r="H23" s="51" t="s">
        <v>129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44588</v>
      </c>
      <c r="B24" s="50"/>
      <c r="C24" s="50"/>
      <c r="D24" s="16"/>
      <c r="E24" s="50"/>
      <c r="F24" s="50"/>
      <c r="G24" s="16"/>
      <c r="H24" s="51" t="s">
        <v>129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>
        <v>44601</v>
      </c>
      <c r="B25" s="50"/>
      <c r="C25" s="50"/>
      <c r="D25" s="16"/>
      <c r="E25" s="50"/>
      <c r="F25" s="50"/>
      <c r="G25" s="16"/>
      <c r="H25" s="51" t="s">
        <v>129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N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F32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8.44140625" customWidth="1"/>
    <col min="4" max="4" width="7.44140625" customWidth="1"/>
    <col min="5" max="5" width="7.5546875" customWidth="1"/>
    <col min="6" max="6" width="8" customWidth="1"/>
    <col min="7" max="7" width="7.5546875" customWidth="1"/>
    <col min="8" max="8" width="8.5546875" customWidth="1"/>
    <col min="9" max="9" width="7.77734375" customWidth="1"/>
    <col min="10" max="10" width="8" customWidth="1"/>
    <col min="11" max="11" width="7.5546875" customWidth="1"/>
    <col min="12" max="12" width="8.21875" customWidth="1"/>
    <col min="13" max="13" width="7.44140625" customWidth="1"/>
    <col min="14" max="14" width="7.21875" customWidth="1"/>
    <col min="15" max="15" width="11.5546875" customWidth="1"/>
    <col min="16" max="16" width="8" customWidth="1"/>
    <col min="17" max="17" width="7.77734375" customWidth="1"/>
    <col min="18" max="18" width="8.44140625" customWidth="1"/>
    <col min="19" max="19" width="7.77734375" customWidth="1"/>
    <col min="20" max="20" width="8" customWidth="1"/>
    <col min="21" max="22" width="8.77734375" customWidth="1"/>
    <col min="23" max="23" width="8.21875" customWidth="1"/>
    <col min="24" max="24" width="7.77734375" customWidth="1"/>
    <col min="25" max="25" width="8.5546875" customWidth="1"/>
    <col min="26" max="26" width="7.77734375" customWidth="1"/>
    <col min="27" max="28" width="7.21875" customWidth="1"/>
    <col min="29" max="29" width="7.44140625" customWidth="1"/>
    <col min="30" max="30" width="7.77734375" customWidth="1"/>
    <col min="31" max="31" width="8.21875" customWidth="1"/>
    <col min="32" max="32" width="9.21875" customWidth="1"/>
  </cols>
  <sheetData>
    <row r="1" spans="1:32" ht="17.399999999999999" x14ac:dyDescent="0.3">
      <c r="A1" s="1">
        <f>COUNTA(B8:AF19)</f>
        <v>12</v>
      </c>
      <c r="B1" s="64">
        <f>A1/260</f>
        <v>4.6153846153846156E-2</v>
      </c>
      <c r="C1" s="64">
        <f>1-B1</f>
        <v>0.95384615384615379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221</v>
      </c>
      <c r="E3" s="4"/>
      <c r="F3" s="4"/>
      <c r="G3" s="4"/>
      <c r="H3" s="4"/>
      <c r="I3" s="4"/>
      <c r="J3" s="4"/>
      <c r="L3" t="s">
        <v>2</v>
      </c>
      <c r="O3" s="23">
        <v>44825</v>
      </c>
      <c r="P3" s="4"/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26" t="s">
        <v>178</v>
      </c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26" t="s">
        <v>235</v>
      </c>
      <c r="AC17" s="9"/>
      <c r="AD17" s="10"/>
      <c r="AE17" s="10"/>
      <c r="AF17" s="26" t="s">
        <v>242</v>
      </c>
    </row>
    <row r="18" spans="1:32" ht="15.6" x14ac:dyDescent="0.25">
      <c r="A18" s="19" t="s">
        <v>13</v>
      </c>
      <c r="B18" s="42" t="s">
        <v>179</v>
      </c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26" t="s">
        <v>114</v>
      </c>
      <c r="P18" s="26" t="s">
        <v>114</v>
      </c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116</v>
      </c>
      <c r="AE18" s="9"/>
      <c r="AF18" s="22"/>
    </row>
    <row r="19" spans="1:32" ht="15.6" x14ac:dyDescent="0.25">
      <c r="A19" s="19" t="s">
        <v>14</v>
      </c>
      <c r="B19" s="33" t="s">
        <v>179</v>
      </c>
      <c r="C19" s="16"/>
      <c r="D19" s="10"/>
      <c r="E19" s="10"/>
      <c r="F19" s="26" t="s">
        <v>179</v>
      </c>
      <c r="G19" s="26" t="s">
        <v>114</v>
      </c>
      <c r="H19" s="26" t="s">
        <v>116</v>
      </c>
      <c r="I19" s="9"/>
      <c r="J19" s="9"/>
      <c r="K19" s="10"/>
      <c r="L19" s="10"/>
      <c r="M19" s="9"/>
      <c r="N19" s="26" t="s">
        <v>179</v>
      </c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0" spans="1:3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  <c r="AF22" s="5"/>
    </row>
    <row r="23" spans="1:32" x14ac:dyDescent="0.25">
      <c r="A23" s="25">
        <v>44908</v>
      </c>
      <c r="B23" s="63" t="s">
        <v>164</v>
      </c>
      <c r="C23" s="50"/>
      <c r="D23" s="16"/>
      <c r="E23" s="50"/>
      <c r="F23" s="50"/>
      <c r="G23" s="16"/>
      <c r="H23" s="61" t="s">
        <v>255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  <c r="AF23" s="5"/>
    </row>
    <row r="24" spans="1:32" x14ac:dyDescent="0.25">
      <c r="A24" s="17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  <c r="AF24" s="5"/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  <c r="AF25" s="5"/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  <c r="AF26" s="5"/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  <c r="AF27" s="5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  <c r="AF28" s="5"/>
    </row>
    <row r="32" spans="1:32" x14ac:dyDescent="0.25">
      <c r="O32" s="47"/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honeticPr fontId="1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23</v>
      </c>
      <c r="B1" s="64">
        <f>A1/260</f>
        <v>8.8461538461538466E-2</v>
      </c>
      <c r="C1" s="64">
        <f>1-B1</f>
        <v>0.91153846153846152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63</v>
      </c>
      <c r="E3" s="4"/>
      <c r="F3" s="4"/>
      <c r="G3" s="4"/>
      <c r="H3" s="4"/>
      <c r="I3" s="4"/>
      <c r="J3" s="4"/>
      <c r="N3" t="s">
        <v>2</v>
      </c>
      <c r="O3" s="4"/>
      <c r="P3" s="23">
        <v>43402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26" t="s">
        <v>125</v>
      </c>
      <c r="F8" s="9"/>
      <c r="G8" s="9"/>
      <c r="H8" s="26" t="s">
        <v>114</v>
      </c>
      <c r="I8" s="10"/>
      <c r="J8" s="10"/>
      <c r="K8" s="9"/>
      <c r="L8" s="9"/>
      <c r="M8" s="26" t="s">
        <v>125</v>
      </c>
      <c r="N8" s="26" t="s">
        <v>112</v>
      </c>
      <c r="O8" s="9"/>
      <c r="P8" s="10"/>
      <c r="Q8" s="10"/>
      <c r="R8" s="26" t="s">
        <v>116</v>
      </c>
      <c r="S8" s="26" t="s">
        <v>116</v>
      </c>
      <c r="T8" s="26" t="s">
        <v>116</v>
      </c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26" t="s">
        <v>125</v>
      </c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27" t="s">
        <v>125</v>
      </c>
      <c r="C10" s="16"/>
      <c r="D10" s="16"/>
      <c r="E10" s="16"/>
      <c r="F10" s="10"/>
      <c r="G10" s="10"/>
      <c r="H10" s="9"/>
      <c r="I10" s="9"/>
      <c r="J10" s="26" t="s">
        <v>125</v>
      </c>
      <c r="K10" s="9"/>
      <c r="L10" s="9"/>
      <c r="M10" s="10"/>
      <c r="N10" s="10"/>
      <c r="O10" s="26" t="s">
        <v>125</v>
      </c>
      <c r="P10" s="9"/>
      <c r="Q10" s="9"/>
      <c r="R10" s="9"/>
      <c r="S10" s="9"/>
      <c r="T10" s="10"/>
      <c r="U10" s="10"/>
      <c r="V10" s="9"/>
      <c r="W10" s="9"/>
      <c r="X10" s="9"/>
      <c r="Y10" s="26" t="s">
        <v>113</v>
      </c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27" t="s">
        <v>111</v>
      </c>
      <c r="F11" s="9"/>
      <c r="G11" s="26" t="s">
        <v>111</v>
      </c>
      <c r="H11" s="26" t="s">
        <v>116</v>
      </c>
      <c r="I11" s="9"/>
      <c r="J11" s="10"/>
      <c r="K11" s="10"/>
      <c r="L11" s="9"/>
      <c r="M11" s="26" t="s">
        <v>114</v>
      </c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37" t="s">
        <v>157</v>
      </c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26" t="s">
        <v>116</v>
      </c>
      <c r="O13" s="26" t="s">
        <v>116</v>
      </c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26" t="s">
        <v>113</v>
      </c>
      <c r="G14" s="26" t="s">
        <v>113</v>
      </c>
      <c r="H14" s="26" t="s">
        <v>113</v>
      </c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26" t="s">
        <v>114</v>
      </c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44726</v>
      </c>
      <c r="B23" s="50"/>
      <c r="C23" s="50"/>
      <c r="D23" s="16"/>
      <c r="E23" s="50"/>
      <c r="F23" s="50"/>
      <c r="G23" s="16"/>
      <c r="H23" s="51" t="s">
        <v>194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N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10.5546875" bestFit="1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5" width="7.77734375" customWidth="1"/>
    <col min="26" max="27" width="10.218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15</v>
      </c>
      <c r="B1" s="64">
        <f>A1/260</f>
        <v>5.7692307692307696E-2</v>
      </c>
      <c r="C1" s="64">
        <f>1-B1</f>
        <v>0.94230769230769229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64</v>
      </c>
      <c r="E3" s="4"/>
      <c r="F3" s="4"/>
      <c r="G3" s="4"/>
      <c r="H3" s="4"/>
      <c r="I3" s="4"/>
      <c r="J3" s="4"/>
      <c r="N3" t="s">
        <v>2</v>
      </c>
      <c r="O3" s="4"/>
      <c r="P3" s="23">
        <v>44090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26" t="s">
        <v>112</v>
      </c>
      <c r="V8" s="9"/>
      <c r="W8" s="10"/>
      <c r="X8" s="10"/>
      <c r="Y8" s="26" t="s">
        <v>116</v>
      </c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26" t="s">
        <v>112</v>
      </c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26" t="s">
        <v>112</v>
      </c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26" t="s">
        <v>112</v>
      </c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26" t="s">
        <v>112</v>
      </c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26" t="s">
        <v>114</v>
      </c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38" t="s">
        <v>137</v>
      </c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26" t="s">
        <v>182</v>
      </c>
      <c r="R12" s="9"/>
      <c r="S12" s="9"/>
      <c r="T12" s="9"/>
      <c r="U12" s="9"/>
      <c r="V12" s="10"/>
      <c r="W12" s="10"/>
      <c r="X12" s="9"/>
      <c r="Y12" s="9"/>
      <c r="Z12" s="26" t="s">
        <v>186</v>
      </c>
      <c r="AA12" s="26" t="s">
        <v>187</v>
      </c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26" t="s">
        <v>114</v>
      </c>
      <c r="P13" s="26" t="s">
        <v>116</v>
      </c>
      <c r="Q13" s="26" t="s">
        <v>116</v>
      </c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26" t="s">
        <v>140</v>
      </c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44581</v>
      </c>
      <c r="B23" s="50"/>
      <c r="C23" s="50"/>
      <c r="D23" s="16"/>
      <c r="E23" s="50"/>
      <c r="F23" s="50"/>
      <c r="G23" s="16"/>
      <c r="H23" s="5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44600</v>
      </c>
      <c r="B24" s="50"/>
      <c r="C24" s="50"/>
      <c r="D24" s="16"/>
      <c r="E24" s="50"/>
      <c r="F24" s="50"/>
      <c r="G24" s="16"/>
      <c r="H24" s="51" t="s">
        <v>129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>
        <v>44620</v>
      </c>
      <c r="B25" s="50"/>
      <c r="C25" s="50"/>
      <c r="D25" s="16"/>
      <c r="E25" s="50"/>
      <c r="F25" s="50"/>
      <c r="G25" s="16"/>
      <c r="H25" s="51" t="s">
        <v>120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>
        <v>44635</v>
      </c>
      <c r="B26" s="50"/>
      <c r="C26" s="50"/>
      <c r="D26" s="16"/>
      <c r="E26" s="50"/>
      <c r="F26" s="50"/>
      <c r="G26" s="16"/>
      <c r="H26" s="51" t="s">
        <v>129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>
        <v>44650</v>
      </c>
      <c r="B27" s="50"/>
      <c r="C27" s="50"/>
      <c r="D27" s="16"/>
      <c r="E27" s="50"/>
      <c r="F27" s="50"/>
      <c r="G27" s="16"/>
      <c r="H27" s="51" t="s">
        <v>129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13</v>
      </c>
      <c r="B1" s="64">
        <f>A1/260</f>
        <v>0.05</v>
      </c>
      <c r="C1" s="64">
        <f>1-B1</f>
        <v>0.95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65</v>
      </c>
      <c r="E3" s="4"/>
      <c r="F3" s="4"/>
      <c r="G3" s="4"/>
      <c r="H3" s="4"/>
      <c r="I3" s="4"/>
      <c r="J3" s="4"/>
      <c r="N3" t="s">
        <v>2</v>
      </c>
      <c r="O3" s="4"/>
      <c r="P3" s="23">
        <v>33763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26" t="s">
        <v>113</v>
      </c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26" t="s">
        <v>113</v>
      </c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26" t="s">
        <v>113</v>
      </c>
      <c r="P10" s="26" t="s">
        <v>113</v>
      </c>
      <c r="Q10" s="26" t="s">
        <v>113</v>
      </c>
      <c r="R10" s="26" t="s">
        <v>113</v>
      </c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27" t="s">
        <v>113</v>
      </c>
      <c r="F11" s="26" t="s">
        <v>113</v>
      </c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26" t="s">
        <v>113</v>
      </c>
      <c r="R12" s="26" t="s">
        <v>113</v>
      </c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36" t="s">
        <v>113</v>
      </c>
      <c r="F17" s="36" t="s">
        <v>113</v>
      </c>
      <c r="G17" s="36" t="s">
        <v>113</v>
      </c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5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99</v>
      </c>
      <c r="B1" s="64">
        <f>A1/260</f>
        <v>0.38076923076923075</v>
      </c>
      <c r="C1" s="64">
        <f>1-B1</f>
        <v>0.61923076923076925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66</v>
      </c>
      <c r="E3" s="4"/>
      <c r="F3" s="4"/>
      <c r="G3" s="4"/>
      <c r="H3" s="4"/>
      <c r="I3" s="4"/>
      <c r="J3" s="4"/>
      <c r="N3" t="s">
        <v>2</v>
      </c>
      <c r="O3" s="4"/>
      <c r="P3" s="23" t="s">
        <v>67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26" t="s">
        <v>114</v>
      </c>
      <c r="I8" s="10"/>
      <c r="J8" s="10"/>
      <c r="K8" s="9"/>
      <c r="L8" s="9"/>
      <c r="M8" s="9"/>
      <c r="N8" s="9"/>
      <c r="O8" s="9"/>
      <c r="P8" s="10"/>
      <c r="Q8" s="10"/>
      <c r="R8" s="26" t="s">
        <v>114</v>
      </c>
      <c r="S8" s="9"/>
      <c r="T8" s="9"/>
      <c r="U8" s="26" t="s">
        <v>114</v>
      </c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26" t="s">
        <v>112</v>
      </c>
      <c r="S9" s="9"/>
      <c r="T9" s="10"/>
      <c r="U9" s="10"/>
      <c r="V9" s="26" t="s">
        <v>146</v>
      </c>
      <c r="W9" s="26" t="s">
        <v>140</v>
      </c>
      <c r="X9" s="26" t="s">
        <v>140</v>
      </c>
      <c r="Y9" s="26" t="s">
        <v>147</v>
      </c>
      <c r="Z9" s="9"/>
      <c r="AA9" s="10"/>
      <c r="AB9" s="10"/>
      <c r="AC9" s="26" t="s">
        <v>116</v>
      </c>
      <c r="AD9" s="22"/>
      <c r="AE9" s="22"/>
      <c r="AF9" s="22"/>
    </row>
    <row r="10" spans="1:32" ht="15.6" x14ac:dyDescent="0.25">
      <c r="A10" s="19" t="s">
        <v>5</v>
      </c>
      <c r="B10" s="27" t="s">
        <v>116</v>
      </c>
      <c r="C10" s="27" t="s">
        <v>116</v>
      </c>
      <c r="D10" s="27" t="s">
        <v>116</v>
      </c>
      <c r="E10" s="16"/>
      <c r="F10" s="10"/>
      <c r="G10" s="10"/>
      <c r="H10" s="26" t="s">
        <v>140</v>
      </c>
      <c r="I10" s="26" t="s">
        <v>140</v>
      </c>
      <c r="J10" s="26" t="s">
        <v>140</v>
      </c>
      <c r="K10" s="26" t="s">
        <v>140</v>
      </c>
      <c r="L10" s="9"/>
      <c r="M10" s="10"/>
      <c r="N10" s="10"/>
      <c r="O10" s="26" t="s">
        <v>140</v>
      </c>
      <c r="P10" s="26" t="s">
        <v>140</v>
      </c>
      <c r="Q10" s="26" t="s">
        <v>140</v>
      </c>
      <c r="R10" s="26" t="s">
        <v>140</v>
      </c>
      <c r="S10" s="9"/>
      <c r="T10" s="10"/>
      <c r="U10" s="10"/>
      <c r="V10" s="26" t="s">
        <v>140</v>
      </c>
      <c r="W10" s="26" t="s">
        <v>140</v>
      </c>
      <c r="X10" s="26" t="s">
        <v>140</v>
      </c>
      <c r="Y10" s="26" t="s">
        <v>140</v>
      </c>
      <c r="Z10" s="9"/>
      <c r="AA10" s="10"/>
      <c r="AB10" s="10"/>
      <c r="AC10" s="9" t="s">
        <v>118</v>
      </c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28" t="s">
        <v>140</v>
      </c>
      <c r="F11" s="28" t="s">
        <v>140</v>
      </c>
      <c r="G11" s="28" t="s">
        <v>140</v>
      </c>
      <c r="H11" s="28" t="s">
        <v>140</v>
      </c>
      <c r="I11" s="9"/>
      <c r="J11" s="10"/>
      <c r="K11" s="10"/>
      <c r="L11" s="26" t="s">
        <v>140</v>
      </c>
      <c r="M11" s="26" t="s">
        <v>140</v>
      </c>
      <c r="N11" s="26" t="s">
        <v>140</v>
      </c>
      <c r="O11" s="26" t="s">
        <v>140</v>
      </c>
      <c r="P11" s="9"/>
      <c r="Q11" s="10"/>
      <c r="R11" s="10"/>
      <c r="S11" s="26" t="s">
        <v>140</v>
      </c>
      <c r="T11" s="26" t="s">
        <v>140</v>
      </c>
      <c r="U11" s="26" t="s">
        <v>140</v>
      </c>
      <c r="V11" s="26" t="s">
        <v>140</v>
      </c>
      <c r="W11" s="9"/>
      <c r="X11" s="10"/>
      <c r="Y11" s="10"/>
      <c r="Z11" s="26" t="s">
        <v>119</v>
      </c>
      <c r="AA11" s="26" t="s">
        <v>140</v>
      </c>
      <c r="AB11" s="26" t="s">
        <v>140</v>
      </c>
      <c r="AC11" s="26" t="s">
        <v>140</v>
      </c>
      <c r="AD11" s="9"/>
      <c r="AE11" s="10"/>
      <c r="AF11" s="22"/>
    </row>
    <row r="12" spans="1:32" ht="15.6" x14ac:dyDescent="0.25">
      <c r="A12" s="19" t="s">
        <v>7</v>
      </c>
      <c r="B12" s="16"/>
      <c r="C12" s="36" t="s">
        <v>119</v>
      </c>
      <c r="D12" s="36" t="s">
        <v>140</v>
      </c>
      <c r="E12" s="36" t="s">
        <v>140</v>
      </c>
      <c r="F12" s="36" t="s">
        <v>140</v>
      </c>
      <c r="G12" s="9"/>
      <c r="H12" s="10"/>
      <c r="I12" s="10"/>
      <c r="J12" s="9"/>
      <c r="K12" s="9"/>
      <c r="L12" s="9"/>
      <c r="M12" s="9"/>
      <c r="N12" s="9"/>
      <c r="O12" s="10"/>
      <c r="P12" s="10"/>
      <c r="Q12" s="26" t="s">
        <v>140</v>
      </c>
      <c r="R12" s="9"/>
      <c r="S12" s="9"/>
      <c r="T12" s="9"/>
      <c r="U12" s="9"/>
      <c r="V12" s="10"/>
      <c r="W12" s="10"/>
      <c r="X12" s="26" t="s">
        <v>140</v>
      </c>
      <c r="Y12" s="26" t="s">
        <v>114</v>
      </c>
      <c r="Z12" s="26" t="s">
        <v>116</v>
      </c>
      <c r="AA12" s="26" t="s">
        <v>116</v>
      </c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26" t="s">
        <v>114</v>
      </c>
      <c r="H13" s="9"/>
      <c r="I13" s="9"/>
      <c r="J13" s="9"/>
      <c r="K13" s="9"/>
      <c r="L13" s="10"/>
      <c r="M13" s="10"/>
      <c r="N13" s="26" t="s">
        <v>178</v>
      </c>
      <c r="O13" s="26" t="s">
        <v>116</v>
      </c>
      <c r="P13" s="26" t="s">
        <v>116</v>
      </c>
      <c r="Q13" s="26" t="s">
        <v>116</v>
      </c>
      <c r="R13" s="9"/>
      <c r="S13" s="10"/>
      <c r="T13" s="10"/>
      <c r="U13" s="26" t="s">
        <v>116</v>
      </c>
      <c r="V13" s="26" t="s">
        <v>116</v>
      </c>
      <c r="W13" s="26" t="s">
        <v>116</v>
      </c>
      <c r="X13" s="26" t="s">
        <v>116</v>
      </c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26" t="s">
        <v>116</v>
      </c>
      <c r="G14" s="26" t="s">
        <v>116</v>
      </c>
      <c r="H14" s="26" t="s">
        <v>116</v>
      </c>
      <c r="I14" s="9"/>
      <c r="J14" s="10"/>
      <c r="K14" s="10"/>
      <c r="L14" s="26" t="s">
        <v>116</v>
      </c>
      <c r="M14" s="26" t="s">
        <v>116</v>
      </c>
      <c r="N14" s="26" t="s">
        <v>116</v>
      </c>
      <c r="O14" s="26" t="s">
        <v>116</v>
      </c>
      <c r="P14" s="10"/>
      <c r="Q14" s="10"/>
      <c r="R14" s="10"/>
      <c r="S14" s="26" t="s">
        <v>116</v>
      </c>
      <c r="T14" s="26" t="s">
        <v>116</v>
      </c>
      <c r="U14" s="26" t="s">
        <v>116</v>
      </c>
      <c r="V14" s="26" t="s">
        <v>116</v>
      </c>
      <c r="W14" s="9"/>
      <c r="X14" s="10"/>
      <c r="Y14" s="10"/>
      <c r="Z14" s="26" t="s">
        <v>116</v>
      </c>
      <c r="AA14" s="26" t="s">
        <v>116</v>
      </c>
      <c r="AB14" s="26" t="s">
        <v>116</v>
      </c>
      <c r="AC14" s="26" t="s">
        <v>116</v>
      </c>
      <c r="AD14" s="9"/>
      <c r="AE14" s="10"/>
      <c r="AF14" s="10"/>
    </row>
    <row r="15" spans="1:32" ht="15.6" x14ac:dyDescent="0.25">
      <c r="A15" s="19" t="s">
        <v>10</v>
      </c>
      <c r="B15" s="26" t="s">
        <v>116</v>
      </c>
      <c r="C15" s="26" t="s">
        <v>116</v>
      </c>
      <c r="D15" s="26" t="s">
        <v>116</v>
      </c>
      <c r="E15" s="26" t="s">
        <v>116</v>
      </c>
      <c r="F15" s="9"/>
      <c r="G15" s="10"/>
      <c r="H15" s="10"/>
      <c r="I15" s="26" t="s">
        <v>116</v>
      </c>
      <c r="J15" s="26" t="s">
        <v>116</v>
      </c>
      <c r="K15" s="26" t="s">
        <v>116</v>
      </c>
      <c r="L15" s="26" t="s">
        <v>116</v>
      </c>
      <c r="M15" s="9"/>
      <c r="N15" s="10"/>
      <c r="O15" s="10"/>
      <c r="P15" s="26" t="s">
        <v>116</v>
      </c>
      <c r="Q15" s="26" t="s">
        <v>116</v>
      </c>
      <c r="R15" s="26" t="s">
        <v>116</v>
      </c>
      <c r="S15" s="26" t="s">
        <v>116</v>
      </c>
      <c r="T15" s="9"/>
      <c r="U15" s="10"/>
      <c r="V15" s="10"/>
      <c r="W15" s="26" t="s">
        <v>116</v>
      </c>
      <c r="X15" s="26" t="s">
        <v>116</v>
      </c>
      <c r="Y15" s="26" t="s">
        <v>116</v>
      </c>
      <c r="Z15" s="26" t="s">
        <v>116</v>
      </c>
      <c r="AA15" s="9"/>
      <c r="AB15" s="10"/>
      <c r="AC15" s="10"/>
      <c r="AD15" s="26" t="s">
        <v>116</v>
      </c>
      <c r="AE15" s="26" t="s">
        <v>116</v>
      </c>
      <c r="AF15" s="26" t="s">
        <v>116</v>
      </c>
    </row>
    <row r="16" spans="1:32" ht="15.6" x14ac:dyDescent="0.25">
      <c r="A16" s="19" t="s">
        <v>11</v>
      </c>
      <c r="B16" s="26" t="s">
        <v>116</v>
      </c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26" t="s">
        <v>140</v>
      </c>
      <c r="Q18" s="9"/>
      <c r="R18" s="26" t="s">
        <v>198</v>
      </c>
      <c r="S18" s="9"/>
      <c r="T18" s="10"/>
      <c r="U18" s="10"/>
      <c r="V18" s="26" t="s">
        <v>116</v>
      </c>
      <c r="W18" s="26" t="s">
        <v>116</v>
      </c>
      <c r="X18" s="26" t="s">
        <v>116</v>
      </c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44609</v>
      </c>
      <c r="B23" s="50"/>
      <c r="C23" s="50"/>
      <c r="D23" s="16"/>
      <c r="E23" s="50"/>
      <c r="F23" s="50"/>
      <c r="G23" s="16"/>
      <c r="H23" s="51" t="s">
        <v>122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  <c r="V28" t="s">
        <v>118</v>
      </c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11.777343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36</v>
      </c>
      <c r="B1" s="64">
        <f>A1/260</f>
        <v>0.13846153846153847</v>
      </c>
      <c r="C1" s="64">
        <f>1-B1</f>
        <v>0.86153846153846159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68</v>
      </c>
      <c r="E3" s="4"/>
      <c r="F3" s="4"/>
      <c r="G3" s="4"/>
      <c r="H3" s="4"/>
      <c r="I3" s="4"/>
      <c r="J3" s="4"/>
      <c r="N3" t="s">
        <v>2</v>
      </c>
      <c r="O3" s="4"/>
      <c r="P3" s="23">
        <v>44319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116</v>
      </c>
      <c r="S8" s="26" t="s">
        <v>116</v>
      </c>
      <c r="T8" s="26" t="s">
        <v>116</v>
      </c>
      <c r="U8" s="26" t="s">
        <v>116</v>
      </c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26" t="s">
        <v>114</v>
      </c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26" t="s">
        <v>114</v>
      </c>
      <c r="AD9" s="22"/>
      <c r="AE9" s="22"/>
      <c r="AF9" s="22"/>
    </row>
    <row r="10" spans="1:32" ht="15.6" x14ac:dyDescent="0.25">
      <c r="A10" s="19" t="s">
        <v>5</v>
      </c>
      <c r="B10" s="29" t="s">
        <v>116</v>
      </c>
      <c r="C10" s="16"/>
      <c r="D10" s="16"/>
      <c r="E10" s="16"/>
      <c r="F10" s="10"/>
      <c r="G10" s="10"/>
      <c r="H10" s="26" t="s">
        <v>112</v>
      </c>
      <c r="I10" s="26" t="s">
        <v>113</v>
      </c>
      <c r="J10" s="26" t="s">
        <v>116</v>
      </c>
      <c r="K10" s="26" t="s">
        <v>121</v>
      </c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29" t="s">
        <v>114</v>
      </c>
      <c r="F11" s="26" t="s">
        <v>116</v>
      </c>
      <c r="G11" s="26" t="s">
        <v>116</v>
      </c>
      <c r="H11" s="26" t="s">
        <v>116</v>
      </c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26" t="s">
        <v>114</v>
      </c>
      <c r="K12" s="26" t="s">
        <v>116</v>
      </c>
      <c r="L12" s="9"/>
      <c r="M12" s="9"/>
      <c r="N12" s="9"/>
      <c r="O12" s="10"/>
      <c r="P12" s="10"/>
      <c r="Q12" s="9"/>
      <c r="R12" s="9"/>
      <c r="S12" s="26" t="s">
        <v>178</v>
      </c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26" t="s">
        <v>114</v>
      </c>
      <c r="T14" s="26" t="s">
        <v>116</v>
      </c>
      <c r="U14" s="26" t="s">
        <v>116</v>
      </c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29" t="s">
        <v>114</v>
      </c>
      <c r="E15" s="29" t="s">
        <v>116</v>
      </c>
      <c r="F15" s="9"/>
      <c r="G15" s="10"/>
      <c r="H15" s="10"/>
      <c r="I15" s="26" t="s">
        <v>113</v>
      </c>
      <c r="J15" s="26" t="s">
        <v>113</v>
      </c>
      <c r="K15" s="26" t="s">
        <v>113</v>
      </c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26" t="s">
        <v>114</v>
      </c>
      <c r="I16" s="9"/>
      <c r="J16" s="9"/>
      <c r="K16" s="10"/>
      <c r="L16" s="10"/>
      <c r="M16" s="9"/>
      <c r="N16" s="9"/>
      <c r="O16" s="9"/>
      <c r="P16" s="26" t="s">
        <v>178</v>
      </c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26" t="s">
        <v>114</v>
      </c>
      <c r="S17" s="9"/>
      <c r="T17" s="9"/>
      <c r="U17" s="9"/>
      <c r="V17" s="9"/>
      <c r="W17" s="10"/>
      <c r="X17" s="10"/>
      <c r="Y17" s="9"/>
      <c r="Z17" s="9"/>
      <c r="AA17" s="9"/>
      <c r="AB17" s="26" t="s">
        <v>167</v>
      </c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26" t="s">
        <v>114</v>
      </c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26" t="s">
        <v>114</v>
      </c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114</v>
      </c>
      <c r="N19" s="26" t="s">
        <v>116</v>
      </c>
      <c r="O19" s="26" t="s">
        <v>116</v>
      </c>
      <c r="P19" s="26" t="s">
        <v>116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44627</v>
      </c>
      <c r="B23" s="50"/>
      <c r="C23" s="50"/>
      <c r="D23" s="16"/>
      <c r="E23" s="50"/>
      <c r="F23" s="50"/>
      <c r="G23" s="16"/>
      <c r="H23" s="51" t="s">
        <v>129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44781</v>
      </c>
      <c r="B24" s="50"/>
      <c r="C24" s="50"/>
      <c r="D24" s="16"/>
      <c r="E24" s="50"/>
      <c r="F24" s="50"/>
      <c r="G24" s="16"/>
      <c r="H24" s="51" t="s">
        <v>195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6</v>
      </c>
      <c r="B1" s="64">
        <f>A1/260</f>
        <v>2.3076923076923078E-2</v>
      </c>
      <c r="C1" s="64">
        <f>1-B1</f>
        <v>0.97692307692307689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69</v>
      </c>
      <c r="E3" s="4"/>
      <c r="F3" s="4"/>
      <c r="G3" s="4"/>
      <c r="H3" s="4"/>
      <c r="I3" s="4"/>
      <c r="J3" s="4"/>
      <c r="N3" t="s">
        <v>2</v>
      </c>
      <c r="O3" s="4"/>
      <c r="P3" s="23">
        <v>44641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29" t="s">
        <v>125</v>
      </c>
      <c r="F11" s="26" t="s">
        <v>125</v>
      </c>
      <c r="G11" s="9"/>
      <c r="H11" s="9"/>
      <c r="I11" s="9"/>
      <c r="J11" s="10"/>
      <c r="K11" s="10"/>
      <c r="L11" s="9"/>
      <c r="M11" s="9"/>
      <c r="N11" s="26" t="s">
        <v>112</v>
      </c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26" t="s">
        <v>113</v>
      </c>
      <c r="G14" s="26" t="s">
        <v>113</v>
      </c>
      <c r="H14" s="26" t="s">
        <v>113</v>
      </c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44664</v>
      </c>
      <c r="B23" s="50"/>
      <c r="C23" s="50"/>
      <c r="D23" s="16"/>
      <c r="E23" s="50"/>
      <c r="F23" s="50"/>
      <c r="G23" s="16"/>
      <c r="H23" s="51" t="s">
        <v>129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94</v>
      </c>
      <c r="B1" s="64">
        <f>A1/260</f>
        <v>0.36153846153846153</v>
      </c>
      <c r="C1" s="64">
        <f>1-B1</f>
        <v>0.63846153846153841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70</v>
      </c>
      <c r="E3" s="4"/>
      <c r="F3" s="4"/>
      <c r="G3" s="4"/>
      <c r="H3" s="4"/>
      <c r="I3" s="4"/>
      <c r="J3" s="4"/>
      <c r="N3" t="s">
        <v>2</v>
      </c>
      <c r="O3" s="4"/>
      <c r="P3" s="23">
        <v>44158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26" t="s">
        <v>125</v>
      </c>
      <c r="G8" s="26" t="s">
        <v>114</v>
      </c>
      <c r="H8" s="9"/>
      <c r="I8" s="10"/>
      <c r="J8" s="10"/>
      <c r="K8" s="9"/>
      <c r="L8" s="26" t="s">
        <v>125</v>
      </c>
      <c r="M8" s="26" t="s">
        <v>116</v>
      </c>
      <c r="N8" s="26" t="s">
        <v>125</v>
      </c>
      <c r="O8" s="9"/>
      <c r="P8" s="10"/>
      <c r="Q8" s="10"/>
      <c r="R8" s="26" t="s">
        <v>114</v>
      </c>
      <c r="S8" s="9"/>
      <c r="T8" s="9"/>
      <c r="U8" s="26" t="s">
        <v>112</v>
      </c>
      <c r="V8" s="9"/>
      <c r="W8" s="10"/>
      <c r="X8" s="10"/>
      <c r="Y8" s="9"/>
      <c r="Z8" s="26" t="s">
        <v>125</v>
      </c>
      <c r="AA8" s="26" t="s">
        <v>112</v>
      </c>
      <c r="AB8" s="26" t="s">
        <v>116</v>
      </c>
      <c r="AC8" s="9"/>
      <c r="AD8" s="10"/>
      <c r="AE8" s="10"/>
      <c r="AF8" s="26" t="s">
        <v>112</v>
      </c>
    </row>
    <row r="9" spans="1:32" ht="15.6" x14ac:dyDescent="0.25">
      <c r="A9" s="19" t="s">
        <v>4</v>
      </c>
      <c r="B9" s="16"/>
      <c r="C9" s="29" t="s">
        <v>125</v>
      </c>
      <c r="D9" s="9"/>
      <c r="E9" s="9"/>
      <c r="F9" s="10"/>
      <c r="G9" s="10"/>
      <c r="H9" s="9"/>
      <c r="I9" s="26" t="s">
        <v>125</v>
      </c>
      <c r="J9" s="9"/>
      <c r="K9" s="26" t="s">
        <v>125</v>
      </c>
      <c r="L9" s="9"/>
      <c r="M9" s="10"/>
      <c r="N9" s="10"/>
      <c r="O9" s="26" t="s">
        <v>125</v>
      </c>
      <c r="P9" s="9"/>
      <c r="Q9" s="9"/>
      <c r="R9" s="9"/>
      <c r="S9" s="9"/>
      <c r="T9" s="10"/>
      <c r="U9" s="10"/>
      <c r="V9" s="26" t="s">
        <v>116</v>
      </c>
      <c r="W9" s="26" t="s">
        <v>116</v>
      </c>
      <c r="X9" s="26" t="s">
        <v>116</v>
      </c>
      <c r="Y9" s="26" t="s">
        <v>121</v>
      </c>
      <c r="Z9" s="9"/>
      <c r="AA9" s="10"/>
      <c r="AB9" s="10"/>
      <c r="AC9" s="9" t="s">
        <v>116</v>
      </c>
      <c r="AD9" s="22"/>
      <c r="AE9" s="22"/>
      <c r="AF9" s="22"/>
    </row>
    <row r="10" spans="1:32" ht="15.6" x14ac:dyDescent="0.25">
      <c r="A10" s="19" t="s">
        <v>5</v>
      </c>
      <c r="B10" s="29" t="s">
        <v>116</v>
      </c>
      <c r="C10" s="29" t="s">
        <v>116</v>
      </c>
      <c r="D10" s="29" t="s">
        <v>116</v>
      </c>
      <c r="E10" s="16"/>
      <c r="F10" s="10"/>
      <c r="G10" s="10"/>
      <c r="H10" s="26" t="s">
        <v>140</v>
      </c>
      <c r="I10" s="26" t="s">
        <v>140</v>
      </c>
      <c r="J10" s="26" t="s">
        <v>140</v>
      </c>
      <c r="K10" s="26" t="s">
        <v>148</v>
      </c>
      <c r="L10" s="9"/>
      <c r="M10" s="10"/>
      <c r="N10" s="10"/>
      <c r="O10" s="26" t="s">
        <v>140</v>
      </c>
      <c r="P10" s="26" t="s">
        <v>119</v>
      </c>
      <c r="Q10" s="26" t="s">
        <v>140</v>
      </c>
      <c r="R10" s="26" t="s">
        <v>147</v>
      </c>
      <c r="S10" s="9"/>
      <c r="T10" s="10"/>
      <c r="U10" s="10"/>
      <c r="V10" s="26" t="s">
        <v>140</v>
      </c>
      <c r="W10" s="26" t="s">
        <v>140</v>
      </c>
      <c r="X10" s="26" t="s">
        <v>140</v>
      </c>
      <c r="Y10" s="26" t="s">
        <v>147</v>
      </c>
      <c r="Z10" s="9"/>
      <c r="AA10" s="10"/>
      <c r="AB10" s="10"/>
      <c r="AC10" s="26" t="s">
        <v>140</v>
      </c>
      <c r="AD10" s="26" t="s">
        <v>119</v>
      </c>
      <c r="AE10" s="26" t="s">
        <v>140</v>
      </c>
      <c r="AF10" s="26" t="s">
        <v>140</v>
      </c>
    </row>
    <row r="11" spans="1:32" ht="15.6" x14ac:dyDescent="0.25">
      <c r="A11" s="19" t="s">
        <v>6</v>
      </c>
      <c r="B11" s="16"/>
      <c r="C11" s="10"/>
      <c r="D11" s="10"/>
      <c r="E11" s="29" t="s">
        <v>140</v>
      </c>
      <c r="F11" s="26" t="s">
        <v>140</v>
      </c>
      <c r="G11" s="26" t="s">
        <v>140</v>
      </c>
      <c r="H11" s="26" t="s">
        <v>140</v>
      </c>
      <c r="I11" s="9"/>
      <c r="J11" s="10"/>
      <c r="K11" s="10"/>
      <c r="L11" s="26" t="s">
        <v>140</v>
      </c>
      <c r="M11" s="26" t="s">
        <v>140</v>
      </c>
      <c r="N11" s="26" t="s">
        <v>140</v>
      </c>
      <c r="O11" s="26" t="s">
        <v>147</v>
      </c>
      <c r="P11" s="9"/>
      <c r="Q11" s="10"/>
      <c r="R11" s="10"/>
      <c r="S11" s="26" t="s">
        <v>140</v>
      </c>
      <c r="T11" s="26" t="s">
        <v>140</v>
      </c>
      <c r="U11" s="26" t="s">
        <v>140</v>
      </c>
      <c r="V11" s="26" t="s">
        <v>140</v>
      </c>
      <c r="W11" s="9"/>
      <c r="X11" s="10"/>
      <c r="Y11" s="10"/>
      <c r="Z11" s="26" t="s">
        <v>119</v>
      </c>
      <c r="AA11" s="26" t="s">
        <v>140</v>
      </c>
      <c r="AB11" s="26" t="s">
        <v>140</v>
      </c>
      <c r="AC11" s="26" t="s">
        <v>140</v>
      </c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33" t="s">
        <v>140</v>
      </c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26" t="s">
        <v>113</v>
      </c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26" t="s">
        <v>114</v>
      </c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26" t="s">
        <v>140</v>
      </c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26" t="s">
        <v>178</v>
      </c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 t="s">
        <v>116</v>
      </c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36" t="s">
        <v>113</v>
      </c>
      <c r="E17" s="36" t="s">
        <v>113</v>
      </c>
      <c r="F17" s="36" t="s">
        <v>113</v>
      </c>
      <c r="G17" s="36" t="s">
        <v>113</v>
      </c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26" t="s">
        <v>140</v>
      </c>
      <c r="Z17" s="26" t="s">
        <v>140</v>
      </c>
      <c r="AA17" s="26" t="s">
        <v>140</v>
      </c>
      <c r="AB17" s="26" t="s">
        <v>140</v>
      </c>
      <c r="AC17" s="9"/>
      <c r="AD17" s="10"/>
      <c r="AE17" s="10"/>
      <c r="AF17" s="9"/>
    </row>
    <row r="18" spans="1:32" ht="15.6" x14ac:dyDescent="0.25">
      <c r="A18" s="19" t="s">
        <v>13</v>
      </c>
      <c r="B18" s="26" t="s">
        <v>140</v>
      </c>
      <c r="C18" s="26" t="s">
        <v>140</v>
      </c>
      <c r="D18" s="26" t="s">
        <v>140</v>
      </c>
      <c r="E18" s="16"/>
      <c r="F18" s="10"/>
      <c r="G18" s="10"/>
      <c r="H18" s="26" t="s">
        <v>140</v>
      </c>
      <c r="I18" s="26" t="s">
        <v>140</v>
      </c>
      <c r="J18" s="26" t="s">
        <v>140</v>
      </c>
      <c r="K18" s="26" t="s">
        <v>140</v>
      </c>
      <c r="L18" s="9"/>
      <c r="M18" s="10"/>
      <c r="N18" s="10"/>
      <c r="O18" s="26" t="s">
        <v>140</v>
      </c>
      <c r="P18" s="26" t="s">
        <v>140</v>
      </c>
      <c r="Q18" s="26" t="s">
        <v>140</v>
      </c>
      <c r="R18" s="26" t="s">
        <v>140</v>
      </c>
      <c r="S18" s="9"/>
      <c r="T18" s="10"/>
      <c r="U18" s="10"/>
      <c r="V18" s="26" t="s">
        <v>140</v>
      </c>
      <c r="W18" s="26" t="s">
        <v>140</v>
      </c>
      <c r="X18" s="26" t="s">
        <v>140</v>
      </c>
      <c r="Y18" s="9"/>
      <c r="Z18" s="9"/>
      <c r="AA18" s="10"/>
      <c r="AB18" s="10"/>
      <c r="AC18" s="9"/>
      <c r="AD18" s="26" t="s">
        <v>140</v>
      </c>
      <c r="AE18" s="26" t="s">
        <v>140</v>
      </c>
      <c r="AF18" s="22"/>
    </row>
    <row r="19" spans="1:32" ht="15.6" x14ac:dyDescent="0.25">
      <c r="A19" s="19" t="s">
        <v>14</v>
      </c>
      <c r="B19" s="26" t="s">
        <v>140</v>
      </c>
      <c r="C19" s="16"/>
      <c r="D19" s="10"/>
      <c r="E19" s="10"/>
      <c r="F19" s="26" t="s">
        <v>140</v>
      </c>
      <c r="G19" s="26" t="s">
        <v>140</v>
      </c>
      <c r="H19" s="26" t="s">
        <v>140</v>
      </c>
      <c r="I19" s="26" t="s">
        <v>140</v>
      </c>
      <c r="J19" s="9"/>
      <c r="K19" s="10"/>
      <c r="L19" s="10"/>
      <c r="M19" s="26" t="s">
        <v>140</v>
      </c>
      <c r="N19" s="26" t="s">
        <v>140</v>
      </c>
      <c r="O19" s="26" t="s">
        <v>140</v>
      </c>
      <c r="P19" s="26" t="s">
        <v>140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44831</v>
      </c>
      <c r="B23" s="50"/>
      <c r="C23" s="50"/>
      <c r="D23" s="16"/>
      <c r="E23" s="50"/>
      <c r="F23" s="50"/>
      <c r="G23" s="16"/>
      <c r="H23" s="51" t="s">
        <v>223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44837</v>
      </c>
      <c r="B24" s="50"/>
      <c r="C24" s="50"/>
      <c r="D24" s="16"/>
      <c r="E24" s="50"/>
      <c r="F24" s="50"/>
      <c r="G24" s="16"/>
      <c r="H24" s="61" t="s">
        <v>226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F28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19</v>
      </c>
      <c r="B1" s="64">
        <f>A1/260</f>
        <v>7.3076923076923081E-2</v>
      </c>
      <c r="C1" s="64">
        <f>1-B1</f>
        <v>0.92692307692307696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31" t="s">
        <v>200</v>
      </c>
      <c r="E3" s="4"/>
      <c r="F3" s="4"/>
      <c r="G3" s="4"/>
      <c r="H3" s="4"/>
      <c r="I3" s="4"/>
      <c r="J3" s="4"/>
      <c r="N3" t="s">
        <v>2</v>
      </c>
      <c r="O3" s="4"/>
      <c r="P3" s="23">
        <v>44690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 t="s">
        <v>118</v>
      </c>
      <c r="H8" s="9"/>
      <c r="I8" s="10"/>
      <c r="J8" s="10"/>
      <c r="K8" s="9"/>
      <c r="L8" s="9"/>
      <c r="M8" s="9"/>
      <c r="N8" s="9"/>
      <c r="O8" s="9"/>
      <c r="P8" s="10"/>
      <c r="Q8" s="10"/>
      <c r="R8" s="9" t="s">
        <v>118</v>
      </c>
      <c r="S8" s="9" t="s">
        <v>118</v>
      </c>
      <c r="T8" s="9"/>
      <c r="U8" s="9"/>
      <c r="V8" s="9"/>
      <c r="W8" s="10"/>
      <c r="X8" s="10"/>
      <c r="Y8" s="9"/>
      <c r="Z8" s="9"/>
      <c r="AA8" s="9" t="s">
        <v>118</v>
      </c>
      <c r="AB8" s="9" t="s">
        <v>118</v>
      </c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 t="s">
        <v>118</v>
      </c>
      <c r="I9" s="9"/>
      <c r="J9" s="9"/>
      <c r="K9" s="9"/>
      <c r="L9" s="9"/>
      <c r="M9" s="10"/>
      <c r="N9" s="10"/>
      <c r="O9" s="9" t="s">
        <v>118</v>
      </c>
      <c r="P9" s="9"/>
      <c r="Q9" s="9"/>
      <c r="R9" s="9"/>
      <c r="S9" s="9"/>
      <c r="T9" s="10"/>
      <c r="U9" s="10"/>
      <c r="V9" s="9" t="s">
        <v>118</v>
      </c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 t="s">
        <v>118</v>
      </c>
      <c r="P10" s="9"/>
      <c r="Q10" s="9"/>
      <c r="R10" s="9"/>
      <c r="S10" s="9"/>
      <c r="T10" s="10"/>
      <c r="U10" s="10"/>
      <c r="V10" s="9"/>
      <c r="W10" s="9"/>
      <c r="X10" s="9"/>
      <c r="Y10" s="9" t="s">
        <v>118</v>
      </c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26" t="s">
        <v>114</v>
      </c>
      <c r="T14" s="26" t="s">
        <v>116</v>
      </c>
      <c r="U14" s="26" t="s">
        <v>116</v>
      </c>
      <c r="V14" s="26" t="s">
        <v>116</v>
      </c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26" t="s">
        <v>179</v>
      </c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178</v>
      </c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26" t="s">
        <v>178</v>
      </c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26" t="s">
        <v>184</v>
      </c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26" t="s">
        <v>114</v>
      </c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32">
        <v>44704</v>
      </c>
      <c r="B23" s="50"/>
      <c r="C23" s="50"/>
      <c r="D23" s="16"/>
      <c r="E23" s="50"/>
      <c r="F23" s="50"/>
      <c r="G23" s="16"/>
      <c r="H23" s="61" t="s">
        <v>180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38</v>
      </c>
      <c r="B1" s="64">
        <f>A1/260</f>
        <v>0.14615384615384616</v>
      </c>
      <c r="C1" s="64">
        <f>1-B1</f>
        <v>0.85384615384615381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71</v>
      </c>
      <c r="E3" s="4"/>
      <c r="F3" s="4"/>
      <c r="G3" s="4"/>
      <c r="H3" s="4"/>
      <c r="I3" s="4"/>
      <c r="J3" s="4"/>
      <c r="N3" t="s">
        <v>2</v>
      </c>
      <c r="O3" s="4"/>
      <c r="P3" s="23">
        <v>42814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26" t="s">
        <v>114</v>
      </c>
      <c r="I8" s="10"/>
      <c r="J8" s="10"/>
      <c r="K8" s="26" t="s">
        <v>112</v>
      </c>
      <c r="L8" s="9"/>
      <c r="M8" s="9"/>
      <c r="N8" s="9"/>
      <c r="O8" s="9"/>
      <c r="P8" s="10"/>
      <c r="Q8" s="10"/>
      <c r="R8" s="26" t="s">
        <v>111</v>
      </c>
      <c r="S8" s="9"/>
      <c r="T8" s="9"/>
      <c r="U8" s="9"/>
      <c r="V8" s="9"/>
      <c r="W8" s="10"/>
      <c r="X8" s="10"/>
      <c r="Y8" s="9"/>
      <c r="Z8" s="9"/>
      <c r="AA8" s="9"/>
      <c r="AB8" s="26" t="s">
        <v>116</v>
      </c>
      <c r="AC8" s="9"/>
      <c r="AD8" s="10"/>
      <c r="AE8" s="10"/>
      <c r="AF8" s="26" t="s">
        <v>116</v>
      </c>
    </row>
    <row r="9" spans="1:32" ht="15.6" x14ac:dyDescent="0.25">
      <c r="A9" s="19" t="s">
        <v>4</v>
      </c>
      <c r="B9" s="29" t="s">
        <v>116</v>
      </c>
      <c r="C9" s="29" t="s">
        <v>116</v>
      </c>
      <c r="D9" s="26" t="s">
        <v>121</v>
      </c>
      <c r="E9" s="9"/>
      <c r="F9" s="10"/>
      <c r="G9" s="10"/>
      <c r="H9" s="9"/>
      <c r="I9" s="26" t="s">
        <v>114</v>
      </c>
      <c r="J9" s="26" t="s">
        <v>116</v>
      </c>
      <c r="K9" s="9"/>
      <c r="L9" s="9"/>
      <c r="M9" s="10"/>
      <c r="N9" s="10"/>
      <c r="O9" s="26" t="s">
        <v>112</v>
      </c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29" t="s">
        <v>111</v>
      </c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26" t="s">
        <v>112</v>
      </c>
      <c r="Q10" s="9"/>
      <c r="R10" s="9"/>
      <c r="S10" s="9"/>
      <c r="T10" s="10"/>
      <c r="U10" s="10"/>
      <c r="V10" s="26" t="s">
        <v>149</v>
      </c>
      <c r="W10" s="9"/>
      <c r="X10" s="9"/>
      <c r="Y10" s="9"/>
      <c r="Z10" s="9"/>
      <c r="AA10" s="10"/>
      <c r="AB10" s="10"/>
      <c r="AC10" s="26" t="s">
        <v>113</v>
      </c>
      <c r="AD10" s="26" t="s">
        <v>113</v>
      </c>
      <c r="AE10" s="26" t="s">
        <v>113</v>
      </c>
      <c r="AF10" s="26" t="s">
        <v>113</v>
      </c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26" t="s">
        <v>113</v>
      </c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26" t="s">
        <v>167</v>
      </c>
      <c r="AB11" s="26" t="s">
        <v>114</v>
      </c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33" t="s">
        <v>176</v>
      </c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26" t="s">
        <v>113</v>
      </c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26" t="s">
        <v>179</v>
      </c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28" t="s">
        <v>178</v>
      </c>
      <c r="C15" s="28" t="s">
        <v>111</v>
      </c>
      <c r="D15" s="28" t="s">
        <v>121</v>
      </c>
      <c r="E15" s="28" t="s">
        <v>121</v>
      </c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26" t="s">
        <v>114</v>
      </c>
      <c r="S15" s="9"/>
      <c r="T15" s="9"/>
      <c r="U15" s="10"/>
      <c r="V15" s="10"/>
      <c r="W15" s="9"/>
      <c r="X15" s="9"/>
      <c r="Y15" s="26" t="s">
        <v>114</v>
      </c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26" t="s">
        <v>114</v>
      </c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26" t="s">
        <v>175</v>
      </c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26" t="s">
        <v>114</v>
      </c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26" t="s">
        <v>114</v>
      </c>
      <c r="Q18" s="26" t="s">
        <v>114</v>
      </c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114</v>
      </c>
      <c r="AE18" s="26" t="s">
        <v>114</v>
      </c>
      <c r="AF18" s="22"/>
    </row>
    <row r="19" spans="1:32" ht="15.6" x14ac:dyDescent="0.25">
      <c r="A19" s="19" t="s">
        <v>14</v>
      </c>
      <c r="B19" s="26" t="s">
        <v>114</v>
      </c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44571</v>
      </c>
      <c r="B23" s="50"/>
      <c r="C23" s="50"/>
      <c r="D23" s="16"/>
      <c r="E23" s="50"/>
      <c r="F23" s="50"/>
      <c r="G23" s="16"/>
      <c r="H23" s="5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44606</v>
      </c>
      <c r="B24" s="50"/>
      <c r="C24" s="50"/>
      <c r="D24" s="16"/>
      <c r="E24" s="50"/>
      <c r="F24" s="50"/>
      <c r="G24" s="16"/>
      <c r="H24" s="51" t="s">
        <v>120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>
        <v>44635</v>
      </c>
      <c r="B25" s="50"/>
      <c r="C25" s="50"/>
      <c r="D25" s="16"/>
      <c r="E25" s="50"/>
      <c r="F25" s="50"/>
      <c r="G25" s="16"/>
      <c r="H25" s="51" t="s">
        <v>129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28</v>
      </c>
      <c r="B1" s="64">
        <f>A1/260</f>
        <v>0.1076923076923077</v>
      </c>
      <c r="C1" s="64">
        <f>1-B1</f>
        <v>0.89230769230769225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31" t="s">
        <v>159</v>
      </c>
      <c r="E3" s="4"/>
      <c r="F3" s="4"/>
      <c r="G3" s="4"/>
      <c r="H3" s="4"/>
      <c r="I3" s="4"/>
      <c r="J3" s="4"/>
      <c r="N3" t="s">
        <v>2</v>
      </c>
      <c r="O3" s="4"/>
      <c r="P3" s="23">
        <v>44676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 t="s">
        <v>118</v>
      </c>
      <c r="H8" s="9"/>
      <c r="I8" s="10"/>
      <c r="J8" s="10"/>
      <c r="K8" s="9"/>
      <c r="L8" s="9"/>
      <c r="M8" s="9"/>
      <c r="N8" s="9"/>
      <c r="O8" s="9"/>
      <c r="P8" s="10"/>
      <c r="Q8" s="10"/>
      <c r="R8" s="9" t="s">
        <v>118</v>
      </c>
      <c r="S8" s="9" t="s">
        <v>118</v>
      </c>
      <c r="T8" s="9"/>
      <c r="U8" s="9"/>
      <c r="V8" s="9"/>
      <c r="W8" s="10"/>
      <c r="X8" s="10"/>
      <c r="Y8" s="9"/>
      <c r="Z8" s="9"/>
      <c r="AA8" s="9" t="s">
        <v>118</v>
      </c>
      <c r="AB8" s="9" t="s">
        <v>118</v>
      </c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 t="s">
        <v>118</v>
      </c>
      <c r="I9" s="9"/>
      <c r="J9" s="9"/>
      <c r="K9" s="9"/>
      <c r="L9" s="9"/>
      <c r="M9" s="10"/>
      <c r="N9" s="10"/>
      <c r="O9" s="9" t="s">
        <v>118</v>
      </c>
      <c r="P9" s="9"/>
      <c r="Q9" s="9"/>
      <c r="R9" s="9"/>
      <c r="S9" s="9"/>
      <c r="T9" s="10"/>
      <c r="U9" s="10"/>
      <c r="V9" s="9" t="s">
        <v>118</v>
      </c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 t="s">
        <v>118</v>
      </c>
      <c r="P10" s="9"/>
      <c r="Q10" s="9"/>
      <c r="R10" s="9"/>
      <c r="S10" s="9"/>
      <c r="T10" s="10"/>
      <c r="U10" s="10"/>
      <c r="V10" s="9"/>
      <c r="W10" s="9"/>
      <c r="X10" s="9"/>
      <c r="Y10" s="9" t="s">
        <v>118</v>
      </c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26" t="s">
        <v>116</v>
      </c>
      <c r="Y12" s="26" t="s">
        <v>116</v>
      </c>
      <c r="Z12" s="26" t="s">
        <v>116</v>
      </c>
      <c r="AA12" s="26" t="s">
        <v>116</v>
      </c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26" t="s">
        <v>175</v>
      </c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26" t="s">
        <v>114</v>
      </c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26" t="s">
        <v>178</v>
      </c>
      <c r="R15" s="9"/>
      <c r="S15" s="26" t="s">
        <v>175</v>
      </c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26" t="s">
        <v>113</v>
      </c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26" t="s">
        <v>113</v>
      </c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26" t="s">
        <v>238</v>
      </c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26" t="s">
        <v>179</v>
      </c>
      <c r="J18" s="26" t="s">
        <v>149</v>
      </c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26" t="s">
        <v>114</v>
      </c>
      <c r="W18" s="26" t="s">
        <v>116</v>
      </c>
      <c r="X18" s="9"/>
      <c r="Y18" s="9"/>
      <c r="Z18" s="9"/>
      <c r="AA18" s="10"/>
      <c r="AB18" s="10"/>
      <c r="AC18" s="9"/>
      <c r="AD18" s="26" t="s">
        <v>116</v>
      </c>
      <c r="AE18" s="9"/>
      <c r="AF18" s="22"/>
    </row>
    <row r="19" spans="1:32" ht="15.6" x14ac:dyDescent="0.25">
      <c r="A19" s="19" t="s">
        <v>14</v>
      </c>
      <c r="B19" s="29" t="s">
        <v>252</v>
      </c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114</v>
      </c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32">
        <v>44704</v>
      </c>
      <c r="B23" s="50"/>
      <c r="C23" s="50"/>
      <c r="D23" s="16"/>
      <c r="E23" s="50"/>
      <c r="F23" s="50"/>
      <c r="G23" s="16"/>
      <c r="H23" s="61" t="s">
        <v>180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15</v>
      </c>
      <c r="B1" s="64">
        <f>A1/260</f>
        <v>5.7692307692307696E-2</v>
      </c>
      <c r="C1" s="64">
        <f>1-B1</f>
        <v>0.94230769230769229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72</v>
      </c>
      <c r="E3" s="4"/>
      <c r="F3" s="4"/>
      <c r="G3" s="4"/>
      <c r="H3" s="4"/>
      <c r="I3" s="4"/>
      <c r="J3" s="4"/>
      <c r="N3" t="s">
        <v>2</v>
      </c>
      <c r="O3" s="4"/>
      <c r="P3" s="23">
        <v>43192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26" t="s">
        <v>114</v>
      </c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125</v>
      </c>
      <c r="S8" s="26" t="s">
        <v>125</v>
      </c>
      <c r="T8" s="9"/>
      <c r="U8" s="9"/>
      <c r="V8" s="9"/>
      <c r="W8" s="10"/>
      <c r="X8" s="10"/>
      <c r="Y8" s="9"/>
      <c r="Z8" s="9"/>
      <c r="AA8" s="26" t="s">
        <v>112</v>
      </c>
      <c r="AB8" s="26" t="s">
        <v>116</v>
      </c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26" t="s">
        <v>114</v>
      </c>
      <c r="I9" s="9"/>
      <c r="J9" s="9"/>
      <c r="K9" s="9"/>
      <c r="L9" s="9"/>
      <c r="M9" s="10"/>
      <c r="N9" s="10"/>
      <c r="O9" s="26" t="s">
        <v>114</v>
      </c>
      <c r="P9" s="9"/>
      <c r="Q9" s="9"/>
      <c r="R9" s="9"/>
      <c r="S9" s="9"/>
      <c r="T9" s="10"/>
      <c r="U9" s="10"/>
      <c r="V9" s="26" t="s">
        <v>125</v>
      </c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26" t="s">
        <v>114</v>
      </c>
      <c r="P10" s="9"/>
      <c r="Q10" s="9"/>
      <c r="R10" s="9"/>
      <c r="S10" s="9"/>
      <c r="T10" s="10"/>
      <c r="U10" s="10"/>
      <c r="V10" s="9"/>
      <c r="W10" s="9"/>
      <c r="X10" s="9"/>
      <c r="Y10" s="26" t="s">
        <v>113</v>
      </c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26" t="s">
        <v>113</v>
      </c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26" t="s">
        <v>178</v>
      </c>
      <c r="K15" s="26" t="s">
        <v>116</v>
      </c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36" t="s">
        <v>114</v>
      </c>
      <c r="C18" s="36" t="s">
        <v>113</v>
      </c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44587</v>
      </c>
      <c r="B23" s="50"/>
      <c r="C23" s="50"/>
      <c r="D23" s="16"/>
      <c r="E23" s="50"/>
      <c r="F23" s="50"/>
      <c r="G23" s="16"/>
      <c r="H23" s="5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7</v>
      </c>
      <c r="B1" s="64">
        <f>A1/260</f>
        <v>2.6923076923076925E-2</v>
      </c>
      <c r="C1" s="64">
        <f>1-B1</f>
        <v>0.97307692307692306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73</v>
      </c>
      <c r="E3" s="4"/>
      <c r="F3" s="4"/>
      <c r="G3" s="4"/>
      <c r="H3" s="4"/>
      <c r="I3" s="4"/>
      <c r="J3" s="4"/>
      <c r="N3" t="s">
        <v>2</v>
      </c>
      <c r="O3" s="4"/>
      <c r="P3" s="23">
        <v>44537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26" t="s">
        <v>114</v>
      </c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26" t="s">
        <v>179</v>
      </c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26" t="s">
        <v>178</v>
      </c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26" t="s">
        <v>113</v>
      </c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26" t="s">
        <v>178</v>
      </c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26" t="s">
        <v>113</v>
      </c>
      <c r="O16" s="26" t="s">
        <v>216</v>
      </c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5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8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8</v>
      </c>
      <c r="B1" s="64">
        <f>A1/260</f>
        <v>3.0769230769230771E-2</v>
      </c>
      <c r="C1" s="64">
        <f>1-B1</f>
        <v>0.96923076923076923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247</v>
      </c>
      <c r="E3" s="4"/>
      <c r="F3" s="4"/>
      <c r="G3" s="4"/>
      <c r="H3" s="4"/>
      <c r="I3" s="4"/>
      <c r="J3" s="4"/>
      <c r="N3" t="s">
        <v>2</v>
      </c>
      <c r="O3" s="4"/>
      <c r="P3" s="23">
        <v>44810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34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35"/>
      <c r="D12" s="35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26" t="s">
        <v>114</v>
      </c>
      <c r="T18" s="10"/>
      <c r="U18" s="10"/>
      <c r="V18" s="26" t="s">
        <v>114</v>
      </c>
      <c r="W18" s="26" t="s">
        <v>116</v>
      </c>
      <c r="X18" s="26" t="s">
        <v>116</v>
      </c>
      <c r="Y18" s="9"/>
      <c r="Z18" s="9"/>
      <c r="AA18" s="10"/>
      <c r="AB18" s="10"/>
      <c r="AC18" s="26" t="s">
        <v>116</v>
      </c>
      <c r="AD18" s="26" t="s">
        <v>116</v>
      </c>
      <c r="AE18" s="26" t="s">
        <v>116</v>
      </c>
      <c r="AF18" s="22"/>
    </row>
    <row r="19" spans="1:32" ht="15.6" x14ac:dyDescent="0.25">
      <c r="A19" s="19" t="s">
        <v>14</v>
      </c>
      <c r="B19" s="26" t="s">
        <v>116</v>
      </c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5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7</v>
      </c>
      <c r="B1" s="64">
        <f>A1/260</f>
        <v>2.6923076923076925E-2</v>
      </c>
      <c r="C1" s="64">
        <f>1-B1</f>
        <v>0.97307692307692306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231</v>
      </c>
      <c r="E3" s="4"/>
      <c r="F3" s="4"/>
      <c r="G3" s="4"/>
      <c r="H3" s="4"/>
      <c r="I3" s="4"/>
      <c r="J3" s="4"/>
      <c r="N3" t="s">
        <v>2</v>
      </c>
      <c r="O3" s="4"/>
      <c r="P3" s="23">
        <v>44858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 t="s">
        <v>118</v>
      </c>
      <c r="I9" s="9" t="s">
        <v>118</v>
      </c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34" t="s">
        <v>118</v>
      </c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35" t="s">
        <v>118</v>
      </c>
      <c r="D12" s="35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 t="s">
        <v>118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 t="s">
        <v>118</v>
      </c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 t="s">
        <v>118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5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8</v>
      </c>
      <c r="B1" s="64">
        <f>A1/260</f>
        <v>3.0769230769230771E-2</v>
      </c>
      <c r="C1" s="64">
        <f>1-B1</f>
        <v>0.96923076923076923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74</v>
      </c>
      <c r="E3" s="4"/>
      <c r="F3" s="4"/>
      <c r="G3" s="4"/>
      <c r="H3" s="4"/>
      <c r="I3" s="4"/>
      <c r="J3" s="4"/>
      <c r="N3" t="s">
        <v>2</v>
      </c>
      <c r="O3" s="4"/>
      <c r="P3" s="23" t="s">
        <v>75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26" t="s">
        <v>113</v>
      </c>
      <c r="I9" s="26" t="s">
        <v>113</v>
      </c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29" t="s">
        <v>113</v>
      </c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36" t="s">
        <v>113</v>
      </c>
      <c r="D12" s="35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26" t="s">
        <v>113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26" t="s">
        <v>113</v>
      </c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26" t="s">
        <v>113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26" t="s">
        <v>114</v>
      </c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5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30</v>
      </c>
      <c r="B1" s="64">
        <f>A1/260</f>
        <v>0.11538461538461539</v>
      </c>
      <c r="C1" s="64">
        <f>1-B1</f>
        <v>0.88461538461538458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76</v>
      </c>
      <c r="E3" s="4"/>
      <c r="F3" s="4"/>
      <c r="G3" s="4"/>
      <c r="H3" s="4"/>
      <c r="I3" s="4"/>
      <c r="J3" s="4"/>
      <c r="N3" t="s">
        <v>2</v>
      </c>
      <c r="O3" s="4"/>
      <c r="P3" s="23" t="s">
        <v>77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26" t="s">
        <v>112</v>
      </c>
      <c r="H8" s="9"/>
      <c r="I8" s="10"/>
      <c r="J8" s="10"/>
      <c r="K8" s="26" t="s">
        <v>114</v>
      </c>
      <c r="L8" s="26" t="s">
        <v>116</v>
      </c>
      <c r="M8" s="26" t="s">
        <v>116</v>
      </c>
      <c r="N8" s="9"/>
      <c r="O8" s="9"/>
      <c r="P8" s="10"/>
      <c r="Q8" s="10"/>
      <c r="R8" s="26" t="s">
        <v>125</v>
      </c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29" t="s">
        <v>125</v>
      </c>
      <c r="C9" s="16"/>
      <c r="D9" s="9"/>
      <c r="E9" s="9"/>
      <c r="F9" s="10"/>
      <c r="G9" s="10"/>
      <c r="H9" s="9"/>
      <c r="I9" s="26" t="s">
        <v>113</v>
      </c>
      <c r="J9" s="9"/>
      <c r="K9" s="9"/>
      <c r="L9" s="9"/>
      <c r="M9" s="10"/>
      <c r="N9" s="10"/>
      <c r="O9" s="9"/>
      <c r="P9" s="26" t="s">
        <v>125</v>
      </c>
      <c r="Q9" s="26" t="s">
        <v>116</v>
      </c>
      <c r="R9" s="26" t="s">
        <v>125</v>
      </c>
      <c r="S9" s="9" t="s">
        <v>118</v>
      </c>
      <c r="T9" s="10"/>
      <c r="U9" s="10"/>
      <c r="V9" s="26" t="s">
        <v>141</v>
      </c>
      <c r="W9" s="26" t="s">
        <v>141</v>
      </c>
      <c r="X9" s="26" t="s">
        <v>141</v>
      </c>
      <c r="Y9" s="9"/>
      <c r="Z9" s="9"/>
      <c r="AA9" s="10"/>
      <c r="AB9" s="10"/>
      <c r="AC9" s="26" t="s">
        <v>125</v>
      </c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26" t="s">
        <v>112</v>
      </c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26" t="s">
        <v>113</v>
      </c>
      <c r="T11" s="26" t="s">
        <v>143</v>
      </c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26" t="s">
        <v>114</v>
      </c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26" t="s">
        <v>116</v>
      </c>
      <c r="P13" s="26" t="s">
        <v>116</v>
      </c>
      <c r="Q13" s="26" t="s">
        <v>116</v>
      </c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26" t="s">
        <v>113</v>
      </c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26" t="s">
        <v>113</v>
      </c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113</v>
      </c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26" t="s">
        <v>114</v>
      </c>
      <c r="L17" s="26" t="s">
        <v>116</v>
      </c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26" t="s">
        <v>114</v>
      </c>
      <c r="I18" s="9"/>
      <c r="J18" s="9"/>
      <c r="K18" s="9"/>
      <c r="L18" s="9"/>
      <c r="M18" s="10"/>
      <c r="N18" s="10"/>
      <c r="O18" s="26" t="s">
        <v>114</v>
      </c>
      <c r="P18" s="26" t="s">
        <v>114</v>
      </c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44726</v>
      </c>
      <c r="B23" s="50"/>
      <c r="C23" s="50"/>
      <c r="D23" s="16"/>
      <c r="E23" s="50"/>
      <c r="F23" s="50"/>
      <c r="G23" s="16"/>
      <c r="H23" s="51" t="s">
        <v>194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19</v>
      </c>
      <c r="B1" s="64">
        <f>A1/260</f>
        <v>7.3076923076923081E-2</v>
      </c>
      <c r="C1" s="64">
        <f>1-B1</f>
        <v>0.92692307692307696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78</v>
      </c>
      <c r="E3" s="4"/>
      <c r="F3" s="4"/>
      <c r="G3" s="4"/>
      <c r="H3" s="4"/>
      <c r="I3" s="4"/>
      <c r="J3" s="4"/>
      <c r="N3" t="s">
        <v>2</v>
      </c>
      <c r="O3" s="4"/>
      <c r="P3" s="23" t="s">
        <v>79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26" t="s">
        <v>112</v>
      </c>
      <c r="H8" s="9"/>
      <c r="I8" s="10"/>
      <c r="J8" s="10"/>
      <c r="K8" s="9"/>
      <c r="L8" s="9"/>
      <c r="M8" s="9"/>
      <c r="N8" s="26" t="s">
        <v>140</v>
      </c>
      <c r="O8" s="9"/>
      <c r="P8" s="10"/>
      <c r="Q8" s="10"/>
      <c r="R8" s="26" t="s">
        <v>114</v>
      </c>
      <c r="S8" s="9"/>
      <c r="T8" s="9"/>
      <c r="U8" s="9"/>
      <c r="V8" s="9"/>
      <c r="W8" s="10"/>
      <c r="X8" s="10"/>
      <c r="Y8" s="9"/>
      <c r="Z8" s="9"/>
      <c r="AA8" s="9"/>
      <c r="AB8" s="26" t="s">
        <v>114</v>
      </c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26" t="s">
        <v>112</v>
      </c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26" t="s">
        <v>119</v>
      </c>
      <c r="Q10" s="26" t="s">
        <v>116</v>
      </c>
      <c r="R10" s="26" t="s">
        <v>116</v>
      </c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26" t="s">
        <v>112</v>
      </c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26" t="s">
        <v>112</v>
      </c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26" t="s">
        <v>114</v>
      </c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26" t="s">
        <v>114</v>
      </c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26" t="s">
        <v>114</v>
      </c>
      <c r="AD16" s="26" t="s">
        <v>114</v>
      </c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26" t="s">
        <v>114</v>
      </c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251</v>
      </c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26" t="s">
        <v>116</v>
      </c>
      <c r="H19" s="26" t="s">
        <v>116</v>
      </c>
      <c r="I19" s="26" t="s">
        <v>116</v>
      </c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44567</v>
      </c>
      <c r="B23" s="50"/>
      <c r="C23" s="50"/>
      <c r="D23" s="16"/>
      <c r="E23" s="50"/>
      <c r="F23" s="50"/>
      <c r="G23" s="16"/>
      <c r="H23" s="5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44609</v>
      </c>
      <c r="B24" s="50"/>
      <c r="C24" s="50"/>
      <c r="D24" s="16"/>
      <c r="E24" s="50"/>
      <c r="F24" s="50"/>
      <c r="G24" s="16"/>
      <c r="H24" s="51" t="s">
        <v>150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>
        <v>44651</v>
      </c>
      <c r="B25" s="50"/>
      <c r="C25" s="50"/>
      <c r="D25" s="16"/>
      <c r="E25" s="50"/>
      <c r="F25" s="50"/>
      <c r="G25" s="16"/>
      <c r="H25" s="51" t="s">
        <v>150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>
        <v>44657</v>
      </c>
      <c r="B26" s="50"/>
      <c r="C26" s="50"/>
      <c r="D26" s="16"/>
      <c r="E26" s="50"/>
      <c r="F26" s="50"/>
      <c r="G26" s="16"/>
      <c r="H26" s="51" t="s">
        <v>150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>
        <v>44901</v>
      </c>
      <c r="B27" s="50"/>
      <c r="C27" s="50"/>
      <c r="D27" s="16"/>
      <c r="E27" s="50"/>
      <c r="F27" s="50"/>
      <c r="G27" s="16"/>
      <c r="H27" s="51" t="s">
        <v>201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F45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38</v>
      </c>
      <c r="B1" s="64">
        <f>A1/260</f>
        <v>0.14615384615384616</v>
      </c>
      <c r="C1" s="64">
        <f>1-B1</f>
        <v>0.85384615384615381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80</v>
      </c>
      <c r="E3" s="4"/>
      <c r="F3" s="4"/>
      <c r="G3" s="4"/>
      <c r="H3" s="4"/>
      <c r="I3" s="4"/>
      <c r="J3" s="4"/>
      <c r="N3" t="s">
        <v>2</v>
      </c>
      <c r="O3" s="4"/>
      <c r="P3" s="23" t="s">
        <v>81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112</v>
      </c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26" t="s">
        <v>112</v>
      </c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26" t="s">
        <v>112</v>
      </c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29" t="s">
        <v>113</v>
      </c>
      <c r="E10" s="16"/>
      <c r="F10" s="10"/>
      <c r="G10" s="10"/>
      <c r="H10" s="26" t="s">
        <v>152</v>
      </c>
      <c r="I10" s="26" t="s">
        <v>116</v>
      </c>
      <c r="J10" s="26" t="s">
        <v>116</v>
      </c>
      <c r="K10" s="26" t="s">
        <v>121</v>
      </c>
      <c r="L10" s="9"/>
      <c r="M10" s="10"/>
      <c r="N10" s="10"/>
      <c r="O10" s="26" t="s">
        <v>112</v>
      </c>
      <c r="P10" s="9"/>
      <c r="Q10" s="26" t="s">
        <v>112</v>
      </c>
      <c r="R10" s="9"/>
      <c r="S10" s="9"/>
      <c r="T10" s="10"/>
      <c r="U10" s="10"/>
      <c r="V10" s="26" t="s">
        <v>112</v>
      </c>
      <c r="W10" s="9"/>
      <c r="X10" s="9"/>
      <c r="Y10" s="9"/>
      <c r="Z10" s="9"/>
      <c r="AA10" s="10"/>
      <c r="AB10" s="10"/>
      <c r="AC10" s="26" t="s">
        <v>112</v>
      </c>
      <c r="AD10" s="9"/>
      <c r="AE10" s="9"/>
      <c r="AF10" s="26" t="s">
        <v>112</v>
      </c>
    </row>
    <row r="11" spans="1:32" ht="15.6" x14ac:dyDescent="0.25">
      <c r="A11" s="19" t="s">
        <v>6</v>
      </c>
      <c r="B11" s="16"/>
      <c r="C11" s="10"/>
      <c r="D11" s="10"/>
      <c r="E11" s="29" t="s">
        <v>114</v>
      </c>
      <c r="F11" s="26" t="s">
        <v>112</v>
      </c>
      <c r="G11" s="26" t="s">
        <v>112</v>
      </c>
      <c r="H11" s="26" t="s">
        <v>112</v>
      </c>
      <c r="I11" s="9"/>
      <c r="J11" s="10"/>
      <c r="K11" s="10"/>
      <c r="L11" s="26" t="s">
        <v>112</v>
      </c>
      <c r="M11" s="26" t="s">
        <v>112</v>
      </c>
      <c r="N11" s="26" t="s">
        <v>112</v>
      </c>
      <c r="O11" s="9"/>
      <c r="P11" s="9"/>
      <c r="Q11" s="10"/>
      <c r="R11" s="10"/>
      <c r="S11" s="26" t="s">
        <v>112</v>
      </c>
      <c r="T11" s="26" t="s">
        <v>113</v>
      </c>
      <c r="U11" s="26" t="s">
        <v>112</v>
      </c>
      <c r="V11" s="9" t="s">
        <v>118</v>
      </c>
      <c r="W11" s="9"/>
      <c r="X11" s="10"/>
      <c r="Y11" s="10"/>
      <c r="Z11" s="9"/>
      <c r="AA11" s="9"/>
      <c r="AB11" s="9"/>
      <c r="AC11" s="9" t="s">
        <v>118</v>
      </c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36" t="s">
        <v>113</v>
      </c>
      <c r="E12" s="36" t="s">
        <v>113</v>
      </c>
      <c r="F12" s="26" t="s">
        <v>113</v>
      </c>
      <c r="G12" s="9"/>
      <c r="H12" s="10"/>
      <c r="I12" s="10"/>
      <c r="J12" s="26" t="s">
        <v>113</v>
      </c>
      <c r="K12" s="26" t="s">
        <v>113</v>
      </c>
      <c r="L12" s="26" t="s">
        <v>113</v>
      </c>
      <c r="M12" s="26" t="s">
        <v>113</v>
      </c>
      <c r="N12" s="9"/>
      <c r="O12" s="10"/>
      <c r="P12" s="10"/>
      <c r="Q12" s="9"/>
      <c r="R12" s="26" t="s">
        <v>178</v>
      </c>
      <c r="S12" s="26" t="s">
        <v>181</v>
      </c>
      <c r="T12" s="9"/>
      <c r="U12" s="9"/>
      <c r="V12" s="10"/>
      <c r="W12" s="10"/>
      <c r="X12" s="9"/>
      <c r="Y12" s="9"/>
      <c r="Z12" s="9"/>
      <c r="AA12" s="26" t="s">
        <v>113</v>
      </c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116</v>
      </c>
      <c r="AE18" s="26" t="s">
        <v>116</v>
      </c>
      <c r="AF18" s="22"/>
    </row>
    <row r="19" spans="1:32" ht="15.6" x14ac:dyDescent="0.25">
      <c r="A19" s="19" t="s">
        <v>14</v>
      </c>
      <c r="B19" s="28" t="s">
        <v>116</v>
      </c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44578</v>
      </c>
      <c r="B23" s="50"/>
      <c r="C23" s="50"/>
      <c r="D23" s="16"/>
      <c r="E23" s="50"/>
      <c r="F23" s="50"/>
      <c r="G23" s="16"/>
      <c r="H23" s="51" t="s">
        <v>151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44600</v>
      </c>
      <c r="B24" s="50"/>
      <c r="C24" s="50"/>
      <c r="D24" s="16"/>
      <c r="E24" s="50"/>
      <c r="F24" s="50"/>
      <c r="G24" s="16"/>
      <c r="H24" s="51" t="s">
        <v>129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>
        <v>44615</v>
      </c>
      <c r="B25" s="50"/>
      <c r="C25" s="50"/>
      <c r="D25" s="16"/>
      <c r="E25" s="50"/>
      <c r="F25" s="50"/>
      <c r="G25" s="16"/>
      <c r="H25" s="51" t="s">
        <v>120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>
        <v>44634</v>
      </c>
      <c r="B26" s="50"/>
      <c r="C26" s="50"/>
      <c r="D26" s="16"/>
      <c r="E26" s="50"/>
      <c r="F26" s="50"/>
      <c r="G26" s="16"/>
      <c r="H26" s="51" t="s">
        <v>153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>
        <v>44636</v>
      </c>
      <c r="B27" s="50"/>
      <c r="C27" s="50"/>
      <c r="D27" s="16"/>
      <c r="E27" s="50"/>
      <c r="F27" s="50"/>
      <c r="G27" s="16"/>
      <c r="H27" s="51" t="s">
        <v>153</v>
      </c>
      <c r="I27" s="52"/>
      <c r="J27" s="52"/>
      <c r="K27" s="52"/>
      <c r="L27" s="52"/>
      <c r="M27" s="53"/>
    </row>
    <row r="28" spans="1:32" x14ac:dyDescent="0.25">
      <c r="A28" s="25">
        <v>44641</v>
      </c>
      <c r="B28" s="50"/>
      <c r="C28" s="50"/>
      <c r="D28" s="16"/>
      <c r="E28" s="50"/>
      <c r="F28" s="50"/>
      <c r="G28" s="16"/>
      <c r="H28" s="51" t="s">
        <v>153</v>
      </c>
      <c r="I28" s="52"/>
      <c r="J28" s="52"/>
      <c r="K28" s="52"/>
      <c r="L28" s="52"/>
      <c r="M28" s="53"/>
    </row>
    <row r="29" spans="1:32" x14ac:dyDescent="0.25">
      <c r="A29" s="25">
        <v>44648</v>
      </c>
      <c r="B29" s="50"/>
      <c r="C29" s="50"/>
      <c r="D29" s="16"/>
      <c r="E29" s="50"/>
      <c r="F29" s="50"/>
      <c r="G29" s="16"/>
      <c r="H29" s="51" t="s">
        <v>153</v>
      </c>
      <c r="I29" s="52"/>
      <c r="J29" s="52"/>
      <c r="K29" s="52"/>
      <c r="L29" s="52"/>
      <c r="M29" s="53"/>
    </row>
    <row r="30" spans="1:32" x14ac:dyDescent="0.25">
      <c r="A30" s="25">
        <v>44650</v>
      </c>
      <c r="B30" s="50"/>
      <c r="C30" s="50"/>
      <c r="D30" s="16"/>
      <c r="E30" s="50"/>
      <c r="F30" s="50"/>
      <c r="G30" s="16"/>
      <c r="H30" s="51" t="s">
        <v>153</v>
      </c>
      <c r="I30" s="52"/>
      <c r="J30" s="52"/>
      <c r="K30" s="52"/>
      <c r="L30" s="52"/>
      <c r="M30" s="53"/>
    </row>
    <row r="31" spans="1:32" x14ac:dyDescent="0.25">
      <c r="A31" s="25">
        <v>44656</v>
      </c>
      <c r="B31" s="50"/>
      <c r="C31" s="50"/>
      <c r="D31" s="16"/>
      <c r="E31" s="50"/>
      <c r="F31" s="50"/>
      <c r="G31" s="16"/>
      <c r="H31" s="51" t="s">
        <v>153</v>
      </c>
      <c r="I31" s="52"/>
      <c r="J31" s="52"/>
      <c r="K31" s="52"/>
      <c r="L31" s="52"/>
      <c r="M31" s="53"/>
    </row>
    <row r="32" spans="1:32" x14ac:dyDescent="0.25">
      <c r="A32" s="25">
        <v>44657</v>
      </c>
      <c r="B32" s="50"/>
      <c r="C32" s="50"/>
      <c r="D32" s="16"/>
      <c r="E32" s="50"/>
      <c r="F32" s="50"/>
      <c r="G32" s="16"/>
      <c r="H32" s="51" t="s">
        <v>153</v>
      </c>
      <c r="I32" s="52"/>
      <c r="J32" s="52"/>
      <c r="K32" s="52"/>
      <c r="L32" s="52"/>
      <c r="M32" s="53"/>
    </row>
    <row r="33" spans="1:13" x14ac:dyDescent="0.25">
      <c r="A33" s="25">
        <v>44658</v>
      </c>
      <c r="B33" s="50"/>
      <c r="C33" s="50"/>
      <c r="D33" s="16"/>
      <c r="E33" s="50"/>
      <c r="F33" s="50"/>
      <c r="G33" s="16"/>
      <c r="H33" s="51" t="s">
        <v>153</v>
      </c>
      <c r="I33" s="52"/>
      <c r="J33" s="52"/>
      <c r="K33" s="52"/>
      <c r="L33" s="52"/>
      <c r="M33" s="53"/>
    </row>
    <row r="34" spans="1:13" x14ac:dyDescent="0.25">
      <c r="A34" s="25">
        <v>44662</v>
      </c>
      <c r="B34" s="50"/>
      <c r="C34" s="50"/>
      <c r="D34" s="16"/>
      <c r="E34" s="50"/>
      <c r="F34" s="50"/>
      <c r="G34" s="16"/>
      <c r="H34" s="51" t="s">
        <v>153</v>
      </c>
      <c r="I34" s="52"/>
      <c r="J34" s="52"/>
      <c r="K34" s="52"/>
      <c r="L34" s="52"/>
      <c r="M34" s="53"/>
    </row>
    <row r="35" spans="1:13" x14ac:dyDescent="0.25">
      <c r="A35" s="25">
        <v>44663</v>
      </c>
      <c r="B35" s="50"/>
      <c r="C35" s="50"/>
      <c r="D35" s="16"/>
      <c r="E35" s="50"/>
      <c r="F35" s="50"/>
      <c r="G35" s="16"/>
      <c r="H35" s="51" t="s">
        <v>153</v>
      </c>
      <c r="I35" s="52"/>
      <c r="J35" s="52"/>
      <c r="K35" s="52"/>
      <c r="L35" s="52"/>
      <c r="M35" s="53"/>
    </row>
    <row r="36" spans="1:13" x14ac:dyDescent="0.25">
      <c r="A36" s="25">
        <v>44664</v>
      </c>
      <c r="B36" s="50"/>
      <c r="C36" s="50"/>
      <c r="D36" s="16"/>
      <c r="E36" s="50"/>
      <c r="F36" s="50"/>
      <c r="G36" s="16"/>
      <c r="H36" s="51" t="s">
        <v>153</v>
      </c>
      <c r="I36" s="52"/>
      <c r="J36" s="52"/>
      <c r="K36" s="52"/>
      <c r="L36" s="52"/>
      <c r="M36" s="53"/>
    </row>
    <row r="37" spans="1:13" x14ac:dyDescent="0.25">
      <c r="A37" s="25">
        <v>44669</v>
      </c>
      <c r="B37" s="50"/>
      <c r="C37" s="50"/>
      <c r="D37" s="16"/>
      <c r="E37" s="50"/>
      <c r="F37" s="50"/>
      <c r="G37" s="16"/>
      <c r="H37" s="51" t="s">
        <v>153</v>
      </c>
      <c r="I37" s="52"/>
      <c r="J37" s="52"/>
      <c r="K37" s="52"/>
      <c r="L37" s="52"/>
      <c r="M37" s="53"/>
    </row>
    <row r="38" spans="1:13" x14ac:dyDescent="0.25">
      <c r="A38" s="25">
        <v>44671</v>
      </c>
      <c r="B38" s="50"/>
      <c r="C38" s="50"/>
      <c r="D38" s="16"/>
      <c r="E38" s="50"/>
      <c r="F38" s="50"/>
      <c r="G38" s="16"/>
      <c r="H38" s="51" t="s">
        <v>153</v>
      </c>
      <c r="I38" s="52"/>
      <c r="J38" s="52"/>
      <c r="K38" s="52"/>
      <c r="L38" s="52"/>
      <c r="M38" s="53"/>
    </row>
    <row r="39" spans="1:13" x14ac:dyDescent="0.25">
      <c r="A39" s="17"/>
      <c r="B39" s="50"/>
      <c r="C39" s="50"/>
      <c r="D39" s="16"/>
      <c r="E39" s="50"/>
      <c r="F39" s="50"/>
      <c r="G39" s="16"/>
      <c r="H39" s="51"/>
      <c r="I39" s="52"/>
      <c r="J39" s="52"/>
      <c r="K39" s="52"/>
      <c r="L39" s="52"/>
      <c r="M39" s="53"/>
    </row>
    <row r="40" spans="1:13" x14ac:dyDescent="0.25">
      <c r="A40" s="17"/>
      <c r="B40" s="50"/>
      <c r="C40" s="50"/>
      <c r="D40" s="16"/>
      <c r="E40" s="50"/>
      <c r="F40" s="50"/>
      <c r="G40" s="16"/>
      <c r="H40" s="51"/>
      <c r="I40" s="52"/>
      <c r="J40" s="52"/>
      <c r="K40" s="52"/>
      <c r="L40" s="52"/>
      <c r="M40" s="53"/>
    </row>
    <row r="41" spans="1:13" x14ac:dyDescent="0.25">
      <c r="A41" s="17"/>
      <c r="B41" s="50"/>
      <c r="C41" s="50"/>
      <c r="D41" s="16"/>
      <c r="E41" s="50"/>
      <c r="F41" s="50"/>
      <c r="G41" s="16"/>
      <c r="H41" s="51"/>
      <c r="I41" s="52"/>
      <c r="J41" s="52"/>
      <c r="K41" s="52"/>
      <c r="L41" s="52"/>
      <c r="M41" s="53"/>
    </row>
    <row r="42" spans="1:13" x14ac:dyDescent="0.25">
      <c r="A42" s="17"/>
      <c r="B42" s="50"/>
      <c r="C42" s="50"/>
      <c r="D42" s="16"/>
      <c r="E42" s="50"/>
      <c r="F42" s="50"/>
      <c r="G42" s="16"/>
      <c r="H42" s="51"/>
      <c r="I42" s="52"/>
      <c r="J42" s="52"/>
      <c r="K42" s="52"/>
      <c r="L42" s="52"/>
      <c r="M42" s="53"/>
    </row>
    <row r="43" spans="1:13" x14ac:dyDescent="0.25">
      <c r="A43" s="17"/>
      <c r="B43" s="50"/>
      <c r="C43" s="50"/>
      <c r="D43" s="16"/>
      <c r="E43" s="50"/>
      <c r="F43" s="50"/>
      <c r="G43" s="16"/>
      <c r="H43" s="51"/>
      <c r="I43" s="52"/>
      <c r="J43" s="52"/>
      <c r="K43" s="52"/>
      <c r="L43" s="52"/>
      <c r="M43" s="53"/>
    </row>
    <row r="44" spans="1:13" x14ac:dyDescent="0.25">
      <c r="A44" s="17"/>
      <c r="B44" s="50"/>
      <c r="C44" s="50"/>
      <c r="D44" s="16"/>
      <c r="E44" s="50"/>
      <c r="F44" s="50"/>
      <c r="G44" s="16"/>
      <c r="H44" s="51"/>
      <c r="I44" s="52"/>
      <c r="J44" s="52"/>
      <c r="K44" s="52"/>
      <c r="L44" s="52"/>
      <c r="M44" s="53"/>
    </row>
    <row r="45" spans="1:13" x14ac:dyDescent="0.25">
      <c r="A45" s="17"/>
      <c r="B45" s="50"/>
      <c r="C45" s="50"/>
      <c r="D45" s="16"/>
      <c r="E45" s="50"/>
      <c r="F45" s="50"/>
      <c r="G45" s="16"/>
      <c r="H45" s="51"/>
      <c r="I45" s="52"/>
      <c r="J45" s="52"/>
      <c r="K45" s="52"/>
      <c r="L45" s="52"/>
      <c r="M45" s="53"/>
    </row>
  </sheetData>
  <mergeCells count="75">
    <mergeCell ref="B45:C45"/>
    <mergeCell ref="E45:F45"/>
    <mergeCell ref="H45:M45"/>
    <mergeCell ref="B43:C43"/>
    <mergeCell ref="E43:F43"/>
    <mergeCell ref="H43:M43"/>
    <mergeCell ref="B44:C44"/>
    <mergeCell ref="E44:F44"/>
    <mergeCell ref="H44:M44"/>
    <mergeCell ref="B41:C41"/>
    <mergeCell ref="E41:F41"/>
    <mergeCell ref="H41:M41"/>
    <mergeCell ref="B42:C42"/>
    <mergeCell ref="E42:F42"/>
    <mergeCell ref="H42:M42"/>
    <mergeCell ref="B39:C39"/>
    <mergeCell ref="E39:F39"/>
    <mergeCell ref="H39:M39"/>
    <mergeCell ref="B40:C40"/>
    <mergeCell ref="E40:F40"/>
    <mergeCell ref="H40:M40"/>
    <mergeCell ref="B37:C37"/>
    <mergeCell ref="E37:F37"/>
    <mergeCell ref="H37:M37"/>
    <mergeCell ref="B38:C38"/>
    <mergeCell ref="E38:F38"/>
    <mergeCell ref="H38:M38"/>
    <mergeCell ref="B35:C35"/>
    <mergeCell ref="E35:F35"/>
    <mergeCell ref="H35:M35"/>
    <mergeCell ref="B36:C36"/>
    <mergeCell ref="E36:F36"/>
    <mergeCell ref="H36:M36"/>
    <mergeCell ref="B26:C26"/>
    <mergeCell ref="E26:F26"/>
    <mergeCell ref="H26:M26"/>
    <mergeCell ref="E28:F28"/>
    <mergeCell ref="H28:M28"/>
    <mergeCell ref="E24:F24"/>
    <mergeCell ref="H24:M24"/>
    <mergeCell ref="B25:C25"/>
    <mergeCell ref="E25:F25"/>
    <mergeCell ref="H25:M25"/>
    <mergeCell ref="B28:C28"/>
    <mergeCell ref="B31:C31"/>
    <mergeCell ref="E31:F31"/>
    <mergeCell ref="H31:M31"/>
    <mergeCell ref="B30:C30"/>
    <mergeCell ref="E30:F30"/>
    <mergeCell ref="H30:M30"/>
    <mergeCell ref="B29:C29"/>
    <mergeCell ref="E29:F29"/>
    <mergeCell ref="H29:M29"/>
    <mergeCell ref="B23:C23"/>
    <mergeCell ref="E23:F23"/>
    <mergeCell ref="H23:M23"/>
    <mergeCell ref="B24:C24"/>
    <mergeCell ref="B34:C34"/>
    <mergeCell ref="E34:F34"/>
    <mergeCell ref="H34:M34"/>
    <mergeCell ref="B32:C32"/>
    <mergeCell ref="E32:F32"/>
    <mergeCell ref="H32:M32"/>
    <mergeCell ref="B33:C33"/>
    <mergeCell ref="E33:F33"/>
    <mergeCell ref="H33:M33"/>
    <mergeCell ref="B27:C27"/>
    <mergeCell ref="E27:F27"/>
    <mergeCell ref="H27:M27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12.4414062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31</v>
      </c>
      <c r="B1" s="64">
        <f>A1/260</f>
        <v>0.11923076923076924</v>
      </c>
      <c r="C1" s="64">
        <f>1-B1</f>
        <v>0.88076923076923075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82</v>
      </c>
      <c r="E3" s="4"/>
      <c r="F3" s="4"/>
      <c r="G3" s="4"/>
      <c r="H3" s="4"/>
      <c r="I3" s="4"/>
      <c r="J3" s="4"/>
      <c r="N3" t="s">
        <v>2</v>
      </c>
      <c r="O3" s="4"/>
      <c r="P3" s="23">
        <v>44327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26" t="s">
        <v>125</v>
      </c>
      <c r="F8" s="9"/>
      <c r="G8" s="26" t="s">
        <v>125</v>
      </c>
      <c r="H8" s="9"/>
      <c r="I8" s="10"/>
      <c r="J8" s="10"/>
      <c r="K8" s="9"/>
      <c r="L8" s="26" t="s">
        <v>114</v>
      </c>
      <c r="M8" s="26" t="s">
        <v>116</v>
      </c>
      <c r="N8" s="26" t="s">
        <v>116</v>
      </c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29" t="s">
        <v>116</v>
      </c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26" t="s">
        <v>125</v>
      </c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27" t="s">
        <v>125</v>
      </c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26" t="s">
        <v>125</v>
      </c>
      <c r="Y10" s="26" t="s">
        <v>125</v>
      </c>
      <c r="Z10" s="9"/>
      <c r="AA10" s="10"/>
      <c r="AB10" s="10"/>
      <c r="AC10" s="9"/>
      <c r="AD10" s="9"/>
      <c r="AE10" s="26" t="s">
        <v>125</v>
      </c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26" t="s">
        <v>125</v>
      </c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26" t="s">
        <v>139</v>
      </c>
      <c r="G12" s="9"/>
      <c r="H12" s="10"/>
      <c r="I12" s="10"/>
      <c r="J12" s="9"/>
      <c r="K12" s="26" t="s">
        <v>114</v>
      </c>
      <c r="L12" s="9"/>
      <c r="M12" s="9"/>
      <c r="N12" s="9"/>
      <c r="O12" s="10"/>
      <c r="P12" s="10"/>
      <c r="Q12" s="9"/>
      <c r="R12" s="9"/>
      <c r="S12" s="26" t="s">
        <v>178</v>
      </c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26" t="s">
        <v>179</v>
      </c>
      <c r="H13" s="9"/>
      <c r="I13" s="9"/>
      <c r="J13" s="9"/>
      <c r="K13" s="9"/>
      <c r="L13" s="10"/>
      <c r="M13" s="10"/>
      <c r="N13" s="26" t="s">
        <v>113</v>
      </c>
      <c r="O13" s="26" t="s">
        <v>114</v>
      </c>
      <c r="P13" s="26" t="s">
        <v>113</v>
      </c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28" t="s">
        <v>179</v>
      </c>
      <c r="E15" s="28" t="s">
        <v>179</v>
      </c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179</v>
      </c>
      <c r="X15" s="9"/>
      <c r="Y15" s="9"/>
      <c r="Z15" s="9"/>
      <c r="AA15" s="9"/>
      <c r="AB15" s="10"/>
      <c r="AC15" s="10"/>
      <c r="AD15" s="9"/>
      <c r="AE15" s="9"/>
      <c r="AF15" s="26" t="s">
        <v>179</v>
      </c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26" t="s">
        <v>179</v>
      </c>
      <c r="P16" s="26" t="s">
        <v>175</v>
      </c>
      <c r="Q16" s="9"/>
      <c r="R16" s="10"/>
      <c r="S16" s="10"/>
      <c r="T16" s="9"/>
      <c r="U16" s="9"/>
      <c r="V16" s="26" t="s">
        <v>113</v>
      </c>
      <c r="W16" s="26" t="s">
        <v>113</v>
      </c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26" t="s">
        <v>114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26" t="s">
        <v>178</v>
      </c>
      <c r="L18" s="9"/>
      <c r="M18" s="10"/>
      <c r="N18" s="10"/>
      <c r="O18" s="9"/>
      <c r="P18" s="26" t="s">
        <v>175</v>
      </c>
      <c r="Q18" s="9"/>
      <c r="R18" s="9"/>
      <c r="S18" s="9"/>
      <c r="T18" s="10"/>
      <c r="U18" s="10"/>
      <c r="V18" s="9"/>
      <c r="W18" s="26" t="s">
        <v>178</v>
      </c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5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8.44140625" customWidth="1"/>
    <col min="4" max="4" width="7.44140625" customWidth="1"/>
    <col min="5" max="5" width="7.5546875" customWidth="1"/>
    <col min="6" max="6" width="4" customWidth="1"/>
    <col min="7" max="7" width="7.5546875" customWidth="1"/>
    <col min="8" max="8" width="8.5546875" customWidth="1"/>
    <col min="9" max="9" width="7.77734375" customWidth="1"/>
    <col min="10" max="10" width="8" customWidth="1"/>
    <col min="11" max="11" width="7.5546875" customWidth="1"/>
    <col min="12" max="12" width="8.21875" customWidth="1"/>
    <col min="13" max="13" width="7.44140625" customWidth="1"/>
    <col min="14" max="14" width="7.21875" customWidth="1"/>
    <col min="15" max="15" width="11.5546875" customWidth="1"/>
    <col min="16" max="16" width="8" customWidth="1"/>
    <col min="17" max="17" width="7.77734375" customWidth="1"/>
    <col min="18" max="18" width="8.44140625" customWidth="1"/>
    <col min="19" max="19" width="7.77734375" customWidth="1"/>
    <col min="20" max="20" width="8" customWidth="1"/>
    <col min="21" max="22" width="8.77734375" customWidth="1"/>
    <col min="23" max="23" width="8.21875" customWidth="1"/>
    <col min="24" max="24" width="7.77734375" customWidth="1"/>
    <col min="25" max="25" width="8.5546875" customWidth="1"/>
    <col min="26" max="26" width="7.77734375" customWidth="1"/>
    <col min="27" max="28" width="7.21875" customWidth="1"/>
    <col min="29" max="29" width="7.44140625" customWidth="1"/>
    <col min="30" max="30" width="7.77734375" customWidth="1"/>
    <col min="31" max="31" width="8.21875" customWidth="1"/>
    <col min="32" max="32" width="9.21875" customWidth="1"/>
  </cols>
  <sheetData>
    <row r="1" spans="1:32" ht="17.399999999999999" x14ac:dyDescent="0.3">
      <c r="A1" s="1">
        <f>COUNTA(B8:AF19)</f>
        <v>0</v>
      </c>
      <c r="B1" s="64">
        <f>A1/260</f>
        <v>0</v>
      </c>
      <c r="C1" s="64">
        <f>1-B1</f>
        <v>1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220</v>
      </c>
      <c r="E3" s="4"/>
      <c r="F3" s="4"/>
      <c r="G3" s="4"/>
      <c r="H3" s="4"/>
      <c r="I3" s="4"/>
      <c r="J3" s="4"/>
      <c r="L3" t="s">
        <v>2</v>
      </c>
      <c r="O3" s="23">
        <v>44823</v>
      </c>
      <c r="P3" s="4"/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0" spans="1:3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  <c r="AF22" s="5"/>
    </row>
    <row r="23" spans="1:32" x14ac:dyDescent="0.25">
      <c r="A23" s="17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  <c r="AF23" s="5"/>
    </row>
    <row r="24" spans="1:32" x14ac:dyDescent="0.25">
      <c r="A24" s="17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  <c r="AF24" s="5"/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  <c r="AF25" s="5"/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  <c r="AF26" s="5"/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  <c r="AF27" s="5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  <c r="AF28" s="5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42</v>
      </c>
      <c r="B1" s="64">
        <f>A1/260</f>
        <v>0.16153846153846155</v>
      </c>
      <c r="C1" s="64">
        <f>1-B1</f>
        <v>0.83846153846153848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84</v>
      </c>
      <c r="E3" s="4"/>
      <c r="F3" s="4"/>
      <c r="G3" s="4"/>
      <c r="H3" s="4"/>
      <c r="I3" s="4"/>
      <c r="J3" s="4"/>
      <c r="N3" t="s">
        <v>2</v>
      </c>
      <c r="O3" s="4"/>
      <c r="P3" s="23">
        <v>44375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26" t="s">
        <v>114</v>
      </c>
      <c r="O8" s="9"/>
      <c r="P8" s="10"/>
      <c r="Q8" s="10"/>
      <c r="R8" s="26" t="s">
        <v>114</v>
      </c>
      <c r="S8" s="26" t="s">
        <v>116</v>
      </c>
      <c r="T8" s="26" t="s">
        <v>116</v>
      </c>
      <c r="U8" s="26" t="s">
        <v>116</v>
      </c>
      <c r="V8" s="9"/>
      <c r="W8" s="10"/>
      <c r="X8" s="10"/>
      <c r="Y8" s="26" t="s">
        <v>116</v>
      </c>
      <c r="Z8" s="26" t="s">
        <v>116</v>
      </c>
      <c r="AA8" s="26" t="s">
        <v>116</v>
      </c>
      <c r="AB8" s="26" t="s">
        <v>116</v>
      </c>
      <c r="AC8" s="9"/>
      <c r="AD8" s="10"/>
      <c r="AE8" s="10"/>
      <c r="AF8" s="26" t="s">
        <v>116</v>
      </c>
    </row>
    <row r="9" spans="1:32" ht="15.6" x14ac:dyDescent="0.25">
      <c r="A9" s="19" t="s">
        <v>4</v>
      </c>
      <c r="B9" s="16"/>
      <c r="C9" s="16"/>
      <c r="D9" s="26" t="s">
        <v>116</v>
      </c>
      <c r="E9" s="9"/>
      <c r="F9" s="10"/>
      <c r="G9" s="10"/>
      <c r="H9" s="26" t="s">
        <v>114</v>
      </c>
      <c r="I9" s="9"/>
      <c r="J9" s="9"/>
      <c r="K9" s="26" t="s">
        <v>112</v>
      </c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26" t="s">
        <v>125</v>
      </c>
      <c r="X9" s="26" t="s">
        <v>114</v>
      </c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26" t="s">
        <v>114</v>
      </c>
      <c r="I10" s="26" t="s">
        <v>116</v>
      </c>
      <c r="J10" s="26" t="s">
        <v>116</v>
      </c>
      <c r="K10" s="26" t="s">
        <v>116</v>
      </c>
      <c r="L10" s="9"/>
      <c r="M10" s="10"/>
      <c r="N10" s="10"/>
      <c r="O10" s="9"/>
      <c r="P10" s="9"/>
      <c r="Q10" s="9"/>
      <c r="R10" s="9"/>
      <c r="S10" s="9"/>
      <c r="T10" s="10"/>
      <c r="U10" s="10"/>
      <c r="V10" s="26" t="s">
        <v>114</v>
      </c>
      <c r="W10" s="26" t="s">
        <v>116</v>
      </c>
      <c r="X10" s="26" t="s">
        <v>116</v>
      </c>
      <c r="Y10" s="26" t="s">
        <v>116</v>
      </c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26" t="s">
        <v>112</v>
      </c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26" t="s">
        <v>137</v>
      </c>
      <c r="AA11" s="9"/>
      <c r="AB11" s="26" t="s">
        <v>114</v>
      </c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26" t="s">
        <v>114</v>
      </c>
      <c r="J13" s="26" t="s">
        <v>116</v>
      </c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26" t="s">
        <v>114</v>
      </c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26" t="s">
        <v>114</v>
      </c>
      <c r="AA14" s="9"/>
      <c r="AB14" s="9"/>
      <c r="AC14" s="26" t="s">
        <v>113</v>
      </c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29" t="s">
        <v>175</v>
      </c>
      <c r="E15" s="29" t="s">
        <v>116</v>
      </c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114</v>
      </c>
      <c r="X15" s="26" t="s">
        <v>113</v>
      </c>
      <c r="Y15" s="26" t="s">
        <v>113</v>
      </c>
      <c r="Z15" s="26" t="s">
        <v>113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 t="s">
        <v>175</v>
      </c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26" t="s">
        <v>114</v>
      </c>
      <c r="P18" s="26" t="s">
        <v>114</v>
      </c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29" t="s">
        <v>116</v>
      </c>
      <c r="C19" s="16"/>
      <c r="D19" s="10"/>
      <c r="E19" s="10"/>
      <c r="F19" s="9"/>
      <c r="G19" s="26" t="s">
        <v>114</v>
      </c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</row>
    <row r="23" spans="1:32" x14ac:dyDescent="0.25">
      <c r="A23" s="25">
        <v>44602</v>
      </c>
      <c r="B23" s="50"/>
      <c r="C23" s="50"/>
      <c r="D23" s="16"/>
      <c r="E23" s="50"/>
      <c r="F23" s="50"/>
      <c r="G23" s="16"/>
      <c r="H23" s="51" t="s">
        <v>120</v>
      </c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</row>
    <row r="24" spans="1:32" x14ac:dyDescent="0.25">
      <c r="A24" s="25">
        <v>44657</v>
      </c>
      <c r="B24" s="50"/>
      <c r="C24" s="50"/>
      <c r="D24" s="16"/>
      <c r="E24" s="50"/>
      <c r="F24" s="50"/>
      <c r="G24" s="16"/>
      <c r="H24" s="51" t="s">
        <v>129</v>
      </c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E25:F25"/>
    <mergeCell ref="H25:M25"/>
    <mergeCell ref="B28:C28"/>
    <mergeCell ref="B23:C23"/>
    <mergeCell ref="E23:F23"/>
    <mergeCell ref="H23:M23"/>
    <mergeCell ref="B24:C24"/>
    <mergeCell ref="E28:F28"/>
    <mergeCell ref="H28:M28"/>
    <mergeCell ref="B26:C26"/>
    <mergeCell ref="E26:F26"/>
    <mergeCell ref="H26:M26"/>
    <mergeCell ref="B27:C27"/>
    <mergeCell ref="E27:F27"/>
    <mergeCell ref="H27:M27"/>
    <mergeCell ref="E24:F24"/>
    <mergeCell ref="H24:M24"/>
    <mergeCell ref="B25:C25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29</v>
      </c>
      <c r="B1" s="64">
        <f>A1/260</f>
        <v>0.11153846153846154</v>
      </c>
      <c r="C1" s="64">
        <f>1-B1</f>
        <v>0.88846153846153841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83</v>
      </c>
      <c r="E3" s="4"/>
      <c r="F3" s="4"/>
      <c r="G3" s="4"/>
      <c r="H3" s="4"/>
      <c r="I3" s="4"/>
      <c r="J3" s="4"/>
      <c r="N3" t="s">
        <v>2</v>
      </c>
      <c r="O3" s="4"/>
      <c r="P3" s="23">
        <v>37410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26" t="s">
        <v>125</v>
      </c>
      <c r="F8" s="9"/>
      <c r="G8" s="9"/>
      <c r="H8" s="26" t="s">
        <v>114</v>
      </c>
      <c r="I8" s="10"/>
      <c r="J8" s="10"/>
      <c r="K8" s="9"/>
      <c r="L8" s="9"/>
      <c r="M8" s="9"/>
      <c r="N8" s="9"/>
      <c r="O8" s="9"/>
      <c r="P8" s="10"/>
      <c r="Q8" s="10"/>
      <c r="R8" s="26" t="s">
        <v>114</v>
      </c>
      <c r="S8" s="9"/>
      <c r="T8" s="9"/>
      <c r="U8" s="9"/>
      <c r="V8" s="9"/>
      <c r="W8" s="10"/>
      <c r="X8" s="10"/>
      <c r="Y8" s="26" t="s">
        <v>113</v>
      </c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26" t="s">
        <v>114</v>
      </c>
      <c r="I9" s="26" t="s">
        <v>116</v>
      </c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26" t="s">
        <v>113</v>
      </c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26" t="s">
        <v>114</v>
      </c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26" t="s">
        <v>125</v>
      </c>
      <c r="Z10" s="9"/>
      <c r="AA10" s="10"/>
      <c r="AB10" s="10"/>
      <c r="AC10" s="9"/>
      <c r="AD10" s="9"/>
      <c r="AE10" s="9"/>
      <c r="AF10" s="26" t="s">
        <v>113</v>
      </c>
    </row>
    <row r="11" spans="1:32" ht="15.6" x14ac:dyDescent="0.25">
      <c r="A11" s="19" t="s">
        <v>6</v>
      </c>
      <c r="B11" s="16"/>
      <c r="C11" s="10"/>
      <c r="D11" s="10"/>
      <c r="E11" s="30" t="s">
        <v>114</v>
      </c>
      <c r="F11" s="26" t="s">
        <v>116</v>
      </c>
      <c r="G11" s="9"/>
      <c r="H11" s="9"/>
      <c r="I11" s="9"/>
      <c r="J11" s="10"/>
      <c r="K11" s="10"/>
      <c r="L11" s="9"/>
      <c r="M11" s="9"/>
      <c r="N11" s="9"/>
      <c r="O11" s="26" t="s">
        <v>113</v>
      </c>
      <c r="P11" s="9"/>
      <c r="Q11" s="10"/>
      <c r="R11" s="10"/>
      <c r="S11" s="26" t="s">
        <v>113</v>
      </c>
      <c r="T11" s="9"/>
      <c r="U11" s="9"/>
      <c r="V11" s="9"/>
      <c r="W11" s="9"/>
      <c r="X11" s="10"/>
      <c r="Y11" s="10"/>
      <c r="Z11" s="9"/>
      <c r="AA11" s="9"/>
      <c r="AB11" s="9"/>
      <c r="AC11" s="9" t="s">
        <v>118</v>
      </c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26" t="s">
        <v>114</v>
      </c>
      <c r="R12" s="26" t="s">
        <v>114</v>
      </c>
      <c r="S12" s="9"/>
      <c r="T12" s="9"/>
      <c r="U12" s="9"/>
      <c r="V12" s="10"/>
      <c r="W12" s="10"/>
      <c r="X12" s="9"/>
      <c r="Y12" s="9"/>
      <c r="Z12" s="9"/>
      <c r="AA12" s="26" t="s">
        <v>113</v>
      </c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26" t="s">
        <v>114</v>
      </c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26" t="s">
        <v>114</v>
      </c>
      <c r="AB14" s="26" t="s">
        <v>116</v>
      </c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28" t="s">
        <v>184</v>
      </c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26" t="s">
        <v>114</v>
      </c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114</v>
      </c>
      <c r="N16" s="9"/>
      <c r="O16" s="26" t="s">
        <v>114</v>
      </c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26" t="s">
        <v>116</v>
      </c>
      <c r="F17" s="26" t="s">
        <v>116</v>
      </c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33" t="s">
        <v>113</v>
      </c>
      <c r="F18" s="10"/>
      <c r="G18" s="10"/>
      <c r="H18" s="26" t="s">
        <v>113</v>
      </c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44838</v>
      </c>
      <c r="B23" s="50"/>
      <c r="C23" s="50"/>
      <c r="D23" s="16"/>
      <c r="E23" s="50"/>
      <c r="F23" s="50"/>
      <c r="G23" s="16"/>
      <c r="H23" s="61" t="s">
        <v>227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F28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9</v>
      </c>
      <c r="B1" s="64">
        <f>A1/260</f>
        <v>3.4615384615384617E-2</v>
      </c>
      <c r="C1" s="64">
        <f>1-B1</f>
        <v>0.9653846153846154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202</v>
      </c>
      <c r="E3" s="4"/>
      <c r="F3" s="4"/>
      <c r="G3" s="4"/>
      <c r="H3" s="4"/>
      <c r="I3" s="4"/>
      <c r="J3" s="4"/>
      <c r="N3" t="s">
        <v>2</v>
      </c>
      <c r="O3" s="4"/>
      <c r="P3" s="23">
        <v>44767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26" t="s">
        <v>175</v>
      </c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26" t="s">
        <v>178</v>
      </c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26" t="s">
        <v>113</v>
      </c>
    </row>
    <row r="18" spans="1:32" ht="15.6" x14ac:dyDescent="0.25">
      <c r="A18" s="19" t="s">
        <v>13</v>
      </c>
      <c r="B18" s="42" t="s">
        <v>184</v>
      </c>
      <c r="C18" s="16"/>
      <c r="D18" s="16"/>
      <c r="E18" s="16"/>
      <c r="F18" s="10"/>
      <c r="G18" s="10"/>
      <c r="H18" s="26" t="s">
        <v>114</v>
      </c>
      <c r="I18" s="26" t="s">
        <v>116</v>
      </c>
      <c r="J18" s="26" t="s">
        <v>116</v>
      </c>
      <c r="K18" s="26" t="s">
        <v>116</v>
      </c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26" t="s">
        <v>178</v>
      </c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44760</v>
      </c>
      <c r="B23" s="50"/>
      <c r="C23" s="50"/>
      <c r="D23" s="16"/>
      <c r="E23" s="50"/>
      <c r="F23" s="50"/>
      <c r="G23" s="16"/>
      <c r="H23" s="61" t="s">
        <v>201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33</v>
      </c>
      <c r="B1" s="64">
        <f>A1/260</f>
        <v>0.12692307692307692</v>
      </c>
      <c r="C1" s="64">
        <f>1-B1</f>
        <v>0.87307692307692308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85</v>
      </c>
      <c r="E3" s="4"/>
      <c r="F3" s="4"/>
      <c r="G3" s="4"/>
      <c r="H3" s="4"/>
      <c r="I3" s="4"/>
      <c r="J3" s="4"/>
      <c r="N3" t="s">
        <v>2</v>
      </c>
      <c r="O3" s="4"/>
      <c r="P3" s="23">
        <v>38271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26" t="s">
        <v>113</v>
      </c>
      <c r="M8" s="9"/>
      <c r="N8" s="9"/>
      <c r="O8" s="9"/>
      <c r="P8" s="10"/>
      <c r="Q8" s="10"/>
      <c r="R8" s="26" t="s">
        <v>114</v>
      </c>
      <c r="S8" s="9"/>
      <c r="T8" s="9"/>
      <c r="U8" s="26" t="s">
        <v>114</v>
      </c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26" t="s">
        <v>114</v>
      </c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26" t="s">
        <v>114</v>
      </c>
      <c r="R10" s="26" t="s">
        <v>114</v>
      </c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26" t="s">
        <v>144</v>
      </c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26" t="s">
        <v>114</v>
      </c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28" t="s">
        <v>178</v>
      </c>
      <c r="D13" s="16"/>
      <c r="E13" s="10"/>
      <c r="F13" s="10"/>
      <c r="G13" s="9"/>
      <c r="H13" s="9"/>
      <c r="I13" s="9"/>
      <c r="J13" s="9"/>
      <c r="K13" s="9"/>
      <c r="L13" s="10"/>
      <c r="M13" s="10"/>
      <c r="N13" s="26" t="s">
        <v>114</v>
      </c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26" t="s">
        <v>114</v>
      </c>
      <c r="H14" s="26" t="s">
        <v>116</v>
      </c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26" t="s">
        <v>114</v>
      </c>
      <c r="V14" s="26" t="s">
        <v>114</v>
      </c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26" t="s">
        <v>114</v>
      </c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26" t="s">
        <v>114</v>
      </c>
      <c r="Z15" s="26" t="s">
        <v>114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26"/>
      <c r="G16" s="9"/>
      <c r="H16" s="9"/>
      <c r="I16" s="9"/>
      <c r="J16" s="9"/>
      <c r="K16" s="10"/>
      <c r="L16" s="10"/>
      <c r="M16" s="26" t="s">
        <v>113</v>
      </c>
      <c r="N16" s="26" t="s">
        <v>113</v>
      </c>
      <c r="O16" s="26" t="s">
        <v>113</v>
      </c>
      <c r="P16" s="26" t="s">
        <v>113</v>
      </c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26" t="s">
        <v>178</v>
      </c>
      <c r="G17" s="9"/>
      <c r="H17" s="9"/>
      <c r="I17" s="10"/>
      <c r="J17" s="10"/>
      <c r="K17" s="26" t="s">
        <v>113</v>
      </c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26" t="s">
        <v>113</v>
      </c>
      <c r="AF18" s="22"/>
    </row>
    <row r="19" spans="1:32" ht="15.6" x14ac:dyDescent="0.25">
      <c r="A19" s="19" t="s">
        <v>14</v>
      </c>
      <c r="B19" s="26" t="s">
        <v>113</v>
      </c>
      <c r="C19" s="16"/>
      <c r="D19" s="10"/>
      <c r="E19" s="10"/>
      <c r="F19" s="26" t="s">
        <v>113</v>
      </c>
      <c r="G19" s="26" t="s">
        <v>113</v>
      </c>
      <c r="H19" s="26" t="s">
        <v>116</v>
      </c>
      <c r="I19" s="26" t="s">
        <v>116</v>
      </c>
      <c r="J19" s="9"/>
      <c r="K19" s="10"/>
      <c r="L19" s="10"/>
      <c r="M19" s="26" t="s">
        <v>116</v>
      </c>
      <c r="N19" s="26" t="s">
        <v>116</v>
      </c>
      <c r="O19" s="26" t="s">
        <v>116</v>
      </c>
      <c r="P19" s="26" t="s">
        <v>116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14</v>
      </c>
      <c r="B1" s="64">
        <f>A1/260</f>
        <v>5.3846153846153849E-2</v>
      </c>
      <c r="C1" s="64">
        <f>1-B1</f>
        <v>0.94615384615384612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86</v>
      </c>
      <c r="E3" s="4"/>
      <c r="F3" s="4"/>
      <c r="G3" s="4"/>
      <c r="H3" s="4"/>
      <c r="I3" s="4"/>
      <c r="J3" s="4"/>
      <c r="N3" t="s">
        <v>2</v>
      </c>
      <c r="O3" s="4"/>
      <c r="P3" s="23">
        <v>43993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26" t="s">
        <v>112</v>
      </c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30" t="s">
        <v>112</v>
      </c>
      <c r="D10" s="30" t="s">
        <v>116</v>
      </c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26" t="s">
        <v>114</v>
      </c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26" t="s">
        <v>112</v>
      </c>
      <c r="G11" s="9"/>
      <c r="H11" s="9"/>
      <c r="I11" s="9"/>
      <c r="J11" s="10"/>
      <c r="K11" s="10"/>
      <c r="L11" s="9"/>
      <c r="M11" s="9"/>
      <c r="N11" s="26" t="s">
        <v>161</v>
      </c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29" t="s">
        <v>139</v>
      </c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26" t="s">
        <v>178</v>
      </c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26" t="s">
        <v>178</v>
      </c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26" t="s">
        <v>114</v>
      </c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26" t="s">
        <v>113</v>
      </c>
      <c r="P18" s="26" t="s">
        <v>113</v>
      </c>
      <c r="Q18" s="26" t="s">
        <v>113</v>
      </c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26" t="s">
        <v>178</v>
      </c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44581</v>
      </c>
      <c r="B23" s="50"/>
      <c r="C23" s="50"/>
      <c r="D23" s="16"/>
      <c r="E23" s="50"/>
      <c r="F23" s="50"/>
      <c r="G23" s="16"/>
      <c r="H23" s="6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44622</v>
      </c>
      <c r="B24" s="50"/>
      <c r="C24" s="50"/>
      <c r="D24" s="16"/>
      <c r="E24" s="50"/>
      <c r="F24" s="50"/>
      <c r="G24" s="16"/>
      <c r="H24" s="61" t="s">
        <v>120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>
        <v>44656</v>
      </c>
      <c r="B25" s="50"/>
      <c r="C25" s="50"/>
      <c r="D25" s="16"/>
      <c r="E25" s="50"/>
      <c r="F25" s="50"/>
      <c r="G25" s="16"/>
      <c r="H25" s="61" t="s">
        <v>120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  <c r="Y26" s="20" t="s">
        <v>162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F34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15</v>
      </c>
      <c r="B1" s="64">
        <f>A1/260</f>
        <v>5.7692307692307696E-2</v>
      </c>
      <c r="C1" s="64">
        <f>1-B1</f>
        <v>0.94230769230769229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87</v>
      </c>
      <c r="E3" s="4"/>
      <c r="F3" s="4"/>
      <c r="G3" s="4"/>
      <c r="H3" s="4"/>
      <c r="I3" s="4"/>
      <c r="J3" s="4"/>
      <c r="N3" t="s">
        <v>2</v>
      </c>
      <c r="O3" s="4"/>
      <c r="P3" s="23">
        <v>44082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26" t="s">
        <v>112</v>
      </c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26" t="s">
        <v>116</v>
      </c>
    </row>
    <row r="9" spans="1:32" ht="15.6" x14ac:dyDescent="0.25">
      <c r="A9" s="19" t="s">
        <v>4</v>
      </c>
      <c r="B9" s="33" t="s">
        <v>116</v>
      </c>
      <c r="C9" s="33" t="s">
        <v>116</v>
      </c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26" t="s">
        <v>112</v>
      </c>
      <c r="S9" s="9"/>
      <c r="T9" s="10"/>
      <c r="U9" s="10"/>
      <c r="V9" s="9"/>
      <c r="W9" s="26" t="s">
        <v>112</v>
      </c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33" t="s">
        <v>163</v>
      </c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26" t="s">
        <v>112</v>
      </c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33" t="s">
        <v>125</v>
      </c>
      <c r="F11" s="26" t="s">
        <v>116</v>
      </c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26" t="s">
        <v>125</v>
      </c>
      <c r="U11" s="9"/>
      <c r="V11" s="26" t="s">
        <v>113</v>
      </c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36" t="s">
        <v>138</v>
      </c>
      <c r="E12" s="36" t="s">
        <v>116</v>
      </c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26" t="s">
        <v>141</v>
      </c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45"/>
      <c r="P18" s="45"/>
      <c r="Q18" s="45"/>
      <c r="R18" s="45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44573</v>
      </c>
      <c r="B23" s="50"/>
      <c r="C23" s="50"/>
      <c r="D23" s="16"/>
      <c r="E23" s="50"/>
      <c r="F23" s="50"/>
      <c r="G23" s="16"/>
      <c r="H23" s="6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44609</v>
      </c>
      <c r="B24" s="50"/>
      <c r="C24" s="50"/>
      <c r="D24" s="16"/>
      <c r="E24" s="50"/>
      <c r="F24" s="50"/>
      <c r="G24" s="16"/>
      <c r="H24" s="61" t="s">
        <v>120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>
        <v>44614</v>
      </c>
      <c r="B25" s="50"/>
      <c r="C25" s="50"/>
      <c r="D25" s="16"/>
      <c r="E25" s="50"/>
      <c r="F25" s="50"/>
      <c r="G25" s="16"/>
      <c r="H25" s="61" t="s">
        <v>120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>
        <v>44648</v>
      </c>
      <c r="B26" s="50"/>
      <c r="C26" s="50"/>
      <c r="D26" s="16"/>
      <c r="E26" s="50"/>
      <c r="F26" s="50"/>
      <c r="G26" s="16"/>
      <c r="H26" s="61" t="s">
        <v>120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29" spans="1:32" x14ac:dyDescent="0.25">
      <c r="A29" s="25" t="s">
        <v>118</v>
      </c>
      <c r="B29" s="50"/>
      <c r="C29" s="50"/>
      <c r="D29" s="16"/>
      <c r="E29" s="50"/>
      <c r="F29" s="50"/>
      <c r="G29" s="16"/>
      <c r="H29" s="51" t="s">
        <v>118</v>
      </c>
      <c r="I29" s="52"/>
      <c r="J29" s="52"/>
      <c r="K29" s="52"/>
      <c r="L29" s="52"/>
      <c r="M29" s="53"/>
    </row>
    <row r="30" spans="1:32" x14ac:dyDescent="0.25">
      <c r="A30" s="17"/>
      <c r="B30" s="50"/>
      <c r="C30" s="50"/>
      <c r="D30" s="16"/>
      <c r="E30" s="50"/>
      <c r="F30" s="50"/>
      <c r="G30" s="16"/>
      <c r="H30" s="51"/>
      <c r="I30" s="52"/>
      <c r="J30" s="52"/>
      <c r="K30" s="52"/>
      <c r="L30" s="52"/>
      <c r="M30" s="53"/>
    </row>
    <row r="31" spans="1:32" x14ac:dyDescent="0.25">
      <c r="A31" s="25" t="s">
        <v>118</v>
      </c>
      <c r="B31" s="50"/>
      <c r="C31" s="50"/>
      <c r="D31" s="16"/>
      <c r="E31" s="50"/>
      <c r="F31" s="50"/>
      <c r="G31" s="16"/>
      <c r="H31" s="51" t="s">
        <v>118</v>
      </c>
      <c r="I31" s="52"/>
      <c r="J31" s="52"/>
      <c r="K31" s="52"/>
      <c r="L31" s="52"/>
      <c r="M31" s="53"/>
    </row>
    <row r="32" spans="1:32" x14ac:dyDescent="0.25">
      <c r="A32" s="17"/>
      <c r="B32" s="50"/>
      <c r="C32" s="50"/>
      <c r="D32" s="16"/>
      <c r="E32" s="50"/>
      <c r="F32" s="50"/>
      <c r="G32" s="16"/>
      <c r="H32" s="51"/>
      <c r="I32" s="52"/>
      <c r="J32" s="52"/>
      <c r="K32" s="52"/>
      <c r="L32" s="52"/>
      <c r="M32" s="53"/>
    </row>
    <row r="33" spans="1:13" x14ac:dyDescent="0.25">
      <c r="A33" s="25" t="s">
        <v>118</v>
      </c>
      <c r="B33" s="50"/>
      <c r="C33" s="50"/>
      <c r="D33" s="16"/>
      <c r="E33" s="50"/>
      <c r="F33" s="50"/>
      <c r="G33" s="16"/>
      <c r="H33" s="51" t="s">
        <v>118</v>
      </c>
      <c r="I33" s="52"/>
      <c r="J33" s="52"/>
      <c r="K33" s="52"/>
      <c r="L33" s="52"/>
      <c r="M33" s="53"/>
    </row>
    <row r="34" spans="1:13" x14ac:dyDescent="0.25">
      <c r="A34" s="17"/>
      <c r="B34" s="50"/>
      <c r="C34" s="50"/>
      <c r="D34" s="16"/>
      <c r="E34" s="50"/>
      <c r="F34" s="50"/>
      <c r="G34" s="16"/>
      <c r="H34" s="51"/>
      <c r="I34" s="52"/>
      <c r="J34" s="52"/>
      <c r="K34" s="52"/>
      <c r="L34" s="52"/>
      <c r="M34" s="53"/>
    </row>
  </sheetData>
  <mergeCells count="42">
    <mergeCell ref="B34:C34"/>
    <mergeCell ref="E34:F34"/>
    <mergeCell ref="H34:M34"/>
    <mergeCell ref="B32:C32"/>
    <mergeCell ref="E32:F32"/>
    <mergeCell ref="H32:M32"/>
    <mergeCell ref="B33:C33"/>
    <mergeCell ref="E33:F33"/>
    <mergeCell ref="H33:M33"/>
    <mergeCell ref="B26:C26"/>
    <mergeCell ref="E26:F26"/>
    <mergeCell ref="H26:M26"/>
    <mergeCell ref="E28:F28"/>
    <mergeCell ref="H28:M28"/>
    <mergeCell ref="B31:C31"/>
    <mergeCell ref="E31:F31"/>
    <mergeCell ref="H31:M31"/>
    <mergeCell ref="B27:C27"/>
    <mergeCell ref="E27:F27"/>
    <mergeCell ref="H27:M27"/>
    <mergeCell ref="B29:C29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  <mergeCell ref="B23:C23"/>
    <mergeCell ref="E23:F23"/>
    <mergeCell ref="H23:M23"/>
    <mergeCell ref="B24:C24"/>
    <mergeCell ref="B28:C28"/>
    <mergeCell ref="E29:F29"/>
    <mergeCell ref="H29:M29"/>
    <mergeCell ref="B30:C30"/>
    <mergeCell ref="E30:F30"/>
    <mergeCell ref="H30:M3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F34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11.21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41</v>
      </c>
      <c r="B1" s="64">
        <f>A1/260</f>
        <v>0.15769230769230769</v>
      </c>
      <c r="C1" s="64">
        <f>1-B1</f>
        <v>0.84230769230769231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88</v>
      </c>
      <c r="E3" s="4"/>
      <c r="F3" s="4"/>
      <c r="G3" s="4"/>
      <c r="H3" s="4"/>
      <c r="I3" s="4"/>
      <c r="J3" s="4"/>
      <c r="N3" t="s">
        <v>2</v>
      </c>
      <c r="O3" s="4"/>
      <c r="P3" s="23">
        <v>44172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26" t="s">
        <v>114</v>
      </c>
      <c r="I8" s="10"/>
      <c r="J8" s="10"/>
      <c r="K8" s="26" t="s">
        <v>114</v>
      </c>
      <c r="L8" s="26" t="s">
        <v>116</v>
      </c>
      <c r="M8" s="26" t="s">
        <v>116</v>
      </c>
      <c r="N8" s="26" t="s">
        <v>116</v>
      </c>
      <c r="O8" s="9"/>
      <c r="P8" s="10"/>
      <c r="Q8" s="10"/>
      <c r="R8" s="26" t="s">
        <v>125</v>
      </c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29" t="s">
        <v>112</v>
      </c>
      <c r="D10" s="29" t="s">
        <v>121</v>
      </c>
      <c r="E10" s="16"/>
      <c r="F10" s="10"/>
      <c r="G10" s="10"/>
      <c r="H10" s="9"/>
      <c r="I10" s="9"/>
      <c r="J10" s="9"/>
      <c r="K10" s="9"/>
      <c r="L10" s="9"/>
      <c r="M10" s="10"/>
      <c r="N10" s="10"/>
      <c r="O10" s="26" t="s">
        <v>112</v>
      </c>
      <c r="P10" s="26" t="s">
        <v>116</v>
      </c>
      <c r="Q10" s="26" t="s">
        <v>112</v>
      </c>
      <c r="R10" s="26" t="s">
        <v>116</v>
      </c>
      <c r="S10" s="9"/>
      <c r="T10" s="10"/>
      <c r="U10" s="10"/>
      <c r="V10" s="26" t="s">
        <v>112</v>
      </c>
      <c r="W10" s="26" t="s">
        <v>116</v>
      </c>
      <c r="X10" s="26" t="s">
        <v>112</v>
      </c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26" t="s">
        <v>158</v>
      </c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26" t="s">
        <v>119</v>
      </c>
      <c r="G12" s="9"/>
      <c r="H12" s="10"/>
      <c r="I12" s="10"/>
      <c r="J12" s="9"/>
      <c r="K12" s="9"/>
      <c r="L12" s="9"/>
      <c r="M12" s="26" t="s">
        <v>137</v>
      </c>
      <c r="N12" s="9"/>
      <c r="O12" s="10"/>
      <c r="P12" s="10"/>
      <c r="Q12" s="9"/>
      <c r="R12" s="9"/>
      <c r="S12" s="26" t="s">
        <v>183</v>
      </c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29" t="s">
        <v>114</v>
      </c>
      <c r="E13" s="10"/>
      <c r="F13" s="10"/>
      <c r="G13" s="9"/>
      <c r="H13" s="9"/>
      <c r="I13" s="9"/>
      <c r="J13" s="9"/>
      <c r="K13" s="9"/>
      <c r="L13" s="10"/>
      <c r="M13" s="10"/>
      <c r="N13" s="26" t="s">
        <v>196</v>
      </c>
      <c r="O13" s="26" t="s">
        <v>140</v>
      </c>
      <c r="P13" s="26" t="s">
        <v>140</v>
      </c>
      <c r="Q13" s="26" t="s">
        <v>140</v>
      </c>
      <c r="R13" s="9"/>
      <c r="S13" s="10"/>
      <c r="T13" s="10"/>
      <c r="U13" s="26" t="s">
        <v>196</v>
      </c>
      <c r="V13" s="26" t="s">
        <v>140</v>
      </c>
      <c r="W13" s="26" t="s">
        <v>140</v>
      </c>
      <c r="X13" s="26" t="s">
        <v>140</v>
      </c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26" t="s">
        <v>140</v>
      </c>
      <c r="G14" s="26" t="s">
        <v>140</v>
      </c>
      <c r="H14" s="26" t="s">
        <v>140</v>
      </c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26" t="s">
        <v>114</v>
      </c>
      <c r="K15" s="26" t="s">
        <v>116</v>
      </c>
      <c r="L15" s="26" t="s">
        <v>116</v>
      </c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26" t="s">
        <v>178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26" t="s">
        <v>140</v>
      </c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26" t="s">
        <v>140</v>
      </c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26" t="s">
        <v>114</v>
      </c>
      <c r="G19" s="26" t="s">
        <v>116</v>
      </c>
      <c r="H19" s="26" t="s">
        <v>116</v>
      </c>
      <c r="I19" s="26" t="s">
        <v>116</v>
      </c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/>
      <c r="B23" s="50"/>
      <c r="C23" s="50"/>
      <c r="D23" s="16"/>
      <c r="E23" s="50"/>
      <c r="F23" s="50"/>
      <c r="G23" s="16"/>
      <c r="H23" s="61"/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N26" s="20" t="s">
        <v>31</v>
      </c>
    </row>
    <row r="27" spans="1:32" x14ac:dyDescent="0.25">
      <c r="A27" s="25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29" spans="1:32" x14ac:dyDescent="0.25">
      <c r="A29" s="25" t="s">
        <v>118</v>
      </c>
      <c r="B29" s="50"/>
      <c r="C29" s="50"/>
      <c r="D29" s="16"/>
      <c r="E29" s="50"/>
      <c r="F29" s="50"/>
      <c r="G29" s="16"/>
      <c r="H29" s="51" t="s">
        <v>118</v>
      </c>
      <c r="I29" s="52"/>
      <c r="J29" s="52"/>
      <c r="K29" s="52"/>
      <c r="L29" s="52"/>
      <c r="M29" s="53"/>
    </row>
    <row r="30" spans="1:32" x14ac:dyDescent="0.25">
      <c r="A30" s="25" t="s">
        <v>118</v>
      </c>
      <c r="B30" s="50"/>
      <c r="C30" s="50"/>
      <c r="D30" s="16"/>
      <c r="E30" s="50"/>
      <c r="F30" s="50"/>
      <c r="G30" s="16"/>
      <c r="H30" s="51" t="s">
        <v>118</v>
      </c>
      <c r="I30" s="52"/>
      <c r="J30" s="52"/>
      <c r="K30" s="52"/>
      <c r="L30" s="52"/>
      <c r="M30" s="53"/>
    </row>
    <row r="31" spans="1:32" x14ac:dyDescent="0.25">
      <c r="A31" s="17"/>
      <c r="B31" s="50"/>
      <c r="C31" s="50"/>
      <c r="D31" s="16"/>
      <c r="E31" s="50"/>
      <c r="F31" s="50"/>
      <c r="G31" s="16"/>
      <c r="H31" s="51"/>
      <c r="I31" s="52"/>
      <c r="J31" s="52"/>
      <c r="K31" s="52"/>
      <c r="L31" s="52"/>
      <c r="M31" s="53"/>
    </row>
    <row r="32" spans="1:32" x14ac:dyDescent="0.25">
      <c r="A32" s="25" t="s">
        <v>118</v>
      </c>
      <c r="B32" s="50"/>
      <c r="C32" s="50"/>
      <c r="D32" s="16"/>
      <c r="E32" s="50"/>
      <c r="F32" s="50"/>
      <c r="G32" s="16"/>
      <c r="H32" s="51" t="s">
        <v>118</v>
      </c>
      <c r="I32" s="52"/>
      <c r="J32" s="52"/>
      <c r="K32" s="52"/>
      <c r="L32" s="52"/>
      <c r="M32" s="53"/>
    </row>
    <row r="33" spans="1:13" x14ac:dyDescent="0.25">
      <c r="A33" s="25" t="s">
        <v>118</v>
      </c>
      <c r="B33" s="50"/>
      <c r="C33" s="50"/>
      <c r="D33" s="16"/>
      <c r="E33" s="50"/>
      <c r="F33" s="50"/>
      <c r="G33" s="16"/>
      <c r="H33" s="51" t="s">
        <v>118</v>
      </c>
      <c r="I33" s="52"/>
      <c r="J33" s="52"/>
      <c r="K33" s="52"/>
      <c r="L33" s="52"/>
      <c r="M33" s="53"/>
    </row>
    <row r="34" spans="1:13" x14ac:dyDescent="0.25">
      <c r="A34" s="17"/>
      <c r="B34" s="50"/>
      <c r="C34" s="50"/>
      <c r="D34" s="16"/>
      <c r="E34" s="50"/>
      <c r="F34" s="50"/>
      <c r="G34" s="16"/>
      <c r="H34" s="51"/>
      <c r="I34" s="52"/>
      <c r="J34" s="52"/>
      <c r="K34" s="52"/>
      <c r="L34" s="52"/>
      <c r="M34" s="53"/>
    </row>
  </sheetData>
  <mergeCells count="42">
    <mergeCell ref="B34:C34"/>
    <mergeCell ref="E34:F34"/>
    <mergeCell ref="H34:M34"/>
    <mergeCell ref="B32:C32"/>
    <mergeCell ref="E32:F32"/>
    <mergeCell ref="H32:M32"/>
    <mergeCell ref="B33:C33"/>
    <mergeCell ref="E33:F33"/>
    <mergeCell ref="H33:M33"/>
    <mergeCell ref="B26:C26"/>
    <mergeCell ref="E26:F26"/>
    <mergeCell ref="H26:M26"/>
    <mergeCell ref="E28:F28"/>
    <mergeCell ref="H28:M28"/>
    <mergeCell ref="B31:C31"/>
    <mergeCell ref="E31:F31"/>
    <mergeCell ref="H31:M31"/>
    <mergeCell ref="B27:C27"/>
    <mergeCell ref="E27:F27"/>
    <mergeCell ref="H27:M27"/>
    <mergeCell ref="B29:C29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  <mergeCell ref="B23:C23"/>
    <mergeCell ref="E23:F23"/>
    <mergeCell ref="H23:M23"/>
    <mergeCell ref="B24:C24"/>
    <mergeCell ref="B28:C28"/>
    <mergeCell ref="E29:F29"/>
    <mergeCell ref="H29:M29"/>
    <mergeCell ref="B30:C30"/>
    <mergeCell ref="E30:F30"/>
    <mergeCell ref="H30:M3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F28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23</v>
      </c>
      <c r="B1" s="64">
        <f>A1/260</f>
        <v>8.8461538461538466E-2</v>
      </c>
      <c r="C1" s="64">
        <f>1-B1</f>
        <v>0.91153846153846152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189</v>
      </c>
      <c r="E3" s="4"/>
      <c r="F3" s="4"/>
      <c r="G3" s="4"/>
      <c r="H3" s="4"/>
      <c r="I3" s="4"/>
      <c r="J3" s="4"/>
      <c r="N3" t="s">
        <v>2</v>
      </c>
      <c r="O3" s="4"/>
      <c r="P3" s="23">
        <v>44704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29" t="s">
        <v>179</v>
      </c>
      <c r="D13" s="16"/>
      <c r="E13" s="10"/>
      <c r="F13" s="10"/>
      <c r="G13" s="9"/>
      <c r="H13" s="9"/>
      <c r="I13" s="9"/>
      <c r="J13" s="9"/>
      <c r="K13" s="9"/>
      <c r="L13" s="10"/>
      <c r="M13" s="10"/>
      <c r="N13" s="26" t="s">
        <v>114</v>
      </c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28" t="s">
        <v>114</v>
      </c>
      <c r="C15" s="28" t="s">
        <v>116</v>
      </c>
      <c r="D15" s="16"/>
      <c r="E15" s="16"/>
      <c r="F15" s="9"/>
      <c r="G15" s="10"/>
      <c r="H15" s="10"/>
      <c r="I15" s="9"/>
      <c r="J15" s="9"/>
      <c r="K15" s="9"/>
      <c r="L15" s="26" t="s">
        <v>114</v>
      </c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114</v>
      </c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114</v>
      </c>
      <c r="N16" s="26" t="s">
        <v>116</v>
      </c>
      <c r="O16" s="26" t="s">
        <v>116</v>
      </c>
      <c r="P16" s="26" t="s">
        <v>116</v>
      </c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26" t="s">
        <v>114</v>
      </c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26" t="s">
        <v>178</v>
      </c>
      <c r="G17" s="26" t="s">
        <v>116</v>
      </c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26" t="s">
        <v>243</v>
      </c>
    </row>
    <row r="18" spans="1:32" ht="15.6" x14ac:dyDescent="0.25">
      <c r="A18" s="19" t="s">
        <v>13</v>
      </c>
      <c r="B18" s="33" t="s">
        <v>252</v>
      </c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26" t="s">
        <v>114</v>
      </c>
      <c r="P18" s="26" t="s">
        <v>114</v>
      </c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116</v>
      </c>
      <c r="AE18" s="9"/>
      <c r="AF18" s="22"/>
    </row>
    <row r="19" spans="1:32" ht="15.6" x14ac:dyDescent="0.25">
      <c r="A19" s="19" t="s">
        <v>14</v>
      </c>
      <c r="B19" s="29" t="s">
        <v>252</v>
      </c>
      <c r="C19" s="16"/>
      <c r="D19" s="10"/>
      <c r="E19" s="10"/>
      <c r="F19" s="26" t="s">
        <v>114</v>
      </c>
      <c r="G19" s="26" t="s">
        <v>116</v>
      </c>
      <c r="H19" s="26" t="s">
        <v>179</v>
      </c>
      <c r="I19" s="9"/>
      <c r="J19" s="9"/>
      <c r="K19" s="10"/>
      <c r="L19" s="10"/>
      <c r="M19" s="9"/>
      <c r="N19" s="26" t="s">
        <v>179</v>
      </c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/>
      <c r="B23" s="63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29</v>
      </c>
      <c r="B1" s="64">
        <f>A1/260</f>
        <v>0.11153846153846154</v>
      </c>
      <c r="C1" s="64">
        <f>1-B1</f>
        <v>0.88846153846153841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89</v>
      </c>
      <c r="E3" s="4"/>
      <c r="F3" s="4"/>
      <c r="G3" s="4"/>
      <c r="H3" s="4"/>
      <c r="I3" s="4"/>
      <c r="J3" s="4"/>
      <c r="N3" t="s">
        <v>2</v>
      </c>
      <c r="O3" s="4"/>
      <c r="P3" s="23">
        <v>37459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26" t="s">
        <v>114</v>
      </c>
      <c r="L8" s="26" t="s">
        <v>116</v>
      </c>
      <c r="M8" s="9"/>
      <c r="N8" s="9"/>
      <c r="O8" s="9"/>
      <c r="P8" s="10"/>
      <c r="Q8" s="10"/>
      <c r="R8" s="26" t="s">
        <v>114</v>
      </c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26" t="s">
        <v>114</v>
      </c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26" t="s">
        <v>114</v>
      </c>
      <c r="I10" s="26" t="s">
        <v>116</v>
      </c>
      <c r="J10" s="26" t="s">
        <v>113</v>
      </c>
      <c r="K10" s="26" t="s">
        <v>113</v>
      </c>
      <c r="L10" s="9"/>
      <c r="M10" s="10"/>
      <c r="N10" s="10"/>
      <c r="O10" s="9"/>
      <c r="P10" s="9" t="s">
        <v>118</v>
      </c>
      <c r="Q10" s="9"/>
      <c r="R10" s="9"/>
      <c r="S10" s="9"/>
      <c r="T10" s="10"/>
      <c r="U10" s="10"/>
      <c r="V10" s="26" t="s">
        <v>114</v>
      </c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29" t="s">
        <v>114</v>
      </c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26" t="s">
        <v>114</v>
      </c>
      <c r="AA11" s="26" t="s">
        <v>116</v>
      </c>
      <c r="AB11" s="26" t="s">
        <v>116</v>
      </c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26" t="s">
        <v>114</v>
      </c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26" t="s">
        <v>178</v>
      </c>
      <c r="O13" s="26" t="s">
        <v>114</v>
      </c>
      <c r="P13" s="26" t="s">
        <v>116</v>
      </c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26" t="s">
        <v>113</v>
      </c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26" t="s">
        <v>113</v>
      </c>
      <c r="J15" s="26" t="s">
        <v>113</v>
      </c>
      <c r="K15" s="26" t="s">
        <v>113</v>
      </c>
      <c r="L15" s="26" t="s">
        <v>113</v>
      </c>
      <c r="M15" s="9"/>
      <c r="N15" s="10"/>
      <c r="O15" s="10"/>
      <c r="P15" s="26" t="s">
        <v>114</v>
      </c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114</v>
      </c>
      <c r="N16" s="26" t="s">
        <v>116</v>
      </c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26" t="s">
        <v>114</v>
      </c>
    </row>
    <row r="18" spans="1:32" ht="15.6" x14ac:dyDescent="0.25">
      <c r="A18" s="19" t="s">
        <v>13</v>
      </c>
      <c r="B18" s="36" t="s">
        <v>114</v>
      </c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26" t="s">
        <v>113</v>
      </c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44781</v>
      </c>
      <c r="B23" s="50"/>
      <c r="C23" s="50"/>
      <c r="D23" s="16"/>
      <c r="E23" s="50"/>
      <c r="F23" s="50"/>
      <c r="G23" s="16"/>
      <c r="H23" s="61" t="s">
        <v>207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  <pageSetup orientation="portrait" horizontalDpi="4294967295" verticalDpi="4294967295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F28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5</v>
      </c>
      <c r="B1" s="64">
        <f>A1/260</f>
        <v>1.9230769230769232E-2</v>
      </c>
      <c r="C1" s="64">
        <f>1-B1</f>
        <v>0.98076923076923073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224</v>
      </c>
      <c r="E3" s="4"/>
      <c r="F3" s="4"/>
      <c r="G3" s="4"/>
      <c r="H3" s="4"/>
      <c r="I3" s="4"/>
      <c r="J3" s="4"/>
      <c r="N3" t="s">
        <v>2</v>
      </c>
      <c r="O3" s="4"/>
      <c r="P3" s="24" t="s">
        <v>91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34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26" t="s">
        <v>114</v>
      </c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42" t="s">
        <v>175</v>
      </c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26" t="s">
        <v>141</v>
      </c>
      <c r="AA17" s="26" t="s">
        <v>141</v>
      </c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26" t="s">
        <v>114</v>
      </c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19</v>
      </c>
      <c r="B1" s="64">
        <f>A1/260</f>
        <v>7.3076923076923081E-2</v>
      </c>
      <c r="C1" s="64">
        <f>1-B1</f>
        <v>0.92692307692307696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90</v>
      </c>
      <c r="E3" s="4"/>
      <c r="F3" s="4"/>
      <c r="G3" s="4"/>
      <c r="H3" s="4"/>
      <c r="I3" s="4"/>
      <c r="J3" s="4"/>
      <c r="N3" t="s">
        <v>2</v>
      </c>
      <c r="O3" s="4"/>
      <c r="P3" s="24" t="s">
        <v>91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26" t="s">
        <v>114</v>
      </c>
      <c r="S8" s="9"/>
      <c r="T8" s="9"/>
      <c r="U8" s="26" t="s">
        <v>116</v>
      </c>
      <c r="V8" s="9"/>
      <c r="W8" s="10"/>
      <c r="X8" s="10"/>
      <c r="Y8" s="26" t="s">
        <v>116</v>
      </c>
      <c r="Z8" s="26" t="s">
        <v>116</v>
      </c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26" t="s">
        <v>142</v>
      </c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26" t="s">
        <v>125</v>
      </c>
      <c r="I10" s="9"/>
      <c r="J10" s="9"/>
      <c r="K10" s="9"/>
      <c r="L10" s="9"/>
      <c r="M10" s="10"/>
      <c r="N10" s="10"/>
      <c r="O10" s="9"/>
      <c r="P10" s="26" t="s">
        <v>142</v>
      </c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26" t="s">
        <v>114</v>
      </c>
      <c r="AF10" s="26" t="s">
        <v>116</v>
      </c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29" t="s">
        <v>177</v>
      </c>
      <c r="D12" s="16"/>
      <c r="E12" s="16"/>
      <c r="F12" s="9"/>
      <c r="G12" s="9"/>
      <c r="H12" s="10"/>
      <c r="I12" s="10"/>
      <c r="J12" s="26" t="s">
        <v>114</v>
      </c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26" t="s">
        <v>198</v>
      </c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26" t="s">
        <v>114</v>
      </c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26" t="s">
        <v>114</v>
      </c>
      <c r="J15" s="9"/>
      <c r="K15" s="9"/>
      <c r="L15" s="9"/>
      <c r="M15" s="9"/>
      <c r="N15" s="10"/>
      <c r="O15" s="10"/>
      <c r="P15" s="26" t="s">
        <v>178</v>
      </c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36" t="s">
        <v>114</v>
      </c>
      <c r="E17" s="36" t="s">
        <v>116</v>
      </c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26" t="s">
        <v>248</v>
      </c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114</v>
      </c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18</v>
      </c>
      <c r="B1" s="64">
        <f>A1/260</f>
        <v>6.9230769230769235E-2</v>
      </c>
      <c r="C1" s="64">
        <f>1-B1</f>
        <v>0.93076923076923079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92</v>
      </c>
      <c r="E3" s="4"/>
      <c r="F3" s="4"/>
      <c r="G3" s="4"/>
      <c r="H3" s="4"/>
      <c r="I3" s="4"/>
      <c r="J3" s="4"/>
      <c r="N3" t="s">
        <v>2</v>
      </c>
      <c r="O3" s="4"/>
      <c r="P3" s="24">
        <v>43178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26" t="s">
        <v>125</v>
      </c>
      <c r="F8" s="9"/>
      <c r="G8" s="26" t="s">
        <v>114</v>
      </c>
      <c r="H8" s="26" t="s">
        <v>114</v>
      </c>
      <c r="I8" s="10"/>
      <c r="J8" s="10"/>
      <c r="K8" s="9"/>
      <c r="L8" s="9"/>
      <c r="M8" s="9"/>
      <c r="N8" s="9"/>
      <c r="O8" s="9"/>
      <c r="P8" s="10"/>
      <c r="Q8" s="10"/>
      <c r="R8" s="26" t="s">
        <v>114</v>
      </c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26" t="s">
        <v>114</v>
      </c>
      <c r="P9" s="9"/>
      <c r="Q9" s="9"/>
      <c r="R9" s="9"/>
      <c r="S9" s="9"/>
      <c r="T9" s="10"/>
      <c r="U9" s="10"/>
      <c r="V9" s="26" t="s">
        <v>113</v>
      </c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26" t="s">
        <v>125</v>
      </c>
      <c r="W10" s="9"/>
      <c r="X10" s="9"/>
      <c r="Y10" s="9"/>
      <c r="Z10" s="9"/>
      <c r="AA10" s="10"/>
      <c r="AB10" s="10"/>
      <c r="AC10" s="9"/>
      <c r="AD10" s="9"/>
      <c r="AE10" s="9"/>
      <c r="AF10" s="26" t="s">
        <v>114</v>
      </c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26" t="s">
        <v>114</v>
      </c>
      <c r="K12" s="26" t="s">
        <v>116</v>
      </c>
      <c r="L12" s="26" t="s">
        <v>116</v>
      </c>
      <c r="M12" s="26" t="s">
        <v>116</v>
      </c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26" t="s">
        <v>114</v>
      </c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26" t="s">
        <v>178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26" t="s">
        <v>113</v>
      </c>
      <c r="S17" s="26" t="s">
        <v>114</v>
      </c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26" t="s">
        <v>114</v>
      </c>
      <c r="P18" s="9"/>
      <c r="Q18" s="9"/>
      <c r="R18" s="26" t="s">
        <v>114</v>
      </c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11.21875" customWidth="1"/>
    <col min="3" max="4" width="7.77734375" customWidth="1"/>
    <col min="5" max="5" width="7.44140625" customWidth="1"/>
    <col min="6" max="6" width="8.21875" customWidth="1"/>
    <col min="7" max="7" width="8" customWidth="1"/>
    <col min="8" max="8" width="12.44140625" customWidth="1"/>
    <col min="9" max="9" width="7.77734375" customWidth="1"/>
    <col min="10" max="10" width="8.21875" customWidth="1"/>
    <col min="11" max="11" width="8.44140625" customWidth="1"/>
    <col min="12" max="13" width="8.5546875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18</v>
      </c>
      <c r="B1" s="64">
        <f>A1/260</f>
        <v>6.9230769230769235E-2</v>
      </c>
      <c r="C1" s="64">
        <f>1-B1</f>
        <v>0.93076923076923079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93</v>
      </c>
      <c r="E3" s="4"/>
      <c r="F3" s="4"/>
      <c r="G3" s="4"/>
      <c r="H3" s="4"/>
      <c r="I3" s="4"/>
      <c r="J3" s="4"/>
      <c r="N3" t="s">
        <v>2</v>
      </c>
      <c r="O3" s="4"/>
      <c r="P3" s="24">
        <v>38557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26" t="s">
        <v>113</v>
      </c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26" t="s">
        <v>114</v>
      </c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26" t="s">
        <v>114</v>
      </c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29" t="s">
        <v>113</v>
      </c>
      <c r="F11" s="26" t="s">
        <v>113</v>
      </c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26" t="s">
        <v>113</v>
      </c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26" t="s">
        <v>114</v>
      </c>
      <c r="AB14" s="26" t="s">
        <v>113</v>
      </c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26" t="s">
        <v>113</v>
      </c>
      <c r="K15" s="26" t="s">
        <v>113</v>
      </c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114</v>
      </c>
      <c r="X15" s="26" t="s">
        <v>210</v>
      </c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26" t="s">
        <v>113</v>
      </c>
      <c r="U16" s="26" t="s">
        <v>114</v>
      </c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26" t="s">
        <v>113</v>
      </c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26" t="s">
        <v>113</v>
      </c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26" t="s">
        <v>113</v>
      </c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26" t="s">
        <v>113</v>
      </c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18</v>
      </c>
      <c r="B1" s="64">
        <f>A1/260</f>
        <v>6.9230769230769235E-2</v>
      </c>
      <c r="C1" s="64">
        <f>1-B1</f>
        <v>0.93076923076923079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94</v>
      </c>
      <c r="E3" s="4"/>
      <c r="F3" s="4"/>
      <c r="G3" s="4"/>
      <c r="H3" s="4"/>
      <c r="I3" s="4"/>
      <c r="J3" s="4"/>
      <c r="N3" t="s">
        <v>2</v>
      </c>
      <c r="O3" s="4"/>
      <c r="P3" s="24">
        <v>43486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26" t="s">
        <v>112</v>
      </c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26" t="s">
        <v>125</v>
      </c>
      <c r="L10" s="9"/>
      <c r="M10" s="10"/>
      <c r="N10" s="10"/>
      <c r="O10" s="9"/>
      <c r="P10" s="26" t="s">
        <v>112</v>
      </c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29" t="s">
        <v>111</v>
      </c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26" t="s">
        <v>114</v>
      </c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26" t="s">
        <v>179</v>
      </c>
      <c r="K12" s="26" t="s">
        <v>113</v>
      </c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26" t="s">
        <v>190</v>
      </c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26" t="s">
        <v>113</v>
      </c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26" t="s">
        <v>181</v>
      </c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26" t="s">
        <v>184</v>
      </c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26" t="s">
        <v>188</v>
      </c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26" t="s">
        <v>167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42" t="s">
        <v>244</v>
      </c>
      <c r="C18" s="16"/>
      <c r="D18" s="28" t="s">
        <v>116</v>
      </c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26" t="s">
        <v>114</v>
      </c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29" t="s">
        <v>253</v>
      </c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26" t="s">
        <v>140</v>
      </c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44607</v>
      </c>
      <c r="B23" s="50"/>
      <c r="C23" s="50"/>
      <c r="D23" s="16"/>
      <c r="E23" s="50"/>
      <c r="F23" s="50"/>
      <c r="G23" s="16"/>
      <c r="H23" s="6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44635</v>
      </c>
      <c r="B24" s="50"/>
      <c r="C24" s="50"/>
      <c r="D24" s="16"/>
      <c r="E24" s="50"/>
      <c r="F24" s="50"/>
      <c r="G24" s="16"/>
      <c r="H24" s="51" t="s">
        <v>120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H26:M26"/>
    <mergeCell ref="E28:F28"/>
    <mergeCell ref="H28:M28"/>
    <mergeCell ref="B28:C28"/>
    <mergeCell ref="B27:C27"/>
    <mergeCell ref="E27:F27"/>
    <mergeCell ref="H27:M27"/>
    <mergeCell ref="B26:C26"/>
    <mergeCell ref="E26:F26"/>
    <mergeCell ref="E25:F25"/>
    <mergeCell ref="H23:M23"/>
    <mergeCell ref="B24:C24"/>
    <mergeCell ref="E24:F24"/>
    <mergeCell ref="H25:M25"/>
    <mergeCell ref="H24:M24"/>
    <mergeCell ref="B25:C25"/>
    <mergeCell ref="B23:C23"/>
    <mergeCell ref="E23:F23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17</v>
      </c>
      <c r="B1" s="64">
        <f>A1/260</f>
        <v>6.5384615384615388E-2</v>
      </c>
      <c r="C1" s="64">
        <f>1-B1</f>
        <v>0.93461538461538463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236</v>
      </c>
      <c r="E3" s="4"/>
      <c r="F3" s="4"/>
      <c r="G3" s="4"/>
      <c r="H3" s="4"/>
      <c r="I3" s="4"/>
      <c r="J3" s="4"/>
      <c r="N3" t="s">
        <v>2</v>
      </c>
      <c r="O3" s="4"/>
      <c r="P3" s="24">
        <v>44865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 t="s">
        <v>118</v>
      </c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 t="s">
        <v>118</v>
      </c>
      <c r="L10" s="9"/>
      <c r="M10" s="10"/>
      <c r="N10" s="10"/>
      <c r="O10" s="9"/>
      <c r="P10" s="9" t="s">
        <v>118</v>
      </c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34" t="s">
        <v>118</v>
      </c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 t="s">
        <v>118</v>
      </c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 t="s">
        <v>118</v>
      </c>
      <c r="K12" s="9" t="s">
        <v>118</v>
      </c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 t="s">
        <v>118</v>
      </c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 t="s">
        <v>118</v>
      </c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 t="s">
        <v>118</v>
      </c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 t="s">
        <v>118</v>
      </c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 t="s">
        <v>118</v>
      </c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 t="s">
        <v>118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26" t="s">
        <v>114</v>
      </c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26" t="s">
        <v>175</v>
      </c>
      <c r="O19" s="26" t="s">
        <v>116</v>
      </c>
      <c r="P19" s="26" t="s">
        <v>116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14</v>
      </c>
      <c r="B1" s="64">
        <f>A1/260</f>
        <v>5.3846153846153849E-2</v>
      </c>
      <c r="C1" s="64">
        <f>1-B1</f>
        <v>0.94615384615384612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213</v>
      </c>
      <c r="E3" s="4"/>
      <c r="F3" s="4"/>
      <c r="G3" s="4"/>
      <c r="H3" s="4"/>
      <c r="I3" s="4"/>
      <c r="J3" s="4"/>
      <c r="N3" t="s">
        <v>2</v>
      </c>
      <c r="O3" s="4"/>
      <c r="P3" s="24">
        <v>44816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 t="s">
        <v>118</v>
      </c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 t="s">
        <v>118</v>
      </c>
      <c r="L10" s="9"/>
      <c r="M10" s="10"/>
      <c r="N10" s="10"/>
      <c r="O10" s="9"/>
      <c r="P10" s="9" t="s">
        <v>118</v>
      </c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34" t="s">
        <v>118</v>
      </c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 t="s">
        <v>118</v>
      </c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 t="s">
        <v>118</v>
      </c>
      <c r="K12" s="9" t="s">
        <v>118</v>
      </c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 t="s">
        <v>118</v>
      </c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 t="s">
        <v>118</v>
      </c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 t="s">
        <v>118</v>
      </c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 t="s">
        <v>118</v>
      </c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 t="s">
        <v>118</v>
      </c>
      <c r="J16" s="9"/>
      <c r="K16" s="10"/>
      <c r="L16" s="10"/>
      <c r="M16" s="9"/>
      <c r="N16" s="9"/>
      <c r="O16" s="26" t="s">
        <v>114</v>
      </c>
      <c r="P16" s="26" t="s">
        <v>116</v>
      </c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F28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4</v>
      </c>
      <c r="B1" s="64">
        <f>A1/260</f>
        <v>1.5384615384615385E-2</v>
      </c>
      <c r="C1" s="64">
        <f>1-B1</f>
        <v>0.98461538461538467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94</v>
      </c>
      <c r="E3" s="4"/>
      <c r="F3" s="4"/>
      <c r="G3" s="4"/>
      <c r="H3" s="4"/>
      <c r="I3" s="4"/>
      <c r="J3" s="4"/>
      <c r="N3" t="s">
        <v>2</v>
      </c>
      <c r="O3" s="4"/>
      <c r="P3" s="24">
        <v>43486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34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26" t="s">
        <v>116</v>
      </c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26" t="s">
        <v>114</v>
      </c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26" t="s">
        <v>113</v>
      </c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36" t="s">
        <v>114</v>
      </c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44691</v>
      </c>
      <c r="B23" s="50"/>
      <c r="C23" s="50"/>
      <c r="D23" s="16"/>
      <c r="E23" s="50"/>
      <c r="F23" s="50"/>
      <c r="G23" s="16"/>
      <c r="H23" s="61" t="s">
        <v>180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F28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18</v>
      </c>
      <c r="B1" s="64">
        <f>A1/260</f>
        <v>6.9230769230769235E-2</v>
      </c>
      <c r="C1" s="64">
        <f>1-B1</f>
        <v>0.93076923076923079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156</v>
      </c>
      <c r="E3" s="4"/>
      <c r="F3" s="4"/>
      <c r="G3" s="4"/>
      <c r="H3" s="4"/>
      <c r="I3" s="4"/>
      <c r="J3" s="4"/>
      <c r="N3" t="s">
        <v>2</v>
      </c>
      <c r="O3" s="4"/>
      <c r="P3" s="24">
        <v>44669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26" t="s">
        <v>116</v>
      </c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28" t="s">
        <v>178</v>
      </c>
      <c r="D13" s="16"/>
      <c r="E13" s="10"/>
      <c r="F13" s="10"/>
      <c r="G13" s="26" t="s">
        <v>114</v>
      </c>
      <c r="H13" s="26" t="s">
        <v>116</v>
      </c>
      <c r="I13" s="26" t="s">
        <v>116</v>
      </c>
      <c r="J13" s="26" t="s">
        <v>116</v>
      </c>
      <c r="K13" s="9"/>
      <c r="L13" s="10"/>
      <c r="M13" s="10"/>
      <c r="N13" s="26" t="s">
        <v>175</v>
      </c>
      <c r="O13" s="26" t="s">
        <v>116</v>
      </c>
      <c r="P13" s="26" t="s">
        <v>116</v>
      </c>
      <c r="Q13" s="26" t="s">
        <v>116</v>
      </c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9"/>
      <c r="W14" s="9"/>
      <c r="X14" s="10"/>
      <c r="Y14" s="10"/>
      <c r="Z14" s="26" t="s">
        <v>114</v>
      </c>
      <c r="AA14" s="26" t="s">
        <v>116</v>
      </c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26" t="s">
        <v>113</v>
      </c>
      <c r="J15" s="26" t="s">
        <v>113</v>
      </c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26" t="s">
        <v>114</v>
      </c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26" t="s">
        <v>113</v>
      </c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26" t="s">
        <v>114</v>
      </c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28" t="s">
        <v>114</v>
      </c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44719</v>
      </c>
      <c r="B23" s="50"/>
      <c r="C23" s="50"/>
      <c r="D23" s="16"/>
      <c r="E23" s="50"/>
      <c r="F23" s="50"/>
      <c r="G23" s="16"/>
      <c r="H23" s="61" t="s">
        <v>194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44866</v>
      </c>
      <c r="B24" s="50"/>
      <c r="C24" s="50"/>
      <c r="D24" s="16"/>
      <c r="E24" s="50"/>
      <c r="F24" s="50"/>
      <c r="G24" s="16"/>
      <c r="H24" s="51" t="s">
        <v>245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F28"/>
  <sheetViews>
    <sheetView workbookViewId="0">
      <selection sqref="A1:C1"/>
    </sheetView>
  </sheetViews>
  <sheetFormatPr defaultRowHeight="13.2" x14ac:dyDescent="0.25"/>
  <cols>
    <col min="16" max="16" width="10.21875" bestFit="1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19</v>
      </c>
      <c r="B1" s="64">
        <f>A1/260</f>
        <v>7.3076923076923081E-2</v>
      </c>
      <c r="C1" s="64">
        <f>1-B1</f>
        <v>0.92692307692307696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237</v>
      </c>
      <c r="E3" s="4"/>
      <c r="F3" s="4"/>
      <c r="G3" s="4"/>
      <c r="H3" s="4"/>
      <c r="I3" s="4"/>
      <c r="J3" s="4"/>
      <c r="N3" t="s">
        <v>2</v>
      </c>
      <c r="O3" s="4"/>
      <c r="P3" s="24">
        <v>44865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 t="s">
        <v>118</v>
      </c>
      <c r="S8" s="9"/>
      <c r="T8" s="9"/>
      <c r="U8" s="9"/>
      <c r="V8" s="9"/>
      <c r="W8" s="10"/>
      <c r="X8" s="10"/>
      <c r="Y8" s="9"/>
      <c r="Z8" s="9" t="s">
        <v>112</v>
      </c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 t="s">
        <v>118</v>
      </c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34" t="s">
        <v>118</v>
      </c>
      <c r="D10" s="16"/>
      <c r="E10" s="16"/>
      <c r="F10" s="10"/>
      <c r="G10" s="10"/>
      <c r="H10" s="9"/>
      <c r="I10" s="9"/>
      <c r="J10" s="9" t="s">
        <v>118</v>
      </c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 t="s">
        <v>118</v>
      </c>
      <c r="G14" s="9" t="s">
        <v>118</v>
      </c>
      <c r="H14" s="9" t="s">
        <v>118</v>
      </c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 t="s">
        <v>118</v>
      </c>
      <c r="X15" s="9" t="s">
        <v>118</v>
      </c>
      <c r="Y15" s="9" t="s">
        <v>118</v>
      </c>
      <c r="Z15" s="9" t="s">
        <v>118</v>
      </c>
      <c r="AA15" s="9"/>
      <c r="AB15" s="10"/>
      <c r="AC15" s="10"/>
      <c r="AD15" s="9" t="s">
        <v>118</v>
      </c>
      <c r="AE15" s="9" t="s">
        <v>118</v>
      </c>
      <c r="AF15" s="9" t="s">
        <v>118</v>
      </c>
    </row>
    <row r="16" spans="1:32" ht="15.6" x14ac:dyDescent="0.25">
      <c r="A16" s="19" t="s">
        <v>11</v>
      </c>
      <c r="B16" s="34" t="s">
        <v>118</v>
      </c>
      <c r="C16" s="16"/>
      <c r="D16" s="10"/>
      <c r="E16" s="10"/>
      <c r="F16" s="9"/>
      <c r="G16" s="9" t="s">
        <v>118</v>
      </c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46" t="s">
        <v>118</v>
      </c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 t="s">
        <v>118</v>
      </c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44586</v>
      </c>
      <c r="B23" s="50"/>
      <c r="C23" s="50"/>
      <c r="D23" s="16"/>
      <c r="E23" s="50"/>
      <c r="F23" s="50"/>
      <c r="G23" s="16"/>
      <c r="H23" s="6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F28"/>
  <sheetViews>
    <sheetView workbookViewId="0">
      <selection sqref="A1:C1"/>
    </sheetView>
  </sheetViews>
  <sheetFormatPr defaultRowHeight="13.2" x14ac:dyDescent="0.25"/>
  <cols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19</v>
      </c>
      <c r="B1" s="64">
        <f>A1/260</f>
        <v>7.3076923076923081E-2</v>
      </c>
      <c r="C1" s="64">
        <f>1-B1</f>
        <v>0.92692307692307696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95</v>
      </c>
      <c r="E3" s="4"/>
      <c r="F3" s="4"/>
      <c r="G3" s="4"/>
      <c r="H3" s="4"/>
      <c r="I3" s="4"/>
      <c r="J3" s="4"/>
      <c r="N3" t="s">
        <v>2</v>
      </c>
      <c r="O3" s="4"/>
      <c r="P3" s="24" t="s">
        <v>96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 t="s">
        <v>114</v>
      </c>
      <c r="S8" s="9"/>
      <c r="T8" s="9"/>
      <c r="U8" s="9"/>
      <c r="V8" s="9"/>
      <c r="W8" s="10"/>
      <c r="X8" s="10"/>
      <c r="Y8" s="9"/>
      <c r="Z8" s="9" t="s">
        <v>112</v>
      </c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 t="s">
        <v>125</v>
      </c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34" t="s">
        <v>114</v>
      </c>
      <c r="D10" s="16"/>
      <c r="E10" s="16"/>
      <c r="F10" s="10"/>
      <c r="G10" s="10"/>
      <c r="H10" s="9"/>
      <c r="I10" s="9"/>
      <c r="J10" s="9" t="s">
        <v>125</v>
      </c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26" t="s">
        <v>113</v>
      </c>
      <c r="G14" s="26" t="s">
        <v>113</v>
      </c>
      <c r="H14" s="26" t="s">
        <v>113</v>
      </c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113</v>
      </c>
      <c r="X15" s="26" t="s">
        <v>113</v>
      </c>
      <c r="Y15" s="26" t="s">
        <v>116</v>
      </c>
      <c r="Z15" s="26" t="s">
        <v>116</v>
      </c>
      <c r="AA15" s="9"/>
      <c r="AB15" s="10"/>
      <c r="AC15" s="10"/>
      <c r="AD15" s="26" t="s">
        <v>113</v>
      </c>
      <c r="AE15" s="26" t="s">
        <v>113</v>
      </c>
      <c r="AF15" s="26" t="s">
        <v>116</v>
      </c>
    </row>
    <row r="16" spans="1:32" ht="15.6" x14ac:dyDescent="0.25">
      <c r="A16" s="19" t="s">
        <v>11</v>
      </c>
      <c r="B16" s="29" t="s">
        <v>114</v>
      </c>
      <c r="C16" s="16"/>
      <c r="D16" s="10"/>
      <c r="E16" s="10"/>
      <c r="F16" s="9"/>
      <c r="G16" s="26" t="s">
        <v>114</v>
      </c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42" t="s">
        <v>178</v>
      </c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26" t="s">
        <v>114</v>
      </c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44586</v>
      </c>
      <c r="B23" s="50"/>
      <c r="C23" s="50"/>
      <c r="D23" s="16"/>
      <c r="E23" s="50"/>
      <c r="F23" s="50"/>
      <c r="G23" s="16"/>
      <c r="H23" s="6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F34"/>
  <sheetViews>
    <sheetView workbookViewId="0">
      <selection sqref="A1:C1"/>
    </sheetView>
  </sheetViews>
  <sheetFormatPr defaultRowHeight="13.2" x14ac:dyDescent="0.25"/>
  <cols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17</v>
      </c>
      <c r="B1" s="64">
        <f>A1/260</f>
        <v>6.5384615384615388E-2</v>
      </c>
      <c r="C1" s="64">
        <f>1-B1</f>
        <v>0.93461538461538463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97</v>
      </c>
      <c r="E3" s="4"/>
      <c r="F3" s="4"/>
      <c r="G3" s="4"/>
      <c r="H3" s="4"/>
      <c r="I3" s="4"/>
      <c r="J3" s="4"/>
      <c r="N3" t="s">
        <v>2</v>
      </c>
      <c r="O3" s="4"/>
      <c r="P3" s="24">
        <v>44158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26" t="s">
        <v>114</v>
      </c>
      <c r="I8" s="10"/>
      <c r="J8" s="10"/>
      <c r="K8" s="9"/>
      <c r="L8" s="9"/>
      <c r="M8" s="26" t="s">
        <v>125</v>
      </c>
      <c r="N8" s="9"/>
      <c r="O8" s="9"/>
      <c r="P8" s="10"/>
      <c r="Q8" s="10"/>
      <c r="R8" s="9"/>
      <c r="S8" s="9"/>
      <c r="T8" s="26" t="s">
        <v>112</v>
      </c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26" t="s">
        <v>158</v>
      </c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30" t="s">
        <v>112</v>
      </c>
      <c r="E10" s="16"/>
      <c r="F10" s="10"/>
      <c r="G10" s="10"/>
      <c r="H10" s="9"/>
      <c r="I10" s="9"/>
      <c r="J10" s="9"/>
      <c r="K10" s="9"/>
      <c r="L10" s="9"/>
      <c r="M10" s="10"/>
      <c r="N10" s="10"/>
      <c r="O10" s="26" t="s">
        <v>114</v>
      </c>
      <c r="P10" s="9"/>
      <c r="Q10" s="9"/>
      <c r="R10" s="9"/>
      <c r="S10" s="9"/>
      <c r="T10" s="10"/>
      <c r="U10" s="10"/>
      <c r="V10" s="9"/>
      <c r="W10" s="9"/>
      <c r="X10" s="9"/>
      <c r="Y10" s="26" t="s">
        <v>112</v>
      </c>
      <c r="Z10" s="9"/>
      <c r="AA10" s="10"/>
      <c r="AB10" s="10"/>
      <c r="AC10" s="26" t="s">
        <v>112</v>
      </c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26" t="s">
        <v>113</v>
      </c>
      <c r="V11" s="26" t="s">
        <v>113</v>
      </c>
      <c r="W11" s="9"/>
      <c r="X11" s="10"/>
      <c r="Y11" s="10"/>
      <c r="Z11" s="26" t="s">
        <v>114</v>
      </c>
      <c r="AA11" s="26" t="s">
        <v>121</v>
      </c>
      <c r="AB11" s="26" t="s">
        <v>116</v>
      </c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36" t="s">
        <v>114</v>
      </c>
      <c r="D12" s="16"/>
      <c r="E12" s="16"/>
      <c r="F12" s="26" t="s">
        <v>178</v>
      </c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26" t="s">
        <v>175</v>
      </c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26" t="s">
        <v>116</v>
      </c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44713</v>
      </c>
      <c r="B23" s="50"/>
      <c r="C23" s="50"/>
      <c r="D23" s="16"/>
      <c r="E23" s="50" t="s">
        <v>164</v>
      </c>
      <c r="F23" s="50"/>
      <c r="G23" s="16"/>
      <c r="H23" s="51" t="s">
        <v>154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44732</v>
      </c>
      <c r="B24" s="50"/>
      <c r="C24" s="50"/>
      <c r="D24" s="16"/>
      <c r="E24" s="50"/>
      <c r="F24" s="50"/>
      <c r="G24" s="16"/>
      <c r="H24" s="61" t="s">
        <v>194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6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/>
      <c r="B26" s="50"/>
      <c r="C26" s="50"/>
      <c r="D26" s="16"/>
      <c r="E26" s="50"/>
      <c r="F26" s="50"/>
      <c r="G26" s="16"/>
      <c r="H26" s="61"/>
      <c r="I26" s="52"/>
      <c r="J26" s="52"/>
      <c r="K26" s="52"/>
      <c r="L26" s="52"/>
      <c r="M26" s="53"/>
      <c r="N26" s="20" t="s">
        <v>31</v>
      </c>
    </row>
    <row r="27" spans="1:32" x14ac:dyDescent="0.25">
      <c r="A27" s="25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29" spans="1:32" x14ac:dyDescent="0.25">
      <c r="A29" s="25" t="s">
        <v>118</v>
      </c>
      <c r="B29" s="50"/>
      <c r="C29" s="50"/>
      <c r="D29" s="16"/>
      <c r="E29" s="50"/>
      <c r="F29" s="50"/>
      <c r="G29" s="16"/>
      <c r="H29" s="51" t="s">
        <v>118</v>
      </c>
      <c r="I29" s="52"/>
      <c r="J29" s="52"/>
      <c r="K29" s="52"/>
      <c r="L29" s="52"/>
      <c r="M29" s="53"/>
    </row>
    <row r="30" spans="1:32" x14ac:dyDescent="0.25">
      <c r="A30" s="17"/>
      <c r="B30" s="50"/>
      <c r="C30" s="50"/>
      <c r="D30" s="16"/>
      <c r="E30" s="50"/>
      <c r="F30" s="50"/>
      <c r="G30" s="16"/>
      <c r="H30" s="51"/>
      <c r="I30" s="52"/>
      <c r="J30" s="52"/>
      <c r="K30" s="52"/>
      <c r="L30" s="52"/>
      <c r="M30" s="53"/>
    </row>
    <row r="31" spans="1:32" x14ac:dyDescent="0.25">
      <c r="A31" s="25" t="s">
        <v>118</v>
      </c>
      <c r="B31" s="50"/>
      <c r="C31" s="50"/>
      <c r="D31" s="16"/>
      <c r="E31" s="50"/>
      <c r="F31" s="50"/>
      <c r="G31" s="16"/>
      <c r="H31" s="51" t="s">
        <v>118</v>
      </c>
      <c r="I31" s="52"/>
      <c r="J31" s="52"/>
      <c r="K31" s="52"/>
      <c r="L31" s="52"/>
      <c r="M31" s="53"/>
    </row>
    <row r="32" spans="1:32" x14ac:dyDescent="0.25">
      <c r="A32" s="17"/>
      <c r="B32" s="50"/>
      <c r="C32" s="50"/>
      <c r="D32" s="16"/>
      <c r="E32" s="50"/>
      <c r="F32" s="50"/>
      <c r="G32" s="16"/>
      <c r="H32" s="51"/>
      <c r="I32" s="52"/>
      <c r="J32" s="52"/>
      <c r="K32" s="52"/>
      <c r="L32" s="52"/>
      <c r="M32" s="53"/>
    </row>
    <row r="33" spans="1:13" x14ac:dyDescent="0.25">
      <c r="A33" s="25" t="s">
        <v>118</v>
      </c>
      <c r="B33" s="50"/>
      <c r="C33" s="50"/>
      <c r="D33" s="16"/>
      <c r="E33" s="50"/>
      <c r="F33" s="50"/>
      <c r="G33" s="16"/>
      <c r="H33" s="51" t="s">
        <v>118</v>
      </c>
      <c r="I33" s="52"/>
      <c r="J33" s="52"/>
      <c r="K33" s="52"/>
      <c r="L33" s="52"/>
      <c r="M33" s="53"/>
    </row>
    <row r="34" spans="1:13" x14ac:dyDescent="0.25">
      <c r="A34" s="17"/>
      <c r="B34" s="50"/>
      <c r="C34" s="50"/>
      <c r="D34" s="16"/>
      <c r="E34" s="50"/>
      <c r="F34" s="50"/>
      <c r="G34" s="16"/>
      <c r="H34" s="51"/>
      <c r="I34" s="52"/>
      <c r="J34" s="52"/>
      <c r="K34" s="52"/>
      <c r="L34" s="52"/>
      <c r="M34" s="53"/>
    </row>
  </sheetData>
  <mergeCells count="42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  <mergeCell ref="B29:C29"/>
    <mergeCell ref="E29:F29"/>
    <mergeCell ref="H29:M29"/>
    <mergeCell ref="B30:C30"/>
    <mergeCell ref="E30:F30"/>
    <mergeCell ref="H30:M30"/>
    <mergeCell ref="B31:C31"/>
    <mergeCell ref="E31:F31"/>
    <mergeCell ref="H31:M31"/>
    <mergeCell ref="B32:C32"/>
    <mergeCell ref="E32:F32"/>
    <mergeCell ref="H32:M32"/>
    <mergeCell ref="B33:C33"/>
    <mergeCell ref="E33:F33"/>
    <mergeCell ref="H33:M33"/>
    <mergeCell ref="B34:C34"/>
    <mergeCell ref="E34:F34"/>
    <mergeCell ref="H34:M34"/>
  </mergeCell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F28"/>
  <sheetViews>
    <sheetView workbookViewId="0">
      <selection sqref="A1:C1"/>
    </sheetView>
  </sheetViews>
  <sheetFormatPr defaultRowHeight="13.2" x14ac:dyDescent="0.25"/>
  <cols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18</v>
      </c>
      <c r="B1" s="64">
        <f>A1/260</f>
        <v>6.9230769230769235E-2</v>
      </c>
      <c r="C1" s="64">
        <f>1-B1</f>
        <v>0.93076923076923079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98</v>
      </c>
      <c r="E3" s="4"/>
      <c r="F3" s="4"/>
      <c r="G3" s="4"/>
      <c r="H3" s="4"/>
      <c r="I3" s="4"/>
      <c r="J3" s="4"/>
      <c r="N3" t="s">
        <v>2</v>
      </c>
      <c r="O3" s="4"/>
      <c r="P3" s="24">
        <v>42765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26" t="s">
        <v>111</v>
      </c>
      <c r="F8" s="26" t="s">
        <v>116</v>
      </c>
      <c r="G8" s="26" t="s">
        <v>116</v>
      </c>
      <c r="H8" s="9"/>
      <c r="I8" s="10"/>
      <c r="J8" s="10"/>
      <c r="K8" s="9"/>
      <c r="L8" s="26" t="s">
        <v>142</v>
      </c>
      <c r="M8" s="9"/>
      <c r="N8" s="9"/>
      <c r="O8" s="9"/>
      <c r="P8" s="10"/>
      <c r="Q8" s="10"/>
      <c r="R8" s="26" t="s">
        <v>125</v>
      </c>
      <c r="S8" s="26" t="s">
        <v>112</v>
      </c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33" t="s">
        <v>142</v>
      </c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33" t="s">
        <v>112</v>
      </c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26" t="s">
        <v>113</v>
      </c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26" t="s">
        <v>113</v>
      </c>
      <c r="G14" s="26" t="s">
        <v>113</v>
      </c>
      <c r="H14" s="26" t="s">
        <v>113</v>
      </c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113</v>
      </c>
      <c r="X15" s="26" t="s">
        <v>113</v>
      </c>
      <c r="Y15" s="26" t="s">
        <v>113</v>
      </c>
      <c r="Z15" s="26" t="s">
        <v>113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26" t="s">
        <v>175</v>
      </c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46"/>
      <c r="E17" s="46"/>
      <c r="F17" s="9"/>
      <c r="G17" s="9"/>
      <c r="H17" s="9"/>
      <c r="I17" s="10"/>
      <c r="J17" s="10"/>
      <c r="K17" s="26" t="s">
        <v>114</v>
      </c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44579</v>
      </c>
      <c r="B23" s="50"/>
      <c r="C23" s="50"/>
      <c r="D23" s="16"/>
      <c r="E23" s="50"/>
      <c r="F23" s="50"/>
      <c r="G23" s="16"/>
      <c r="H23" s="6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44623</v>
      </c>
      <c r="B24" s="50"/>
      <c r="C24" s="50"/>
      <c r="D24" s="16"/>
      <c r="E24" s="50"/>
      <c r="F24" s="50"/>
      <c r="G24" s="16"/>
      <c r="H24" s="61" t="s">
        <v>129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F28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28</v>
      </c>
      <c r="B1" s="64">
        <f>A1/260</f>
        <v>0.1076923076923077</v>
      </c>
      <c r="C1" s="64">
        <f>1-B1</f>
        <v>0.89230769230769225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193</v>
      </c>
      <c r="E3" s="4"/>
      <c r="F3" s="4"/>
      <c r="G3" s="4"/>
      <c r="H3" s="4"/>
      <c r="I3" s="4"/>
      <c r="J3" s="4"/>
      <c r="N3" t="s">
        <v>2</v>
      </c>
      <c r="O3" s="4"/>
      <c r="P3" s="24">
        <v>44697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40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40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26" t="s">
        <v>114</v>
      </c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26" t="s">
        <v>114</v>
      </c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26" t="s">
        <v>175</v>
      </c>
      <c r="R15" s="26" t="s">
        <v>116</v>
      </c>
      <c r="S15" s="26" t="s">
        <v>178</v>
      </c>
      <c r="T15" s="9"/>
      <c r="U15" s="10"/>
      <c r="V15" s="10"/>
      <c r="W15" s="26" t="s">
        <v>114</v>
      </c>
      <c r="X15" s="9"/>
      <c r="Y15" s="26" t="s">
        <v>178</v>
      </c>
      <c r="Z15" s="9"/>
      <c r="AA15" s="9"/>
      <c r="AB15" s="10"/>
      <c r="AC15" s="10"/>
      <c r="AD15" s="9"/>
      <c r="AE15" s="26" t="s">
        <v>175</v>
      </c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26" t="s">
        <v>178</v>
      </c>
      <c r="H16" s="9"/>
      <c r="I16" s="26" t="s">
        <v>114</v>
      </c>
      <c r="J16" s="9"/>
      <c r="K16" s="10"/>
      <c r="L16" s="10"/>
      <c r="M16" s="9"/>
      <c r="N16" s="9"/>
      <c r="O16" s="9"/>
      <c r="P16" s="9"/>
      <c r="Q16" s="9"/>
      <c r="R16" s="10"/>
      <c r="S16" s="10"/>
      <c r="T16" s="26" t="s">
        <v>114</v>
      </c>
      <c r="U16" s="9"/>
      <c r="V16" s="9"/>
      <c r="W16" s="9"/>
      <c r="X16" s="9"/>
      <c r="Y16" s="10"/>
      <c r="Z16" s="10"/>
      <c r="AA16" s="9"/>
      <c r="AB16" s="26" t="s">
        <v>114</v>
      </c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42" t="s">
        <v>178</v>
      </c>
      <c r="E17" s="42" t="s">
        <v>114</v>
      </c>
      <c r="F17" s="9"/>
      <c r="G17" s="26" t="s">
        <v>116</v>
      </c>
      <c r="H17" s="9"/>
      <c r="I17" s="10"/>
      <c r="J17" s="10"/>
      <c r="K17" s="9"/>
      <c r="L17" s="9"/>
      <c r="M17" s="9"/>
      <c r="N17" s="9"/>
      <c r="O17" s="9"/>
      <c r="P17" s="10"/>
      <c r="Q17" s="10"/>
      <c r="R17" s="26" t="s">
        <v>114</v>
      </c>
      <c r="S17" s="26" t="s">
        <v>116</v>
      </c>
      <c r="T17" s="26" t="s">
        <v>116</v>
      </c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42" t="s">
        <v>239</v>
      </c>
      <c r="C18" s="16"/>
      <c r="D18" s="16"/>
      <c r="E18" s="16"/>
      <c r="F18" s="10"/>
      <c r="G18" s="10"/>
      <c r="H18" s="26" t="s">
        <v>114</v>
      </c>
      <c r="I18" s="26" t="s">
        <v>116</v>
      </c>
      <c r="J18" s="9"/>
      <c r="K18" s="9"/>
      <c r="L18" s="9"/>
      <c r="M18" s="10"/>
      <c r="N18" s="10"/>
      <c r="O18" s="9"/>
      <c r="P18" s="26" t="s">
        <v>114</v>
      </c>
      <c r="Q18" s="9"/>
      <c r="R18" s="9"/>
      <c r="S18" s="9"/>
      <c r="T18" s="10"/>
      <c r="U18" s="10"/>
      <c r="V18" s="26" t="s">
        <v>116</v>
      </c>
      <c r="W18" s="26" t="s">
        <v>116</v>
      </c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26" t="s">
        <v>239</v>
      </c>
      <c r="I19" s="26" t="s">
        <v>239</v>
      </c>
      <c r="J19" s="9"/>
      <c r="K19" s="10"/>
      <c r="L19" s="10"/>
      <c r="M19" s="26" t="s">
        <v>239</v>
      </c>
      <c r="N19" s="26" t="s">
        <v>257</v>
      </c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44854</v>
      </c>
      <c r="B23" s="50"/>
      <c r="C23" s="50"/>
      <c r="D23" s="16"/>
      <c r="E23" s="50"/>
      <c r="F23" s="50"/>
      <c r="G23" s="16"/>
      <c r="H23" s="61" t="s">
        <v>254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61"/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12</v>
      </c>
      <c r="B1" s="64">
        <f>A1/260</f>
        <v>4.6153846153846156E-2</v>
      </c>
      <c r="C1" s="64">
        <f>1-B1</f>
        <v>0.95384615384615379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99</v>
      </c>
      <c r="E3" s="4"/>
      <c r="F3" s="4"/>
      <c r="G3" s="4"/>
      <c r="H3" s="4"/>
      <c r="I3" s="4"/>
      <c r="J3" s="4"/>
      <c r="N3" t="s">
        <v>2</v>
      </c>
      <c r="O3" s="4"/>
      <c r="P3" s="24">
        <v>44606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26" t="s">
        <v>112</v>
      </c>
      <c r="Y9" s="9"/>
      <c r="Z9" s="9"/>
      <c r="AA9" s="10"/>
      <c r="AB9" s="10"/>
      <c r="AC9" s="26" t="s">
        <v>111</v>
      </c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33" t="s">
        <v>116</v>
      </c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26" t="s">
        <v>114</v>
      </c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26" t="s">
        <v>179</v>
      </c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26" t="s">
        <v>114</v>
      </c>
      <c r="Y15" s="26" t="s">
        <v>116</v>
      </c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26" t="s">
        <v>114</v>
      </c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26" t="s">
        <v>178</v>
      </c>
      <c r="S18" s="9"/>
      <c r="T18" s="10"/>
      <c r="U18" s="10"/>
      <c r="V18" s="9"/>
      <c r="W18" s="26" t="s">
        <v>179</v>
      </c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26" t="s">
        <v>114</v>
      </c>
      <c r="G19" s="9"/>
      <c r="H19" s="9"/>
      <c r="I19" s="9"/>
      <c r="J19" s="9"/>
      <c r="K19" s="10"/>
      <c r="L19" s="10"/>
      <c r="M19" s="9"/>
      <c r="N19" s="26" t="s">
        <v>113</v>
      </c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44615</v>
      </c>
      <c r="B23" s="50"/>
      <c r="C23" s="50"/>
      <c r="D23" s="16"/>
      <c r="E23" s="50"/>
      <c r="F23" s="50"/>
      <c r="G23" s="16"/>
      <c r="H23" s="61" t="s">
        <v>168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8.44140625" customWidth="1"/>
    <col min="3" max="3" width="9.21875" customWidth="1"/>
    <col min="4" max="4" width="7.44140625" customWidth="1"/>
    <col min="5" max="5" width="7.5546875" customWidth="1"/>
    <col min="6" max="6" width="7.77734375" customWidth="1"/>
    <col min="7" max="7" width="7.5546875" customWidth="1"/>
    <col min="8" max="8" width="8.5546875" customWidth="1"/>
    <col min="9" max="9" width="7.77734375" customWidth="1"/>
    <col min="10" max="10" width="8" customWidth="1"/>
    <col min="11" max="11" width="7.5546875" customWidth="1"/>
    <col min="12" max="12" width="8.21875" customWidth="1"/>
    <col min="13" max="13" width="7.44140625" customWidth="1"/>
    <col min="14" max="14" width="7.21875" customWidth="1"/>
    <col min="15" max="15" width="11.5546875" customWidth="1"/>
    <col min="16" max="16" width="8" customWidth="1"/>
    <col min="17" max="17" width="7.77734375" customWidth="1"/>
    <col min="18" max="18" width="8.44140625" customWidth="1"/>
    <col min="19" max="19" width="7.77734375" customWidth="1"/>
    <col min="20" max="20" width="8" customWidth="1"/>
    <col min="21" max="22" width="8.77734375" customWidth="1"/>
    <col min="23" max="23" width="8.21875" customWidth="1"/>
    <col min="24" max="24" width="7.77734375" customWidth="1"/>
    <col min="25" max="25" width="8.5546875" customWidth="1"/>
    <col min="26" max="26" width="7.77734375" customWidth="1"/>
    <col min="27" max="28" width="7.21875" customWidth="1"/>
    <col min="29" max="29" width="7.44140625" customWidth="1"/>
    <col min="30" max="30" width="7.77734375" customWidth="1"/>
    <col min="31" max="31" width="8.21875" customWidth="1"/>
    <col min="32" max="32" width="9.21875" customWidth="1"/>
  </cols>
  <sheetData>
    <row r="1" spans="1:32" ht="17.399999999999999" x14ac:dyDescent="0.3">
      <c r="A1" s="1">
        <f>COUNTA(B8:AF19)</f>
        <v>5</v>
      </c>
      <c r="B1" s="64">
        <f>A1/260</f>
        <v>1.9230769230769232E-2</v>
      </c>
      <c r="C1" s="64">
        <f>1-B1</f>
        <v>0.98076923076923073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218</v>
      </c>
      <c r="E3" s="4"/>
      <c r="F3" s="4"/>
      <c r="G3" s="4"/>
      <c r="H3" s="4"/>
      <c r="I3" s="4"/>
      <c r="J3" s="4"/>
      <c r="L3" t="s">
        <v>2</v>
      </c>
      <c r="O3" s="23">
        <v>44823</v>
      </c>
      <c r="P3" s="4"/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28" t="s">
        <v>114</v>
      </c>
      <c r="E18" s="16"/>
      <c r="F18" s="10"/>
      <c r="G18" s="10"/>
      <c r="H18" s="9"/>
      <c r="I18" s="9"/>
      <c r="J18" s="26" t="s">
        <v>114</v>
      </c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26" t="s">
        <v>114</v>
      </c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26" t="s">
        <v>175</v>
      </c>
      <c r="G19" s="26" t="s">
        <v>116</v>
      </c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0" spans="1:3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  <c r="AF22" s="5"/>
    </row>
    <row r="23" spans="1:32" x14ac:dyDescent="0.25">
      <c r="A23" s="17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  <c r="AF23" s="5"/>
    </row>
    <row r="24" spans="1:32" x14ac:dyDescent="0.25">
      <c r="A24" s="17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  <c r="AF24" s="5"/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  <c r="AF25" s="5"/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  <c r="AF26" s="5"/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  <c r="AF27" s="5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  <c r="AF28" s="5"/>
    </row>
  </sheetData>
  <mergeCells count="24">
    <mergeCell ref="B28:C28"/>
    <mergeCell ref="E28:F28"/>
    <mergeCell ref="H28:M28"/>
    <mergeCell ref="B26:C26"/>
    <mergeCell ref="E26:F26"/>
    <mergeCell ref="H26:M26"/>
    <mergeCell ref="B27:C27"/>
    <mergeCell ref="E27:F27"/>
    <mergeCell ref="H27:M27"/>
    <mergeCell ref="B24:C24"/>
    <mergeCell ref="E24:F24"/>
    <mergeCell ref="H24:M24"/>
    <mergeCell ref="B25:C25"/>
    <mergeCell ref="E25:F25"/>
    <mergeCell ref="H25:M25"/>
    <mergeCell ref="B23:C23"/>
    <mergeCell ref="E23:F23"/>
    <mergeCell ref="H23:M23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20</v>
      </c>
      <c r="B1" s="64">
        <f>A1/260</f>
        <v>7.6923076923076927E-2</v>
      </c>
      <c r="C1" s="64">
        <f>1-B1</f>
        <v>0.92307692307692313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100</v>
      </c>
      <c r="E3" s="4"/>
      <c r="F3" s="4"/>
      <c r="G3" s="4"/>
      <c r="H3" s="4"/>
      <c r="I3" s="4"/>
      <c r="J3" s="4"/>
      <c r="N3" t="s">
        <v>2</v>
      </c>
      <c r="O3" s="4"/>
      <c r="P3" s="24">
        <v>44522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26" t="s">
        <v>112</v>
      </c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26" t="s">
        <v>112</v>
      </c>
      <c r="J9" s="9"/>
      <c r="K9" s="9"/>
      <c r="L9" s="9"/>
      <c r="M9" s="10"/>
      <c r="N9" s="10"/>
      <c r="O9" s="9"/>
      <c r="P9" s="9"/>
      <c r="Q9" s="9"/>
      <c r="R9" s="26" t="s">
        <v>169</v>
      </c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33" t="s">
        <v>112</v>
      </c>
      <c r="C10" s="16"/>
      <c r="D10" s="16"/>
      <c r="E10" s="16"/>
      <c r="F10" s="10"/>
      <c r="G10" s="10"/>
      <c r="H10" s="26" t="s">
        <v>113</v>
      </c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26" t="s">
        <v>112</v>
      </c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26" t="s">
        <v>125</v>
      </c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26" t="s">
        <v>157</v>
      </c>
      <c r="AC11" s="26" t="s">
        <v>114</v>
      </c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26" t="s">
        <v>178</v>
      </c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29" t="s">
        <v>114</v>
      </c>
      <c r="C13" s="16"/>
      <c r="D13" s="16"/>
      <c r="E13" s="10"/>
      <c r="F13" s="10"/>
      <c r="G13" s="9"/>
      <c r="H13" s="26" t="s">
        <v>178</v>
      </c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26" t="s">
        <v>113</v>
      </c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26" t="s">
        <v>114</v>
      </c>
      <c r="U14" s="9"/>
      <c r="V14" s="9"/>
      <c r="W14" s="9"/>
      <c r="X14" s="10"/>
      <c r="Y14" s="10"/>
      <c r="Z14" s="26" t="s">
        <v>178</v>
      </c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26" t="s">
        <v>179</v>
      </c>
      <c r="R15" s="9"/>
      <c r="S15" s="9"/>
      <c r="T15" s="9"/>
      <c r="U15" s="10"/>
      <c r="V15" s="10"/>
      <c r="W15" s="9"/>
      <c r="X15" s="9"/>
      <c r="Y15" s="26" t="s">
        <v>179</v>
      </c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26" t="s">
        <v>113</v>
      </c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179</v>
      </c>
      <c r="N19" s="9"/>
      <c r="O19" s="9"/>
      <c r="P19" s="26" t="s">
        <v>113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44572</v>
      </c>
      <c r="B23" s="50"/>
      <c r="C23" s="50"/>
      <c r="D23" s="16"/>
      <c r="E23" s="50"/>
      <c r="F23" s="50"/>
      <c r="G23" s="16"/>
      <c r="H23" s="61" t="s">
        <v>120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44600</v>
      </c>
      <c r="B24" s="50"/>
      <c r="C24" s="50"/>
      <c r="D24" s="16"/>
      <c r="E24" s="50"/>
      <c r="F24" s="50"/>
      <c r="G24" s="16"/>
      <c r="H24" s="61" t="s">
        <v>120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>
        <v>44621</v>
      </c>
      <c r="B25" s="50"/>
      <c r="C25" s="50"/>
      <c r="D25" s="16"/>
      <c r="E25" s="50"/>
      <c r="F25" s="50"/>
      <c r="G25" s="16"/>
      <c r="H25" s="61" t="s">
        <v>120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>
        <v>44643</v>
      </c>
      <c r="B26" s="50"/>
      <c r="C26" s="50"/>
      <c r="D26" s="16"/>
      <c r="E26" s="50"/>
      <c r="F26" s="50"/>
      <c r="G26" s="16"/>
      <c r="H26" s="61" t="s">
        <v>120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12</v>
      </c>
      <c r="B1" s="64">
        <f>A1/260</f>
        <v>4.6153846153846156E-2</v>
      </c>
      <c r="C1" s="64">
        <f>1-B1</f>
        <v>0.95384615384615379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101</v>
      </c>
      <c r="E3" s="4"/>
      <c r="F3" s="4"/>
      <c r="G3" s="4"/>
      <c r="H3" s="4"/>
      <c r="I3" s="4"/>
      <c r="J3" s="4"/>
      <c r="N3" t="s">
        <v>2</v>
      </c>
      <c r="O3" s="4"/>
      <c r="P3" s="24">
        <v>38306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26" t="s">
        <v>114</v>
      </c>
      <c r="I8" s="10"/>
      <c r="J8" s="10"/>
      <c r="K8" s="26" t="s">
        <v>113</v>
      </c>
      <c r="L8" s="26" t="s">
        <v>113</v>
      </c>
      <c r="M8" s="26" t="s">
        <v>116</v>
      </c>
      <c r="N8" s="26" t="s">
        <v>116</v>
      </c>
      <c r="O8" s="9"/>
      <c r="P8" s="10"/>
      <c r="Q8" s="10"/>
      <c r="R8" s="26" t="s">
        <v>114</v>
      </c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26" t="s">
        <v>119</v>
      </c>
      <c r="L10" s="9"/>
      <c r="M10" s="10"/>
      <c r="N10" s="10"/>
      <c r="O10" s="26" t="s">
        <v>114</v>
      </c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26" t="s">
        <v>113</v>
      </c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26" t="s">
        <v>113</v>
      </c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26" t="s">
        <v>113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26" t="s">
        <v>113</v>
      </c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13</v>
      </c>
      <c r="B1" s="64">
        <f>A1/260</f>
        <v>0.05</v>
      </c>
      <c r="C1" s="64">
        <f>1-B1</f>
        <v>0.95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102</v>
      </c>
      <c r="E3" s="4"/>
      <c r="F3" s="4"/>
      <c r="G3" s="4"/>
      <c r="H3" s="4"/>
      <c r="I3" s="4"/>
      <c r="J3" s="4"/>
      <c r="N3" t="s">
        <v>2</v>
      </c>
      <c r="O3" s="4"/>
      <c r="P3" s="24">
        <v>44061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26" t="s">
        <v>125</v>
      </c>
      <c r="N8" s="9"/>
      <c r="O8" s="9"/>
      <c r="P8" s="10"/>
      <c r="Q8" s="10"/>
      <c r="R8" s="26" t="s">
        <v>114</v>
      </c>
      <c r="S8" s="9"/>
      <c r="T8" s="9"/>
      <c r="U8" s="9"/>
      <c r="V8" s="9"/>
      <c r="W8" s="10"/>
      <c r="X8" s="10"/>
      <c r="Y8" s="26" t="s">
        <v>114</v>
      </c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26" t="s">
        <v>113</v>
      </c>
      <c r="J10" s="26" t="s">
        <v>113</v>
      </c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26" t="s">
        <v>112</v>
      </c>
      <c r="G11" s="26" t="s">
        <v>114</v>
      </c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26" t="s">
        <v>114</v>
      </c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26" t="s">
        <v>175</v>
      </c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26" t="s">
        <v>114</v>
      </c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26" t="s">
        <v>114</v>
      </c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42" t="s">
        <v>178</v>
      </c>
      <c r="E17" s="36" t="s">
        <v>114</v>
      </c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44656</v>
      </c>
      <c r="B23" s="50"/>
      <c r="C23" s="50"/>
      <c r="D23" s="16"/>
      <c r="E23" s="50"/>
      <c r="F23" s="50"/>
      <c r="G23" s="16"/>
      <c r="H23" s="61" t="s">
        <v>129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F34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30</v>
      </c>
      <c r="B1" s="64">
        <f>A1/260</f>
        <v>0.11538461538461539</v>
      </c>
      <c r="C1" s="64">
        <f>1-B1</f>
        <v>0.88461538461538458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103</v>
      </c>
      <c r="E3" s="4"/>
      <c r="F3" s="4"/>
      <c r="G3" s="4"/>
      <c r="H3" s="4"/>
      <c r="I3" s="4"/>
      <c r="J3" s="4"/>
      <c r="N3" t="s">
        <v>2</v>
      </c>
      <c r="O3" s="4"/>
      <c r="P3" s="24" t="s">
        <v>104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26" t="s">
        <v>112</v>
      </c>
      <c r="H8" s="26" t="s">
        <v>116</v>
      </c>
      <c r="I8" s="10"/>
      <c r="J8" s="10"/>
      <c r="K8" s="26" t="s">
        <v>113</v>
      </c>
      <c r="L8" s="9"/>
      <c r="M8" s="26" t="s">
        <v>125</v>
      </c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26" t="s">
        <v>142</v>
      </c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26" t="s">
        <v>112</v>
      </c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26" t="s">
        <v>112</v>
      </c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26" t="s">
        <v>114</v>
      </c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26" t="s">
        <v>112</v>
      </c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26" t="s">
        <v>114</v>
      </c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26" t="s">
        <v>113</v>
      </c>
      <c r="V13" s="26" t="s">
        <v>113</v>
      </c>
      <c r="W13" s="26" t="s">
        <v>113</v>
      </c>
      <c r="X13" s="26" t="s">
        <v>113</v>
      </c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26" t="s">
        <v>113</v>
      </c>
      <c r="G14" s="26" t="s">
        <v>113</v>
      </c>
      <c r="H14" s="26" t="s">
        <v>113</v>
      </c>
      <c r="I14" s="9"/>
      <c r="J14" s="10"/>
      <c r="K14" s="10"/>
      <c r="L14" s="9"/>
      <c r="M14" s="9"/>
      <c r="N14" s="9"/>
      <c r="O14" s="9"/>
      <c r="P14" s="10"/>
      <c r="Q14" s="10"/>
      <c r="R14" s="10"/>
      <c r="S14" s="26" t="s">
        <v>116</v>
      </c>
      <c r="T14" s="26" t="s">
        <v>116</v>
      </c>
      <c r="U14" s="26" t="s">
        <v>116</v>
      </c>
      <c r="V14" s="26" t="s">
        <v>116</v>
      </c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26" t="s">
        <v>175</v>
      </c>
      <c r="AF15" s="9"/>
    </row>
    <row r="16" spans="1:32" ht="15.6" x14ac:dyDescent="0.25">
      <c r="A16" s="19" t="s">
        <v>11</v>
      </c>
      <c r="B16" s="29" t="s">
        <v>113</v>
      </c>
      <c r="C16" s="16"/>
      <c r="D16" s="10"/>
      <c r="E16" s="10"/>
      <c r="F16" s="9"/>
      <c r="G16" s="26" t="s">
        <v>113</v>
      </c>
      <c r="H16" s="26" t="s">
        <v>114</v>
      </c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26" t="s">
        <v>114</v>
      </c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26" t="s">
        <v>114</v>
      </c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26" t="s">
        <v>114</v>
      </c>
    </row>
    <row r="18" spans="1:32" ht="15.6" x14ac:dyDescent="0.25">
      <c r="A18" s="19" t="s">
        <v>13</v>
      </c>
      <c r="B18" s="42" t="s">
        <v>116</v>
      </c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26" t="s">
        <v>246</v>
      </c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44760</v>
      </c>
      <c r="B23" s="50"/>
      <c r="C23" s="50"/>
      <c r="D23" s="16"/>
      <c r="E23" s="50"/>
      <c r="F23" s="50"/>
      <c r="G23" s="16"/>
      <c r="H23" s="61" t="s">
        <v>194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29" spans="1:32" x14ac:dyDescent="0.25">
      <c r="A29" s="25" t="s">
        <v>118</v>
      </c>
      <c r="B29" s="50"/>
      <c r="C29" s="50"/>
      <c r="D29" s="16"/>
      <c r="E29" s="50"/>
      <c r="F29" s="50"/>
      <c r="G29" s="16"/>
      <c r="H29" s="51" t="s">
        <v>118</v>
      </c>
      <c r="I29" s="52"/>
      <c r="J29" s="52"/>
      <c r="K29" s="52"/>
      <c r="L29" s="52"/>
      <c r="M29" s="53"/>
    </row>
    <row r="30" spans="1:32" x14ac:dyDescent="0.25">
      <c r="A30" s="17"/>
      <c r="B30" s="50"/>
      <c r="C30" s="50"/>
      <c r="D30" s="16"/>
      <c r="E30" s="50"/>
      <c r="F30" s="50"/>
      <c r="G30" s="16"/>
      <c r="H30" s="51"/>
      <c r="I30" s="52"/>
      <c r="J30" s="52"/>
      <c r="K30" s="52"/>
      <c r="L30" s="52"/>
      <c r="M30" s="53"/>
    </row>
    <row r="31" spans="1:32" x14ac:dyDescent="0.25">
      <c r="A31" s="25" t="s">
        <v>118</v>
      </c>
      <c r="B31" s="50"/>
      <c r="C31" s="50"/>
      <c r="D31" s="16"/>
      <c r="E31" s="50"/>
      <c r="F31" s="50"/>
      <c r="G31" s="16"/>
      <c r="H31" s="51" t="s">
        <v>118</v>
      </c>
      <c r="I31" s="52"/>
      <c r="J31" s="52"/>
      <c r="K31" s="52"/>
      <c r="L31" s="52"/>
      <c r="M31" s="53"/>
    </row>
    <row r="32" spans="1:32" x14ac:dyDescent="0.25">
      <c r="A32" s="17"/>
      <c r="B32" s="50"/>
      <c r="C32" s="50"/>
      <c r="D32" s="16"/>
      <c r="E32" s="50"/>
      <c r="F32" s="50"/>
      <c r="G32" s="16"/>
      <c r="H32" s="51"/>
      <c r="I32" s="52"/>
      <c r="J32" s="52"/>
      <c r="K32" s="52"/>
      <c r="L32" s="52"/>
      <c r="M32" s="53"/>
    </row>
    <row r="33" spans="1:13" x14ac:dyDescent="0.25">
      <c r="A33" s="25" t="s">
        <v>118</v>
      </c>
      <c r="B33" s="50"/>
      <c r="C33" s="50"/>
      <c r="D33" s="16"/>
      <c r="E33" s="50"/>
      <c r="F33" s="50"/>
      <c r="G33" s="16"/>
      <c r="H33" s="51" t="s">
        <v>118</v>
      </c>
      <c r="I33" s="52"/>
      <c r="J33" s="52"/>
      <c r="K33" s="52"/>
      <c r="L33" s="52"/>
      <c r="M33" s="53"/>
    </row>
    <row r="34" spans="1:13" x14ac:dyDescent="0.25">
      <c r="A34" s="17"/>
      <c r="B34" s="50"/>
      <c r="C34" s="50"/>
      <c r="D34" s="16"/>
      <c r="E34" s="50"/>
      <c r="F34" s="50"/>
      <c r="G34" s="16"/>
      <c r="H34" s="51"/>
      <c r="I34" s="52"/>
      <c r="J34" s="52"/>
      <c r="K34" s="52"/>
      <c r="L34" s="52"/>
      <c r="M34" s="53"/>
    </row>
  </sheetData>
  <mergeCells count="42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  <mergeCell ref="B29:C29"/>
    <mergeCell ref="E29:F29"/>
    <mergeCell ref="H29:M29"/>
    <mergeCell ref="B30:C30"/>
    <mergeCell ref="E30:F30"/>
    <mergeCell ref="H30:M30"/>
    <mergeCell ref="B31:C31"/>
    <mergeCell ref="E31:F31"/>
    <mergeCell ref="H31:M31"/>
    <mergeCell ref="B32:C32"/>
    <mergeCell ref="E32:F32"/>
    <mergeCell ref="H32:M32"/>
    <mergeCell ref="B33:C33"/>
    <mergeCell ref="E33:F33"/>
    <mergeCell ref="H33:M33"/>
    <mergeCell ref="B34:C34"/>
    <mergeCell ref="E34:F34"/>
    <mergeCell ref="H34:M3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F34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8</v>
      </c>
      <c r="B1" s="64">
        <f>A1/260</f>
        <v>3.0769230769230771E-2</v>
      </c>
      <c r="C1" s="64">
        <f>1-B1</f>
        <v>0.96923076923076923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225</v>
      </c>
      <c r="E3" s="4"/>
      <c r="F3" s="4"/>
      <c r="G3" s="4"/>
      <c r="H3" s="4"/>
      <c r="I3" s="4"/>
      <c r="J3" s="4"/>
      <c r="N3" t="s">
        <v>2</v>
      </c>
      <c r="O3" s="4"/>
      <c r="P3" s="24">
        <v>44753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34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10"/>
      <c r="U16" s="9"/>
      <c r="V16" s="9"/>
      <c r="W16" s="9"/>
      <c r="X16" s="9"/>
      <c r="Y16" s="10"/>
      <c r="Z16" s="10"/>
      <c r="AA16" s="9"/>
      <c r="AB16" s="9"/>
      <c r="AC16" s="26" t="s">
        <v>178</v>
      </c>
      <c r="AD16" s="26" t="s">
        <v>116</v>
      </c>
      <c r="AE16" s="9"/>
      <c r="AF16" s="22"/>
    </row>
    <row r="17" spans="1:32" ht="15.6" x14ac:dyDescent="0.25">
      <c r="A17" s="19" t="s">
        <v>12</v>
      </c>
      <c r="B17" s="10"/>
      <c r="C17" s="10"/>
      <c r="D17" s="36" t="s">
        <v>113</v>
      </c>
      <c r="E17" s="36" t="s">
        <v>113</v>
      </c>
      <c r="F17" s="9"/>
      <c r="G17" s="9"/>
      <c r="H17" s="9"/>
      <c r="I17" s="10"/>
      <c r="J17" s="10"/>
      <c r="K17" s="9"/>
      <c r="L17" s="26" t="s">
        <v>114</v>
      </c>
      <c r="M17" s="9"/>
      <c r="N17" s="9"/>
      <c r="O17" s="9"/>
      <c r="P17" s="10"/>
      <c r="Q17" s="10"/>
      <c r="R17" s="26" t="s">
        <v>114</v>
      </c>
      <c r="S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42" t="s">
        <v>208</v>
      </c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U18" s="10"/>
      <c r="V18" s="9"/>
      <c r="W18" s="26" t="s">
        <v>179</v>
      </c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44833</v>
      </c>
      <c r="B23" s="50"/>
      <c r="C23" s="50"/>
      <c r="D23" s="16"/>
      <c r="E23" s="50"/>
      <c r="F23" s="50"/>
      <c r="G23" s="16"/>
      <c r="H23" s="61" t="s">
        <v>195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29" spans="1:32" x14ac:dyDescent="0.25">
      <c r="A29" s="25" t="s">
        <v>118</v>
      </c>
      <c r="B29" s="50"/>
      <c r="C29" s="50"/>
      <c r="D29" s="16"/>
      <c r="E29" s="50"/>
      <c r="F29" s="50"/>
      <c r="G29" s="16"/>
      <c r="H29" s="51" t="s">
        <v>118</v>
      </c>
      <c r="I29" s="52"/>
      <c r="J29" s="52"/>
      <c r="K29" s="52"/>
      <c r="L29" s="52"/>
      <c r="M29" s="53"/>
    </row>
    <row r="30" spans="1:32" x14ac:dyDescent="0.25">
      <c r="A30" s="17"/>
      <c r="B30" s="50"/>
      <c r="C30" s="50"/>
      <c r="D30" s="16"/>
      <c r="E30" s="50"/>
      <c r="F30" s="50"/>
      <c r="G30" s="16"/>
      <c r="H30" s="51"/>
      <c r="I30" s="52"/>
      <c r="J30" s="52"/>
      <c r="K30" s="52"/>
      <c r="L30" s="52"/>
      <c r="M30" s="53"/>
    </row>
    <row r="31" spans="1:32" x14ac:dyDescent="0.25">
      <c r="A31" s="25" t="s">
        <v>118</v>
      </c>
      <c r="B31" s="50"/>
      <c r="C31" s="50"/>
      <c r="D31" s="16"/>
      <c r="E31" s="50"/>
      <c r="F31" s="50"/>
      <c r="G31" s="16"/>
      <c r="H31" s="51" t="s">
        <v>118</v>
      </c>
      <c r="I31" s="52"/>
      <c r="J31" s="52"/>
      <c r="K31" s="52"/>
      <c r="L31" s="52"/>
      <c r="M31" s="53"/>
    </row>
    <row r="32" spans="1:32" x14ac:dyDescent="0.25">
      <c r="A32" s="17"/>
      <c r="B32" s="50"/>
      <c r="C32" s="50"/>
      <c r="D32" s="16"/>
      <c r="E32" s="50"/>
      <c r="F32" s="50"/>
      <c r="G32" s="16"/>
      <c r="H32" s="51"/>
      <c r="I32" s="52"/>
      <c r="J32" s="52"/>
      <c r="K32" s="52"/>
      <c r="L32" s="52"/>
      <c r="M32" s="53"/>
    </row>
    <row r="33" spans="1:13" x14ac:dyDescent="0.25">
      <c r="A33" s="25" t="s">
        <v>118</v>
      </c>
      <c r="B33" s="50"/>
      <c r="C33" s="50"/>
      <c r="D33" s="16"/>
      <c r="E33" s="50"/>
      <c r="F33" s="50"/>
      <c r="G33" s="16"/>
      <c r="H33" s="51" t="s">
        <v>118</v>
      </c>
      <c r="I33" s="52"/>
      <c r="J33" s="52"/>
      <c r="K33" s="52"/>
      <c r="L33" s="52"/>
      <c r="M33" s="53"/>
    </row>
    <row r="34" spans="1:13" x14ac:dyDescent="0.25">
      <c r="A34" s="17"/>
      <c r="B34" s="50"/>
      <c r="C34" s="50"/>
      <c r="D34" s="16"/>
      <c r="E34" s="50"/>
      <c r="F34" s="50"/>
      <c r="G34" s="16"/>
      <c r="H34" s="51"/>
      <c r="I34" s="52"/>
      <c r="J34" s="52"/>
      <c r="K34" s="52"/>
      <c r="L34" s="52"/>
      <c r="M34" s="53"/>
    </row>
  </sheetData>
  <mergeCells count="42">
    <mergeCell ref="B33:C33"/>
    <mergeCell ref="E33:F33"/>
    <mergeCell ref="H33:M33"/>
    <mergeCell ref="B34:C34"/>
    <mergeCell ref="E34:F34"/>
    <mergeCell ref="H34:M34"/>
    <mergeCell ref="B31:C31"/>
    <mergeCell ref="E31:F31"/>
    <mergeCell ref="H31:M31"/>
    <mergeCell ref="B32:C32"/>
    <mergeCell ref="E32:F32"/>
    <mergeCell ref="H32:M32"/>
    <mergeCell ref="B29:C29"/>
    <mergeCell ref="E29:F29"/>
    <mergeCell ref="H29:M29"/>
    <mergeCell ref="B30:C30"/>
    <mergeCell ref="E30:F30"/>
    <mergeCell ref="H30:M30"/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  <pageSetup orientation="portrait" horizontalDpi="4294967295" verticalDpi="4294967295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F34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4</v>
      </c>
      <c r="B1" s="64">
        <f>A1/260</f>
        <v>1.5384615384615385E-2</v>
      </c>
      <c r="C1" s="64">
        <f>1-B1</f>
        <v>0.98461538461538467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211</v>
      </c>
      <c r="E3" s="4"/>
      <c r="F3" s="4"/>
      <c r="G3" s="4"/>
      <c r="H3" s="4"/>
      <c r="I3" s="4"/>
      <c r="J3" s="4"/>
      <c r="N3" t="s">
        <v>2</v>
      </c>
      <c r="O3" s="4"/>
      <c r="P3" s="24">
        <v>44795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26" t="s">
        <v>114</v>
      </c>
      <c r="AE15" s="9"/>
      <c r="AF15" s="9"/>
    </row>
    <row r="16" spans="1:32" ht="15.6" x14ac:dyDescent="0.25">
      <c r="A16" s="19" t="s">
        <v>11</v>
      </c>
      <c r="B16" s="34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26" t="s">
        <v>114</v>
      </c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26" t="s">
        <v>114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26" t="s">
        <v>114</v>
      </c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44760</v>
      </c>
      <c r="B23" s="50"/>
      <c r="C23" s="50"/>
      <c r="D23" s="16"/>
      <c r="E23" s="50"/>
      <c r="F23" s="50"/>
      <c r="G23" s="16"/>
      <c r="H23" s="61" t="s">
        <v>194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29" spans="1:32" x14ac:dyDescent="0.25">
      <c r="A29" s="25" t="s">
        <v>118</v>
      </c>
      <c r="B29" s="50"/>
      <c r="C29" s="50"/>
      <c r="D29" s="16"/>
      <c r="E29" s="50"/>
      <c r="F29" s="50"/>
      <c r="G29" s="16"/>
      <c r="H29" s="51" t="s">
        <v>118</v>
      </c>
      <c r="I29" s="52"/>
      <c r="J29" s="52"/>
      <c r="K29" s="52"/>
      <c r="L29" s="52"/>
      <c r="M29" s="53"/>
    </row>
    <row r="30" spans="1:32" x14ac:dyDescent="0.25">
      <c r="A30" s="17"/>
      <c r="B30" s="50"/>
      <c r="C30" s="50"/>
      <c r="D30" s="16"/>
      <c r="E30" s="50"/>
      <c r="F30" s="50"/>
      <c r="G30" s="16"/>
      <c r="H30" s="51"/>
      <c r="I30" s="52"/>
      <c r="J30" s="52"/>
      <c r="K30" s="52"/>
      <c r="L30" s="52"/>
      <c r="M30" s="53"/>
    </row>
    <row r="31" spans="1:32" x14ac:dyDescent="0.25">
      <c r="A31" s="25" t="s">
        <v>118</v>
      </c>
      <c r="B31" s="50"/>
      <c r="C31" s="50"/>
      <c r="D31" s="16"/>
      <c r="E31" s="50"/>
      <c r="F31" s="50"/>
      <c r="G31" s="16"/>
      <c r="H31" s="51" t="s">
        <v>118</v>
      </c>
      <c r="I31" s="52"/>
      <c r="J31" s="52"/>
      <c r="K31" s="52"/>
      <c r="L31" s="52"/>
      <c r="M31" s="53"/>
    </row>
    <row r="32" spans="1:32" x14ac:dyDescent="0.25">
      <c r="A32" s="17"/>
      <c r="B32" s="50"/>
      <c r="C32" s="50"/>
      <c r="D32" s="16"/>
      <c r="E32" s="50"/>
      <c r="F32" s="50"/>
      <c r="G32" s="16"/>
      <c r="H32" s="51"/>
      <c r="I32" s="52"/>
      <c r="J32" s="52"/>
      <c r="K32" s="52"/>
      <c r="L32" s="52"/>
      <c r="M32" s="53"/>
    </row>
    <row r="33" spans="1:13" x14ac:dyDescent="0.25">
      <c r="A33" s="25" t="s">
        <v>118</v>
      </c>
      <c r="B33" s="50"/>
      <c r="C33" s="50"/>
      <c r="D33" s="16"/>
      <c r="E33" s="50"/>
      <c r="F33" s="50"/>
      <c r="G33" s="16"/>
      <c r="H33" s="51" t="s">
        <v>118</v>
      </c>
      <c r="I33" s="52"/>
      <c r="J33" s="52"/>
      <c r="K33" s="52"/>
      <c r="L33" s="52"/>
      <c r="M33" s="53"/>
    </row>
    <row r="34" spans="1:13" x14ac:dyDescent="0.25">
      <c r="A34" s="17"/>
      <c r="B34" s="50"/>
      <c r="C34" s="50"/>
      <c r="D34" s="16"/>
      <c r="E34" s="50"/>
      <c r="F34" s="50"/>
      <c r="G34" s="16"/>
      <c r="H34" s="51"/>
      <c r="I34" s="52"/>
      <c r="J34" s="52"/>
      <c r="K34" s="52"/>
      <c r="L34" s="52"/>
      <c r="M34" s="53"/>
    </row>
  </sheetData>
  <mergeCells count="42">
    <mergeCell ref="B33:C33"/>
    <mergeCell ref="E33:F33"/>
    <mergeCell ref="H33:M33"/>
    <mergeCell ref="B34:C34"/>
    <mergeCell ref="E34:F34"/>
    <mergeCell ref="H34:M34"/>
    <mergeCell ref="B31:C31"/>
    <mergeCell ref="E31:F31"/>
    <mergeCell ref="H31:M31"/>
    <mergeCell ref="B32:C32"/>
    <mergeCell ref="E32:F32"/>
    <mergeCell ref="H32:M32"/>
    <mergeCell ref="B29:C29"/>
    <mergeCell ref="E29:F29"/>
    <mergeCell ref="H29:M29"/>
    <mergeCell ref="B30:C30"/>
    <mergeCell ref="E30:F30"/>
    <mergeCell ref="H30:M30"/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F34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2</v>
      </c>
      <c r="B1" s="64">
        <f>A1/260</f>
        <v>7.6923076923076927E-3</v>
      </c>
      <c r="C1" s="64">
        <f>1-B1</f>
        <v>0.99230769230769234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230</v>
      </c>
      <c r="E3" s="4"/>
      <c r="F3" s="4"/>
      <c r="G3" s="4"/>
      <c r="H3" s="4"/>
      <c r="I3" s="4"/>
      <c r="J3" s="4"/>
      <c r="N3" t="s">
        <v>2</v>
      </c>
      <c r="O3" s="4"/>
      <c r="P3" s="24"/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45"/>
      <c r="AE15" s="9"/>
      <c r="AF15" s="9"/>
    </row>
    <row r="16" spans="1:32" ht="15.6" x14ac:dyDescent="0.25">
      <c r="A16" s="19" t="s">
        <v>11</v>
      </c>
      <c r="B16" s="34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45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26" t="s">
        <v>114</v>
      </c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26" t="s">
        <v>114</v>
      </c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44760</v>
      </c>
      <c r="B23" s="50"/>
      <c r="C23" s="50"/>
      <c r="D23" s="16"/>
      <c r="E23" s="50"/>
      <c r="F23" s="50"/>
      <c r="G23" s="16"/>
      <c r="H23" s="61" t="s">
        <v>194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29" spans="1:32" x14ac:dyDescent="0.25">
      <c r="A29" s="25" t="s">
        <v>118</v>
      </c>
      <c r="B29" s="50"/>
      <c r="C29" s="50"/>
      <c r="D29" s="16"/>
      <c r="E29" s="50"/>
      <c r="F29" s="50"/>
      <c r="G29" s="16"/>
      <c r="H29" s="51" t="s">
        <v>118</v>
      </c>
      <c r="I29" s="52"/>
      <c r="J29" s="52"/>
      <c r="K29" s="52"/>
      <c r="L29" s="52"/>
      <c r="M29" s="53"/>
    </row>
    <row r="30" spans="1:32" x14ac:dyDescent="0.25">
      <c r="A30" s="17"/>
      <c r="B30" s="50"/>
      <c r="C30" s="50"/>
      <c r="D30" s="16"/>
      <c r="E30" s="50"/>
      <c r="F30" s="50"/>
      <c r="G30" s="16"/>
      <c r="H30" s="51"/>
      <c r="I30" s="52"/>
      <c r="J30" s="52"/>
      <c r="K30" s="52"/>
      <c r="L30" s="52"/>
      <c r="M30" s="53"/>
    </row>
    <row r="31" spans="1:32" x14ac:dyDescent="0.25">
      <c r="A31" s="25" t="s">
        <v>118</v>
      </c>
      <c r="B31" s="50"/>
      <c r="C31" s="50"/>
      <c r="D31" s="16"/>
      <c r="E31" s="50"/>
      <c r="F31" s="50"/>
      <c r="G31" s="16"/>
      <c r="H31" s="51" t="s">
        <v>118</v>
      </c>
      <c r="I31" s="52"/>
      <c r="J31" s="52"/>
      <c r="K31" s="52"/>
      <c r="L31" s="52"/>
      <c r="M31" s="53"/>
    </row>
    <row r="32" spans="1:32" x14ac:dyDescent="0.25">
      <c r="A32" s="17"/>
      <c r="B32" s="50"/>
      <c r="C32" s="50"/>
      <c r="D32" s="16"/>
      <c r="E32" s="50"/>
      <c r="F32" s="50"/>
      <c r="G32" s="16"/>
      <c r="H32" s="51"/>
      <c r="I32" s="52"/>
      <c r="J32" s="52"/>
      <c r="K32" s="52"/>
      <c r="L32" s="52"/>
      <c r="M32" s="53"/>
    </row>
    <row r="33" spans="1:13" x14ac:dyDescent="0.25">
      <c r="A33" s="25" t="s">
        <v>118</v>
      </c>
      <c r="B33" s="50"/>
      <c r="C33" s="50"/>
      <c r="D33" s="16"/>
      <c r="E33" s="50"/>
      <c r="F33" s="50"/>
      <c r="G33" s="16"/>
      <c r="H33" s="51" t="s">
        <v>118</v>
      </c>
      <c r="I33" s="52"/>
      <c r="J33" s="52"/>
      <c r="K33" s="52"/>
      <c r="L33" s="52"/>
      <c r="M33" s="53"/>
    </row>
    <row r="34" spans="1:13" x14ac:dyDescent="0.25">
      <c r="A34" s="17"/>
      <c r="B34" s="50"/>
      <c r="C34" s="50"/>
      <c r="D34" s="16"/>
      <c r="E34" s="50"/>
      <c r="F34" s="50"/>
      <c r="G34" s="16"/>
      <c r="H34" s="51"/>
      <c r="I34" s="52"/>
      <c r="J34" s="52"/>
      <c r="K34" s="52"/>
      <c r="L34" s="52"/>
      <c r="M34" s="53"/>
    </row>
  </sheetData>
  <mergeCells count="42">
    <mergeCell ref="B33:C33"/>
    <mergeCell ref="E33:F33"/>
    <mergeCell ref="H33:M33"/>
    <mergeCell ref="B34:C34"/>
    <mergeCell ref="E34:F34"/>
    <mergeCell ref="H34:M34"/>
    <mergeCell ref="B31:C31"/>
    <mergeCell ref="E31:F31"/>
    <mergeCell ref="H31:M31"/>
    <mergeCell ref="B32:C32"/>
    <mergeCell ref="E32:F32"/>
    <mergeCell ref="H32:M32"/>
    <mergeCell ref="B29:C29"/>
    <mergeCell ref="E29:F29"/>
    <mergeCell ref="H29:M29"/>
    <mergeCell ref="B30:C30"/>
    <mergeCell ref="E30:F30"/>
    <mergeCell ref="H30:M30"/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F36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26</v>
      </c>
      <c r="B1" s="64">
        <f>A1/260</f>
        <v>0.1</v>
      </c>
      <c r="C1" s="64">
        <f>1-B1</f>
        <v>0.9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105</v>
      </c>
      <c r="E3" s="4"/>
      <c r="F3" s="4"/>
      <c r="G3" s="4"/>
      <c r="H3" s="4"/>
      <c r="I3" s="4"/>
      <c r="J3" s="4"/>
      <c r="N3" t="s">
        <v>2</v>
      </c>
      <c r="O3" s="4"/>
      <c r="P3" s="24">
        <v>44424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26" t="s">
        <v>113</v>
      </c>
      <c r="Z8" s="26" t="s">
        <v>113</v>
      </c>
      <c r="AA8" s="26" t="s">
        <v>113</v>
      </c>
      <c r="AB8" s="26" t="s">
        <v>113</v>
      </c>
      <c r="AC8" s="9"/>
      <c r="AD8" s="10"/>
      <c r="AE8" s="10"/>
      <c r="AF8" s="9"/>
    </row>
    <row r="9" spans="1:32" ht="15.6" x14ac:dyDescent="0.25">
      <c r="A9" s="19" t="s">
        <v>4</v>
      </c>
      <c r="B9" s="29" t="s">
        <v>116</v>
      </c>
      <c r="C9" s="29" t="s">
        <v>112</v>
      </c>
      <c r="D9" s="26" t="s">
        <v>116</v>
      </c>
      <c r="E9" s="9"/>
      <c r="F9" s="10"/>
      <c r="G9" s="10"/>
      <c r="H9" s="26" t="s">
        <v>114</v>
      </c>
      <c r="I9" s="26" t="s">
        <v>116</v>
      </c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26" t="s">
        <v>125</v>
      </c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29" t="s">
        <v>112</v>
      </c>
      <c r="D10" s="16"/>
      <c r="E10" s="16"/>
      <c r="F10" s="10"/>
      <c r="G10" s="10"/>
      <c r="H10" s="9"/>
      <c r="I10" s="26" t="s">
        <v>112</v>
      </c>
      <c r="J10" s="9"/>
      <c r="K10" s="9"/>
      <c r="L10" s="9"/>
      <c r="M10" s="10"/>
      <c r="N10" s="10"/>
      <c r="O10" s="9"/>
      <c r="P10" s="9"/>
      <c r="Q10" s="9"/>
      <c r="R10" s="26" t="s">
        <v>142</v>
      </c>
      <c r="S10" s="9"/>
      <c r="T10" s="10"/>
      <c r="U10" s="10"/>
      <c r="V10" s="9"/>
      <c r="W10" s="9"/>
      <c r="X10" s="9"/>
      <c r="Y10" s="26" t="s">
        <v>112</v>
      </c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26" t="s">
        <v>175</v>
      </c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26" t="s">
        <v>114</v>
      </c>
      <c r="V13" s="26" t="s">
        <v>116</v>
      </c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26" t="s">
        <v>178</v>
      </c>
      <c r="AB14" s="26" t="s">
        <v>116</v>
      </c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28" t="s">
        <v>175</v>
      </c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26" t="s">
        <v>175</v>
      </c>
      <c r="J16" s="9"/>
      <c r="K16" s="10"/>
      <c r="L16" s="10"/>
      <c r="M16" s="26" t="s">
        <v>114</v>
      </c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26" t="s">
        <v>114</v>
      </c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114</v>
      </c>
      <c r="AE18" s="26" t="s">
        <v>114</v>
      </c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26" t="s">
        <v>114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44594</v>
      </c>
      <c r="B23" s="50"/>
      <c r="C23" s="50"/>
      <c r="D23" s="16"/>
      <c r="E23" s="50"/>
      <c r="F23" s="50"/>
      <c r="G23" s="16"/>
      <c r="H23" s="61" t="s">
        <v>129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44622</v>
      </c>
      <c r="B24" s="50"/>
      <c r="C24" s="50"/>
      <c r="D24" s="16"/>
      <c r="E24" s="50"/>
      <c r="F24" s="50"/>
      <c r="G24" s="16"/>
      <c r="H24" s="51" t="s">
        <v>129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>
        <v>44628</v>
      </c>
      <c r="B25" s="50"/>
      <c r="C25" s="50"/>
      <c r="D25" s="16"/>
      <c r="E25" s="50"/>
      <c r="F25" s="50"/>
      <c r="G25" s="16"/>
      <c r="H25" s="51" t="s">
        <v>129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>
        <v>44644</v>
      </c>
      <c r="B26" s="50"/>
      <c r="C26" s="50"/>
      <c r="D26" s="16"/>
      <c r="E26" s="50"/>
      <c r="F26" s="50"/>
      <c r="G26" s="16"/>
      <c r="H26" s="51" t="s">
        <v>120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29" spans="1:32" x14ac:dyDescent="0.25">
      <c r="A29" s="25" t="s">
        <v>118</v>
      </c>
      <c r="B29" s="50"/>
      <c r="C29" s="50"/>
      <c r="D29" s="16"/>
      <c r="E29" s="50"/>
      <c r="F29" s="50"/>
      <c r="G29" s="16"/>
      <c r="H29" s="51" t="s">
        <v>118</v>
      </c>
      <c r="I29" s="52"/>
      <c r="J29" s="52"/>
      <c r="K29" s="52"/>
      <c r="L29" s="52"/>
      <c r="M29" s="53"/>
    </row>
    <row r="30" spans="1:32" x14ac:dyDescent="0.25">
      <c r="A30" s="17"/>
      <c r="B30" s="50"/>
      <c r="C30" s="50"/>
      <c r="D30" s="16"/>
      <c r="E30" s="50"/>
      <c r="F30" s="50"/>
      <c r="G30" s="16"/>
      <c r="H30" s="51"/>
      <c r="I30" s="52"/>
      <c r="J30" s="52"/>
      <c r="K30" s="52"/>
      <c r="L30" s="52"/>
      <c r="M30" s="53"/>
    </row>
    <row r="31" spans="1:32" x14ac:dyDescent="0.25">
      <c r="A31" s="25" t="s">
        <v>118</v>
      </c>
      <c r="B31" s="50"/>
      <c r="C31" s="50"/>
      <c r="D31" s="16"/>
      <c r="E31" s="50"/>
      <c r="F31" s="50"/>
      <c r="G31" s="16"/>
      <c r="H31" s="51" t="s">
        <v>118</v>
      </c>
      <c r="I31" s="52"/>
      <c r="J31" s="52"/>
      <c r="K31" s="52"/>
      <c r="L31" s="52"/>
      <c r="M31" s="53"/>
    </row>
    <row r="32" spans="1:32" x14ac:dyDescent="0.25">
      <c r="A32" s="17"/>
      <c r="B32" s="50"/>
      <c r="C32" s="50"/>
      <c r="D32" s="16"/>
      <c r="E32" s="50"/>
      <c r="F32" s="50"/>
      <c r="G32" s="16"/>
      <c r="H32" s="51"/>
      <c r="I32" s="52"/>
      <c r="J32" s="52"/>
      <c r="K32" s="52"/>
      <c r="L32" s="52"/>
      <c r="M32" s="53"/>
    </row>
    <row r="33" spans="1:13" x14ac:dyDescent="0.25">
      <c r="A33" s="25" t="s">
        <v>118</v>
      </c>
      <c r="B33" s="50"/>
      <c r="C33" s="50"/>
      <c r="D33" s="16"/>
      <c r="E33" s="50"/>
      <c r="F33" s="50"/>
      <c r="G33" s="16"/>
      <c r="H33" s="51" t="s">
        <v>118</v>
      </c>
      <c r="I33" s="52"/>
      <c r="J33" s="52"/>
      <c r="K33" s="52"/>
      <c r="L33" s="52"/>
      <c r="M33" s="53"/>
    </row>
    <row r="34" spans="1:13" x14ac:dyDescent="0.25">
      <c r="A34" s="17"/>
      <c r="B34" s="50"/>
      <c r="C34" s="50"/>
      <c r="D34" s="16"/>
      <c r="E34" s="50"/>
      <c r="F34" s="50"/>
      <c r="G34" s="16"/>
      <c r="H34" s="51"/>
      <c r="I34" s="52"/>
      <c r="J34" s="52"/>
      <c r="K34" s="52"/>
      <c r="L34" s="52"/>
      <c r="M34" s="53"/>
    </row>
    <row r="35" spans="1:13" x14ac:dyDescent="0.25">
      <c r="A35" s="25" t="s">
        <v>118</v>
      </c>
      <c r="B35" s="50"/>
      <c r="C35" s="50"/>
      <c r="D35" s="16"/>
      <c r="E35" s="50"/>
      <c r="F35" s="50"/>
      <c r="G35" s="16"/>
      <c r="H35" s="51" t="s">
        <v>118</v>
      </c>
      <c r="I35" s="52"/>
      <c r="J35" s="52"/>
      <c r="K35" s="52"/>
      <c r="L35" s="52"/>
      <c r="M35" s="53"/>
    </row>
    <row r="36" spans="1:13" x14ac:dyDescent="0.25">
      <c r="A36" s="17"/>
      <c r="B36" s="50"/>
      <c r="C36" s="50"/>
      <c r="D36" s="16"/>
      <c r="E36" s="50"/>
      <c r="F36" s="50"/>
      <c r="G36" s="16"/>
      <c r="H36" s="51"/>
      <c r="I36" s="52"/>
      <c r="J36" s="52"/>
      <c r="K36" s="52"/>
      <c r="L36" s="52"/>
      <c r="M36" s="53"/>
    </row>
  </sheetData>
  <mergeCells count="48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  <mergeCell ref="B29:C29"/>
    <mergeCell ref="E29:F29"/>
    <mergeCell ref="H29:M29"/>
    <mergeCell ref="B30:C30"/>
    <mergeCell ref="E30:F30"/>
    <mergeCell ref="H30:M30"/>
    <mergeCell ref="B31:C31"/>
    <mergeCell ref="E31:F31"/>
    <mergeCell ref="H31:M31"/>
    <mergeCell ref="B32:C32"/>
    <mergeCell ref="E32:F32"/>
    <mergeCell ref="H32:M32"/>
    <mergeCell ref="B33:C33"/>
    <mergeCell ref="E33:F33"/>
    <mergeCell ref="H33:M33"/>
    <mergeCell ref="B34:C34"/>
    <mergeCell ref="E34:F34"/>
    <mergeCell ref="H34:M34"/>
    <mergeCell ref="B35:C35"/>
    <mergeCell ref="E35:F35"/>
    <mergeCell ref="H35:M35"/>
    <mergeCell ref="B36:C36"/>
    <mergeCell ref="E36:F36"/>
    <mergeCell ref="H36:M3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F36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14</v>
      </c>
      <c r="B1" s="64">
        <f>A1/260</f>
        <v>5.3846153846153849E-2</v>
      </c>
      <c r="C1" s="64">
        <f>1-B1</f>
        <v>0.94615384615384612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217</v>
      </c>
      <c r="E3" s="4"/>
      <c r="F3" s="4"/>
      <c r="G3" s="4"/>
      <c r="H3" s="4"/>
      <c r="I3" s="4"/>
      <c r="J3" s="4"/>
      <c r="N3" t="s">
        <v>2</v>
      </c>
      <c r="O3" s="4"/>
      <c r="P3" s="24">
        <v>44810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34"/>
      <c r="C9" s="34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34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26" t="s">
        <v>175</v>
      </c>
      <c r="N16" s="26" t="s">
        <v>114</v>
      </c>
      <c r="O16" s="9"/>
      <c r="P16" s="26" t="s">
        <v>116</v>
      </c>
      <c r="Q16" s="9"/>
      <c r="R16" s="10"/>
      <c r="S16" s="10"/>
      <c r="T16" s="9"/>
      <c r="U16" s="9"/>
      <c r="V16" s="26" t="s">
        <v>114</v>
      </c>
      <c r="W16" s="9"/>
      <c r="X16" s="9"/>
      <c r="Y16" s="10"/>
      <c r="Z16" s="10"/>
      <c r="AA16" s="9"/>
      <c r="AB16" s="26" t="s">
        <v>175</v>
      </c>
      <c r="AC16" s="26" t="s">
        <v>114</v>
      </c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26" t="s">
        <v>114</v>
      </c>
      <c r="M17" s="9"/>
      <c r="N17" s="9"/>
      <c r="O17" s="9"/>
      <c r="P17" s="10"/>
      <c r="Q17" s="10"/>
      <c r="R17" s="9"/>
      <c r="S17" s="26" t="s">
        <v>114</v>
      </c>
      <c r="T17" s="26" t="s">
        <v>116</v>
      </c>
      <c r="U17" s="26" t="s">
        <v>116</v>
      </c>
      <c r="V17" s="9"/>
      <c r="W17" s="10"/>
      <c r="X17" s="10"/>
      <c r="Y17" s="26" t="s">
        <v>114</v>
      </c>
      <c r="Z17" s="26" t="s">
        <v>114</v>
      </c>
      <c r="AA17" s="26" t="s">
        <v>114</v>
      </c>
      <c r="AB17" s="26" t="s">
        <v>114</v>
      </c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/>
      <c r="B23" s="60">
        <v>44858</v>
      </c>
      <c r="C23" s="50"/>
      <c r="D23" s="16"/>
      <c r="E23" s="50"/>
      <c r="F23" s="50"/>
      <c r="G23" s="16"/>
      <c r="H23" s="61" t="s">
        <v>233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/>
      <c r="B24" s="60">
        <v>44860</v>
      </c>
      <c r="C24" s="50"/>
      <c r="D24" s="16"/>
      <c r="E24" s="50"/>
      <c r="F24" s="50"/>
      <c r="G24" s="16"/>
      <c r="H24" s="51" t="s">
        <v>234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N26" s="20" t="s">
        <v>31</v>
      </c>
    </row>
    <row r="27" spans="1:32" x14ac:dyDescent="0.25">
      <c r="A27" s="25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  <row r="29" spans="1:32" x14ac:dyDescent="0.25">
      <c r="A29" s="25" t="s">
        <v>118</v>
      </c>
      <c r="B29" s="50"/>
      <c r="C29" s="50"/>
      <c r="D29" s="16"/>
      <c r="E29" s="50"/>
      <c r="F29" s="50"/>
      <c r="G29" s="16"/>
      <c r="H29" s="51" t="s">
        <v>118</v>
      </c>
      <c r="I29" s="52"/>
      <c r="J29" s="52"/>
      <c r="K29" s="52"/>
      <c r="L29" s="52"/>
      <c r="M29" s="53"/>
    </row>
    <row r="30" spans="1:32" x14ac:dyDescent="0.25">
      <c r="A30" s="17"/>
      <c r="B30" s="50"/>
      <c r="C30" s="50"/>
      <c r="D30" s="16"/>
      <c r="E30" s="50"/>
      <c r="F30" s="50"/>
      <c r="G30" s="16"/>
      <c r="H30" s="51"/>
      <c r="I30" s="52"/>
      <c r="J30" s="52"/>
      <c r="K30" s="52"/>
      <c r="L30" s="52"/>
      <c r="M30" s="53"/>
    </row>
    <row r="31" spans="1:32" x14ac:dyDescent="0.25">
      <c r="A31" s="25" t="s">
        <v>118</v>
      </c>
      <c r="B31" s="50"/>
      <c r="C31" s="50"/>
      <c r="D31" s="16"/>
      <c r="E31" s="50"/>
      <c r="F31" s="50"/>
      <c r="G31" s="16"/>
      <c r="H31" s="51" t="s">
        <v>118</v>
      </c>
      <c r="I31" s="52"/>
      <c r="J31" s="52"/>
      <c r="K31" s="52"/>
      <c r="L31" s="52"/>
      <c r="M31" s="53"/>
    </row>
    <row r="32" spans="1:32" x14ac:dyDescent="0.25">
      <c r="A32" s="17"/>
      <c r="B32" s="50"/>
      <c r="C32" s="50"/>
      <c r="D32" s="16"/>
      <c r="E32" s="50"/>
      <c r="F32" s="50"/>
      <c r="G32" s="16"/>
      <c r="H32" s="51"/>
      <c r="I32" s="52"/>
      <c r="J32" s="52"/>
      <c r="K32" s="52"/>
      <c r="L32" s="52"/>
      <c r="M32" s="53"/>
    </row>
    <row r="33" spans="1:13" x14ac:dyDescent="0.25">
      <c r="A33" s="25" t="s">
        <v>118</v>
      </c>
      <c r="B33" s="50"/>
      <c r="C33" s="50"/>
      <c r="D33" s="16"/>
      <c r="E33" s="50"/>
      <c r="F33" s="50"/>
      <c r="G33" s="16"/>
      <c r="H33" s="51" t="s">
        <v>118</v>
      </c>
      <c r="I33" s="52"/>
      <c r="J33" s="52"/>
      <c r="K33" s="52"/>
      <c r="L33" s="52"/>
      <c r="M33" s="53"/>
    </row>
    <row r="34" spans="1:13" x14ac:dyDescent="0.25">
      <c r="A34" s="17"/>
      <c r="B34" s="50"/>
      <c r="C34" s="50"/>
      <c r="D34" s="16"/>
      <c r="E34" s="50"/>
      <c r="F34" s="50"/>
      <c r="G34" s="16"/>
      <c r="H34" s="51"/>
      <c r="I34" s="52"/>
      <c r="J34" s="52"/>
      <c r="K34" s="52"/>
      <c r="L34" s="52"/>
      <c r="M34" s="53"/>
    </row>
    <row r="35" spans="1:13" x14ac:dyDescent="0.25">
      <c r="A35" s="25" t="s">
        <v>118</v>
      </c>
      <c r="B35" s="50"/>
      <c r="C35" s="50"/>
      <c r="D35" s="16"/>
      <c r="E35" s="50"/>
      <c r="F35" s="50"/>
      <c r="G35" s="16"/>
      <c r="H35" s="51" t="s">
        <v>118</v>
      </c>
      <c r="I35" s="52"/>
      <c r="J35" s="52"/>
      <c r="K35" s="52"/>
      <c r="L35" s="52"/>
      <c r="M35" s="53"/>
    </row>
    <row r="36" spans="1:13" x14ac:dyDescent="0.25">
      <c r="A36" s="17"/>
      <c r="B36" s="50"/>
      <c r="C36" s="50"/>
      <c r="D36" s="16"/>
      <c r="E36" s="50"/>
      <c r="F36" s="50"/>
      <c r="G36" s="16"/>
      <c r="H36" s="51"/>
      <c r="I36" s="52"/>
      <c r="J36" s="52"/>
      <c r="K36" s="52"/>
      <c r="L36" s="52"/>
      <c r="M36" s="53"/>
    </row>
  </sheetData>
  <mergeCells count="48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  <mergeCell ref="B29:C29"/>
    <mergeCell ref="E29:F29"/>
    <mergeCell ref="H29:M29"/>
    <mergeCell ref="B30:C30"/>
    <mergeCell ref="E30:F30"/>
    <mergeCell ref="H30:M30"/>
    <mergeCell ref="B31:C31"/>
    <mergeCell ref="E31:F31"/>
    <mergeCell ref="H31:M31"/>
    <mergeCell ref="B32:C32"/>
    <mergeCell ref="E32:F32"/>
    <mergeCell ref="H32:M32"/>
    <mergeCell ref="B33:C33"/>
    <mergeCell ref="E33:F33"/>
    <mergeCell ref="H33:M33"/>
    <mergeCell ref="B34:C34"/>
    <mergeCell ref="E34:F34"/>
    <mergeCell ref="H34:M34"/>
    <mergeCell ref="B35:C35"/>
    <mergeCell ref="E35:F35"/>
    <mergeCell ref="H35:M35"/>
    <mergeCell ref="B36:C36"/>
    <mergeCell ref="E36:F36"/>
    <mergeCell ref="H36:M3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F28"/>
  <sheetViews>
    <sheetView workbookViewId="0">
      <selection activeCell="L33" sqref="L33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16</v>
      </c>
      <c r="B1" s="64">
        <f>A1/260</f>
        <v>6.1538461538461542E-2</v>
      </c>
      <c r="C1" s="64">
        <f>1-B1</f>
        <v>0.93846153846153846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106</v>
      </c>
      <c r="E3" s="4"/>
      <c r="F3" s="4"/>
      <c r="G3" s="4"/>
      <c r="H3" s="4"/>
      <c r="I3" s="4"/>
      <c r="J3" s="4"/>
      <c r="N3" t="s">
        <v>2</v>
      </c>
      <c r="O3" s="4"/>
      <c r="P3" s="24">
        <v>44333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 t="s">
        <v>170</v>
      </c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 t="s">
        <v>114</v>
      </c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 t="s">
        <v>170</v>
      </c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 t="s">
        <v>170</v>
      </c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26" t="s">
        <v>113</v>
      </c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26" t="s">
        <v>113</v>
      </c>
      <c r="W11" s="9"/>
      <c r="X11" s="10"/>
      <c r="Y11" s="10"/>
      <c r="Z11" s="9"/>
      <c r="AA11" s="9"/>
      <c r="AB11" s="9"/>
      <c r="AC11" s="26" t="s">
        <v>114</v>
      </c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26" t="s">
        <v>149</v>
      </c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26" t="s">
        <v>116</v>
      </c>
      <c r="Q13" s="26" t="s">
        <v>116</v>
      </c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26" t="s">
        <v>175</v>
      </c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26" t="s">
        <v>114</v>
      </c>
      <c r="AA15" s="9"/>
      <c r="AB15" s="10"/>
      <c r="AC15" s="10"/>
      <c r="AD15" s="26" t="s">
        <v>113</v>
      </c>
      <c r="AE15" s="26" t="s">
        <v>113</v>
      </c>
      <c r="AF15" s="26" t="s">
        <v>113</v>
      </c>
    </row>
    <row r="16" spans="1:32" ht="15.6" x14ac:dyDescent="0.25">
      <c r="A16" s="19" t="s">
        <v>11</v>
      </c>
      <c r="B16" s="36" t="s">
        <v>113</v>
      </c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44727</v>
      </c>
      <c r="B23" s="50"/>
      <c r="C23" s="50"/>
      <c r="D23" s="16"/>
      <c r="E23" s="50"/>
      <c r="F23" s="50"/>
      <c r="G23" s="16"/>
      <c r="H23" s="61" t="s">
        <v>194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  <pageSetup orientation="portrait" horizontalDpi="4294967295" verticalDpi="4294967295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F28"/>
  <sheetViews>
    <sheetView workbookViewId="0">
      <selection sqref="A1:C1"/>
    </sheetView>
  </sheetViews>
  <sheetFormatPr defaultRowHeight="13.2" x14ac:dyDescent="0.25"/>
  <sheetData>
    <row r="1" spans="1:32" ht="17.399999999999999" x14ac:dyDescent="0.3">
      <c r="A1" s="1">
        <f>COUNTA(B8:AF19)</f>
        <v>27</v>
      </c>
      <c r="B1" s="64">
        <f>A1/260</f>
        <v>0.10384615384615385</v>
      </c>
      <c r="C1" s="64">
        <f>1-B1</f>
        <v>0.89615384615384619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192</v>
      </c>
      <c r="E3" s="4"/>
      <c r="F3" s="4"/>
      <c r="G3" s="4"/>
      <c r="H3" s="4"/>
      <c r="I3" s="4"/>
      <c r="J3" s="4"/>
      <c r="N3" t="s">
        <v>2</v>
      </c>
      <c r="O3" s="4"/>
      <c r="P3" s="24">
        <v>44690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26" t="s">
        <v>114</v>
      </c>
      <c r="M12" s="26" t="s">
        <v>116</v>
      </c>
      <c r="N12" s="9"/>
      <c r="O12" s="10"/>
      <c r="P12" s="10"/>
      <c r="Q12" s="9"/>
      <c r="R12" s="26" t="s">
        <v>179</v>
      </c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26" t="s">
        <v>179</v>
      </c>
    </row>
    <row r="13" spans="1:32" ht="15.6" x14ac:dyDescent="0.25">
      <c r="A13" s="19" t="s">
        <v>8</v>
      </c>
      <c r="B13" s="16"/>
      <c r="C13" s="28" t="s">
        <v>179</v>
      </c>
      <c r="D13" s="16"/>
      <c r="E13" s="10"/>
      <c r="F13" s="10"/>
      <c r="G13" s="9"/>
      <c r="H13" s="9"/>
      <c r="I13" s="26" t="s">
        <v>114</v>
      </c>
      <c r="J13" s="9"/>
      <c r="K13" s="9"/>
      <c r="L13" s="10"/>
      <c r="M13" s="10"/>
      <c r="N13" s="9"/>
      <c r="O13" s="9"/>
      <c r="P13" s="9"/>
      <c r="Q13" s="26" t="s">
        <v>114</v>
      </c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9"/>
      <c r="U14" s="9"/>
      <c r="V14" s="26" t="s">
        <v>179</v>
      </c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28" t="s">
        <v>116</v>
      </c>
      <c r="C15" s="28" t="s">
        <v>116</v>
      </c>
      <c r="D15" s="28" t="s">
        <v>116</v>
      </c>
      <c r="E15" s="28" t="s">
        <v>116</v>
      </c>
      <c r="F15" s="9"/>
      <c r="G15" s="10"/>
      <c r="H15" s="10"/>
      <c r="I15" s="9"/>
      <c r="J15" s="26" t="s">
        <v>114</v>
      </c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114</v>
      </c>
      <c r="X15" s="26" t="s">
        <v>116</v>
      </c>
      <c r="Y15" s="26" t="s">
        <v>116</v>
      </c>
      <c r="Z15" s="26" t="s">
        <v>116</v>
      </c>
      <c r="AA15" s="9"/>
      <c r="AB15" s="10"/>
      <c r="AC15" s="10"/>
      <c r="AD15" s="26" t="s">
        <v>114</v>
      </c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26" t="s">
        <v>114</v>
      </c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26" t="s">
        <v>114</v>
      </c>
      <c r="U16" s="9"/>
      <c r="V16" s="9"/>
      <c r="W16" s="9"/>
      <c r="X16" s="9"/>
      <c r="Y16" s="10"/>
      <c r="Z16" s="10"/>
      <c r="AA16" s="9"/>
      <c r="AB16" s="9"/>
      <c r="AC16" s="26" t="s">
        <v>114</v>
      </c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26" t="s">
        <v>114</v>
      </c>
      <c r="M17" s="9"/>
      <c r="N17" s="9"/>
      <c r="O17" s="9"/>
      <c r="P17" s="10"/>
      <c r="Q17" s="10"/>
      <c r="R17" s="26" t="s">
        <v>114</v>
      </c>
      <c r="S17" s="26" t="s">
        <v>116</v>
      </c>
      <c r="T17" s="9"/>
      <c r="U17" s="9"/>
      <c r="V17" s="9"/>
      <c r="W17" s="10"/>
      <c r="X17" s="10"/>
      <c r="Y17" s="26" t="s">
        <v>114</v>
      </c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26" t="s">
        <v>179</v>
      </c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184</v>
      </c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44774</v>
      </c>
      <c r="B23" s="50"/>
      <c r="C23" s="50"/>
      <c r="D23" s="16"/>
      <c r="E23" s="50"/>
      <c r="F23" s="50"/>
      <c r="G23" s="16"/>
      <c r="H23" s="61" t="s">
        <v>194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V1:W1"/>
    <mergeCell ref="A5:J5"/>
    <mergeCell ref="B6:C6"/>
    <mergeCell ref="E6:F6"/>
    <mergeCell ref="H6:J6"/>
    <mergeCell ref="H22:M22"/>
    <mergeCell ref="B23:C23"/>
    <mergeCell ref="E23:F23"/>
    <mergeCell ref="H23:M23"/>
    <mergeCell ref="B24:C24"/>
    <mergeCell ref="E24:F24"/>
    <mergeCell ref="H24:M24"/>
    <mergeCell ref="B25:C25"/>
    <mergeCell ref="E25:F25"/>
    <mergeCell ref="H25:M25"/>
    <mergeCell ref="B26:C26"/>
    <mergeCell ref="E26:F26"/>
    <mergeCell ref="H26:M26"/>
    <mergeCell ref="B27:C27"/>
    <mergeCell ref="E27:F27"/>
    <mergeCell ref="H27:M27"/>
    <mergeCell ref="B28:C28"/>
    <mergeCell ref="E28:F28"/>
    <mergeCell ref="H28:M2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3</v>
      </c>
      <c r="B1" s="64">
        <f>A1/260</f>
        <v>1.1538461538461539E-2</v>
      </c>
      <c r="C1" s="64">
        <f>1-B1</f>
        <v>0.9884615384615385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107</v>
      </c>
      <c r="E3" s="4"/>
      <c r="F3" s="4"/>
      <c r="G3" s="4"/>
      <c r="H3" s="4"/>
      <c r="I3" s="4"/>
      <c r="J3" s="4"/>
      <c r="N3" t="s">
        <v>2</v>
      </c>
      <c r="O3" s="4"/>
      <c r="P3" s="24">
        <v>44650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26" t="s">
        <v>113</v>
      </c>
      <c r="Y15" s="26" t="s">
        <v>113</v>
      </c>
      <c r="Z15" s="26" t="s">
        <v>113</v>
      </c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70</v>
      </c>
      <c r="B1" s="64">
        <f>A1/260</f>
        <v>0.26923076923076922</v>
      </c>
      <c r="C1" s="64">
        <f>1-B1</f>
        <v>0.73076923076923084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108</v>
      </c>
      <c r="E3" s="4"/>
      <c r="F3" s="4"/>
      <c r="G3" s="4"/>
      <c r="H3" s="4"/>
      <c r="I3" s="4"/>
      <c r="J3" s="4"/>
      <c r="N3" t="s">
        <v>2</v>
      </c>
      <c r="O3" s="4"/>
      <c r="P3" s="24">
        <v>44431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26" t="s">
        <v>125</v>
      </c>
      <c r="G8" s="26" t="s">
        <v>125</v>
      </c>
      <c r="H8" s="9"/>
      <c r="I8" s="10"/>
      <c r="J8" s="10"/>
      <c r="K8" s="9"/>
      <c r="L8" s="26" t="s">
        <v>114</v>
      </c>
      <c r="M8" s="9"/>
      <c r="N8" s="9"/>
      <c r="O8" s="9"/>
      <c r="P8" s="10"/>
      <c r="Q8" s="10"/>
      <c r="R8" s="26" t="s">
        <v>125</v>
      </c>
      <c r="S8" s="26" t="s">
        <v>170</v>
      </c>
      <c r="T8" s="26" t="s">
        <v>125</v>
      </c>
      <c r="U8" s="26" t="s">
        <v>125</v>
      </c>
      <c r="V8" s="9"/>
      <c r="W8" s="10"/>
      <c r="X8" s="10"/>
      <c r="Y8" s="26" t="s">
        <v>114</v>
      </c>
      <c r="Z8" s="9"/>
      <c r="AA8" s="9"/>
      <c r="AB8" s="26" t="s">
        <v>116</v>
      </c>
      <c r="AC8" s="9"/>
      <c r="AD8" s="10"/>
      <c r="AE8" s="10"/>
      <c r="AF8" s="26" t="s">
        <v>125</v>
      </c>
    </row>
    <row r="9" spans="1:32" ht="15.6" x14ac:dyDescent="0.25">
      <c r="A9" s="19" t="s">
        <v>4</v>
      </c>
      <c r="B9" s="16"/>
      <c r="C9" s="30" t="s">
        <v>125</v>
      </c>
      <c r="D9" s="9"/>
      <c r="E9" s="9"/>
      <c r="F9" s="10"/>
      <c r="G9" s="10"/>
      <c r="H9" s="26" t="s">
        <v>125</v>
      </c>
      <c r="I9" s="9"/>
      <c r="J9" s="9"/>
      <c r="K9" s="9"/>
      <c r="L9" s="9"/>
      <c r="M9" s="10"/>
      <c r="N9" s="10"/>
      <c r="O9" s="9"/>
      <c r="P9" s="26" t="s">
        <v>125</v>
      </c>
      <c r="Q9" s="26" t="s">
        <v>171</v>
      </c>
      <c r="R9" s="26" t="s">
        <v>116</v>
      </c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30" t="s">
        <v>125</v>
      </c>
      <c r="C10" s="30" t="s">
        <v>125</v>
      </c>
      <c r="D10" s="30" t="s">
        <v>125</v>
      </c>
      <c r="E10" s="16"/>
      <c r="F10" s="10"/>
      <c r="G10" s="10"/>
      <c r="H10" s="26" t="s">
        <v>125</v>
      </c>
      <c r="I10" s="9"/>
      <c r="J10" s="26" t="s">
        <v>125</v>
      </c>
      <c r="K10" s="9"/>
      <c r="L10" s="9"/>
      <c r="M10" s="10"/>
      <c r="N10" s="10"/>
      <c r="O10" s="9"/>
      <c r="P10" s="26" t="s">
        <v>125</v>
      </c>
      <c r="Q10" s="26" t="s">
        <v>114</v>
      </c>
      <c r="R10" s="26" t="s">
        <v>116</v>
      </c>
      <c r="S10" s="9"/>
      <c r="T10" s="10"/>
      <c r="U10" s="10"/>
      <c r="V10" s="9"/>
      <c r="W10" s="9"/>
      <c r="X10" s="9"/>
      <c r="Y10" s="26" t="s">
        <v>125</v>
      </c>
      <c r="Z10" s="9"/>
      <c r="AA10" s="10"/>
      <c r="AB10" s="10"/>
      <c r="AC10" s="9"/>
      <c r="AD10" s="9"/>
      <c r="AE10" s="9"/>
      <c r="AF10" s="26" t="s">
        <v>125</v>
      </c>
    </row>
    <row r="11" spans="1:32" ht="15.6" x14ac:dyDescent="0.25">
      <c r="A11" s="19" t="s">
        <v>6</v>
      </c>
      <c r="B11" s="16"/>
      <c r="C11" s="10"/>
      <c r="D11" s="10"/>
      <c r="E11" s="16"/>
      <c r="F11" s="26" t="s">
        <v>125</v>
      </c>
      <c r="G11" s="26" t="s">
        <v>114</v>
      </c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26" t="s">
        <v>114</v>
      </c>
      <c r="U11" s="9"/>
      <c r="V11" s="26" t="s">
        <v>145</v>
      </c>
      <c r="W11" s="9"/>
      <c r="X11" s="10"/>
      <c r="Y11" s="10"/>
      <c r="Z11" s="9"/>
      <c r="AA11" s="26" t="s">
        <v>139</v>
      </c>
      <c r="AB11" s="26" t="s">
        <v>114</v>
      </c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26" t="s">
        <v>139</v>
      </c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26" t="s">
        <v>184</v>
      </c>
      <c r="T12" s="9"/>
      <c r="U12" s="9"/>
      <c r="V12" s="10"/>
      <c r="W12" s="10"/>
      <c r="X12" s="9"/>
      <c r="Y12" s="9"/>
      <c r="Z12" s="26" t="s">
        <v>114</v>
      </c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26" t="s">
        <v>184</v>
      </c>
      <c r="J13" s="26" t="s">
        <v>184</v>
      </c>
      <c r="K13" s="9"/>
      <c r="L13" s="10"/>
      <c r="M13" s="10"/>
      <c r="N13" s="9"/>
      <c r="O13" s="9"/>
      <c r="P13" s="9"/>
      <c r="Q13" s="9"/>
      <c r="R13" s="9"/>
      <c r="S13" s="10"/>
      <c r="T13" s="10"/>
      <c r="U13" s="26" t="s">
        <v>179</v>
      </c>
      <c r="V13" s="26" t="s">
        <v>114</v>
      </c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26" t="s">
        <v>179</v>
      </c>
      <c r="H14" s="9"/>
      <c r="I14" s="9"/>
      <c r="J14" s="10"/>
      <c r="K14" s="10"/>
      <c r="L14" s="9"/>
      <c r="M14" s="9"/>
      <c r="N14" s="9"/>
      <c r="O14" s="9"/>
      <c r="P14" s="10"/>
      <c r="Q14" s="10"/>
      <c r="R14" s="10"/>
      <c r="S14" s="9"/>
      <c r="T14" s="26" t="s">
        <v>179</v>
      </c>
      <c r="U14" s="9"/>
      <c r="V14" s="9"/>
      <c r="W14" s="9"/>
      <c r="X14" s="10"/>
      <c r="Y14" s="10"/>
      <c r="Z14" s="9"/>
      <c r="AA14" s="26" t="s">
        <v>114</v>
      </c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29" t="s">
        <v>116</v>
      </c>
      <c r="C15" s="29" t="s">
        <v>116</v>
      </c>
      <c r="D15" s="29" t="s">
        <v>116</v>
      </c>
      <c r="E15" s="29" t="s">
        <v>116</v>
      </c>
      <c r="F15" s="9"/>
      <c r="G15" s="10"/>
      <c r="H15" s="10"/>
      <c r="I15" s="29" t="s">
        <v>116</v>
      </c>
      <c r="J15" s="29" t="s">
        <v>116</v>
      </c>
      <c r="K15" s="29" t="s">
        <v>116</v>
      </c>
      <c r="L15" s="29" t="s">
        <v>116</v>
      </c>
      <c r="M15" s="9"/>
      <c r="N15" s="10"/>
      <c r="O15" s="10"/>
      <c r="P15" s="29" t="s">
        <v>116</v>
      </c>
      <c r="Q15" s="29" t="s">
        <v>116</v>
      </c>
      <c r="R15" s="29" t="s">
        <v>116</v>
      </c>
      <c r="S15" s="29" t="s">
        <v>116</v>
      </c>
      <c r="T15" s="9"/>
      <c r="U15" s="10"/>
      <c r="V15" s="10"/>
      <c r="W15" s="29" t="s">
        <v>116</v>
      </c>
      <c r="X15" s="29" t="s">
        <v>116</v>
      </c>
      <c r="Y15" s="29" t="s">
        <v>116</v>
      </c>
      <c r="Z15" s="29" t="s">
        <v>116</v>
      </c>
      <c r="AA15" s="9"/>
      <c r="AB15" s="10"/>
      <c r="AC15" s="10"/>
      <c r="AD15" s="26" t="s">
        <v>184</v>
      </c>
      <c r="AE15" s="26" t="s">
        <v>184</v>
      </c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26" t="s">
        <v>114</v>
      </c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26" t="s">
        <v>114</v>
      </c>
      <c r="V17" s="9"/>
      <c r="W17" s="10"/>
      <c r="X17" s="10"/>
      <c r="Y17" s="9"/>
      <c r="Z17" s="9"/>
      <c r="AA17" s="26" t="s">
        <v>179</v>
      </c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26" t="s">
        <v>114</v>
      </c>
      <c r="K18" s="9"/>
      <c r="L18" s="9"/>
      <c r="M18" s="10"/>
      <c r="N18" s="10"/>
      <c r="O18" s="26" t="s">
        <v>114</v>
      </c>
      <c r="P18" s="9"/>
      <c r="Q18" s="9"/>
      <c r="R18" s="26" t="s">
        <v>184</v>
      </c>
      <c r="S18" s="9"/>
      <c r="T18" s="10"/>
      <c r="U18" s="10"/>
      <c r="V18" s="26" t="s">
        <v>184</v>
      </c>
      <c r="W18" s="9"/>
      <c r="X18" s="9"/>
      <c r="Y18" s="9"/>
      <c r="Z18" s="9"/>
      <c r="AA18" s="10"/>
      <c r="AB18" s="10"/>
      <c r="AC18" s="9"/>
      <c r="AD18" s="26" t="s">
        <v>116</v>
      </c>
      <c r="AE18" s="26" t="s">
        <v>114</v>
      </c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26" t="s">
        <v>114</v>
      </c>
      <c r="O19" s="9"/>
      <c r="P19" s="9"/>
      <c r="Q19" s="9"/>
      <c r="R19" s="10"/>
      <c r="S19" s="10"/>
      <c r="T19" s="26" t="s">
        <v>179</v>
      </c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>
        <v>44679</v>
      </c>
      <c r="B23" s="50" t="s">
        <v>164</v>
      </c>
      <c r="C23" s="50"/>
      <c r="D23" s="16"/>
      <c r="E23" s="50"/>
      <c r="F23" s="50"/>
      <c r="G23" s="16"/>
      <c r="H23" s="61" t="s">
        <v>165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>
        <v>44774</v>
      </c>
      <c r="B24" s="50"/>
      <c r="C24" s="50"/>
      <c r="D24" s="16"/>
      <c r="E24" s="50"/>
      <c r="F24" s="50"/>
      <c r="G24" s="16"/>
      <c r="H24" s="51" t="s">
        <v>203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20</v>
      </c>
      <c r="B1" s="64">
        <f>A1/260</f>
        <v>7.6923076923076927E-2</v>
      </c>
      <c r="C1" s="64">
        <f>1-B1</f>
        <v>0.92307692307692313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109</v>
      </c>
      <c r="E3" s="4"/>
      <c r="F3" s="4"/>
      <c r="G3" s="4"/>
      <c r="H3" s="4"/>
      <c r="I3" s="4"/>
      <c r="J3" s="4"/>
      <c r="N3" t="s">
        <v>2</v>
      </c>
      <c r="O3" s="4"/>
      <c r="P3" s="24">
        <v>44039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26" t="s">
        <v>170</v>
      </c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30" t="s">
        <v>116</v>
      </c>
      <c r="D9" s="26" t="s">
        <v>172</v>
      </c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26" t="s">
        <v>125</v>
      </c>
      <c r="AD9" s="22"/>
      <c r="AE9" s="22"/>
      <c r="AF9" s="22"/>
    </row>
    <row r="10" spans="1:32" ht="15.6" x14ac:dyDescent="0.25">
      <c r="A10" s="19" t="s">
        <v>5</v>
      </c>
      <c r="B10" s="16"/>
      <c r="C10" s="30" t="s">
        <v>170</v>
      </c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33" t="s">
        <v>142</v>
      </c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26" t="s">
        <v>157</v>
      </c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28" t="s">
        <v>114</v>
      </c>
      <c r="C15" s="29" t="s">
        <v>116</v>
      </c>
      <c r="D15" s="29" t="s">
        <v>116</v>
      </c>
      <c r="E15" s="29" t="s">
        <v>116</v>
      </c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26" t="s">
        <v>114</v>
      </c>
      <c r="Z15" s="9"/>
      <c r="AA15" s="9"/>
      <c r="AB15" s="10"/>
      <c r="AC15" s="10"/>
      <c r="AD15" s="9"/>
      <c r="AE15" s="26" t="s">
        <v>114</v>
      </c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26" t="s">
        <v>240</v>
      </c>
      <c r="AA17" s="26" t="s">
        <v>141</v>
      </c>
      <c r="AB17" s="26" t="s">
        <v>141</v>
      </c>
      <c r="AC17" s="9"/>
      <c r="AD17" s="10"/>
      <c r="AE17" s="10"/>
      <c r="AF17" s="26" t="s">
        <v>241</v>
      </c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26" t="s">
        <v>178</v>
      </c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26" t="s">
        <v>116</v>
      </c>
      <c r="AE18" s="9"/>
      <c r="AF18" s="22"/>
    </row>
    <row r="19" spans="1:32" ht="15.6" x14ac:dyDescent="0.25">
      <c r="A19" s="19" t="s">
        <v>14</v>
      </c>
      <c r="B19" s="29" t="s">
        <v>116</v>
      </c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8.44140625" customWidth="1"/>
    <col min="4" max="4" width="7.44140625" customWidth="1"/>
    <col min="5" max="5" width="7.5546875" customWidth="1"/>
    <col min="6" max="6" width="4" customWidth="1"/>
    <col min="7" max="7" width="7.5546875" customWidth="1"/>
    <col min="8" max="8" width="8.5546875" customWidth="1"/>
    <col min="9" max="9" width="7.77734375" customWidth="1"/>
    <col min="10" max="10" width="8" customWidth="1"/>
    <col min="11" max="11" width="7.5546875" customWidth="1"/>
    <col min="12" max="12" width="8.21875" customWidth="1"/>
    <col min="13" max="13" width="7.44140625" customWidth="1"/>
    <col min="14" max="14" width="7.21875" customWidth="1"/>
    <col min="15" max="15" width="11.5546875" customWidth="1"/>
    <col min="16" max="16" width="8" customWidth="1"/>
    <col min="17" max="17" width="7.77734375" customWidth="1"/>
    <col min="18" max="18" width="8.44140625" customWidth="1"/>
    <col min="19" max="19" width="7.77734375" customWidth="1"/>
    <col min="20" max="20" width="8" customWidth="1"/>
    <col min="21" max="22" width="8.77734375" customWidth="1"/>
    <col min="23" max="23" width="8.21875" customWidth="1"/>
    <col min="24" max="24" width="7.77734375" customWidth="1"/>
    <col min="25" max="25" width="8.5546875" customWidth="1"/>
    <col min="26" max="26" width="7.77734375" customWidth="1"/>
    <col min="27" max="28" width="7.21875" customWidth="1"/>
    <col min="29" max="29" width="7.44140625" customWidth="1"/>
    <col min="30" max="30" width="7.77734375" customWidth="1"/>
    <col min="31" max="31" width="8.21875" customWidth="1"/>
    <col min="32" max="32" width="9.21875" customWidth="1"/>
  </cols>
  <sheetData>
    <row r="1" spans="1:32" ht="17.399999999999999" x14ac:dyDescent="0.3">
      <c r="A1" s="1">
        <f>COUNTA(B8:AF19)</f>
        <v>5</v>
      </c>
      <c r="B1" s="64">
        <f>A1/260</f>
        <v>1.9230769230769232E-2</v>
      </c>
      <c r="C1" s="64">
        <f>1-B1</f>
        <v>0.98076923076923073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219</v>
      </c>
      <c r="E3" s="4"/>
      <c r="F3" s="4"/>
      <c r="G3" s="4"/>
      <c r="H3" s="4"/>
      <c r="I3" s="4"/>
      <c r="J3" s="4"/>
      <c r="L3" t="s">
        <v>2</v>
      </c>
      <c r="O3" s="23">
        <v>44823</v>
      </c>
      <c r="P3" s="4"/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9"/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26" t="s">
        <v>114</v>
      </c>
      <c r="P18" s="26" t="s">
        <v>116</v>
      </c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26" t="s">
        <v>179</v>
      </c>
      <c r="I19" s="9"/>
      <c r="J19" s="9"/>
      <c r="K19" s="10"/>
      <c r="L19" s="10"/>
      <c r="M19" s="26" t="s">
        <v>114</v>
      </c>
      <c r="N19" s="26" t="s">
        <v>116</v>
      </c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0" spans="1:3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O22" t="s">
        <v>21</v>
      </c>
      <c r="T22" t="s">
        <v>24</v>
      </c>
      <c r="Z22" t="s">
        <v>26</v>
      </c>
      <c r="AF22" s="5"/>
    </row>
    <row r="23" spans="1:32" x14ac:dyDescent="0.25">
      <c r="A23" s="17"/>
      <c r="B23" s="50"/>
      <c r="C23" s="50"/>
      <c r="D23" s="16"/>
      <c r="E23" s="50"/>
      <c r="F23" s="50"/>
      <c r="G23" s="16"/>
      <c r="H23" s="51"/>
      <c r="I23" s="52"/>
      <c r="J23" s="52"/>
      <c r="K23" s="52"/>
      <c r="L23" s="52"/>
      <c r="M23" s="53"/>
      <c r="O23" t="s">
        <v>22</v>
      </c>
      <c r="T23" t="s">
        <v>25</v>
      </c>
      <c r="Z23" s="20" t="s">
        <v>32</v>
      </c>
      <c r="AF23" s="5"/>
    </row>
    <row r="24" spans="1:32" x14ac:dyDescent="0.25">
      <c r="A24" s="17"/>
      <c r="B24" s="50"/>
      <c r="C24" s="50"/>
      <c r="D24" s="16"/>
      <c r="E24" s="50"/>
      <c r="F24" s="50"/>
      <c r="G24" s="16"/>
      <c r="H24" s="51"/>
      <c r="I24" s="52"/>
      <c r="J24" s="52"/>
      <c r="K24" s="52"/>
      <c r="L24" s="52"/>
      <c r="M24" s="53"/>
      <c r="O24" t="s">
        <v>23</v>
      </c>
      <c r="T24" s="20" t="s">
        <v>29</v>
      </c>
      <c r="Z24" t="s">
        <v>27</v>
      </c>
      <c r="AF24" s="5"/>
    </row>
    <row r="25" spans="1:32" x14ac:dyDescent="0.25">
      <c r="A25" s="17"/>
      <c r="B25" s="50"/>
      <c r="C25" s="50"/>
      <c r="D25" s="16"/>
      <c r="E25" s="50"/>
      <c r="F25" s="50"/>
      <c r="G25" s="16"/>
      <c r="H25" s="51"/>
      <c r="I25" s="52"/>
      <c r="J25" s="52"/>
      <c r="K25" s="52"/>
      <c r="L25" s="52"/>
      <c r="M25" s="53"/>
      <c r="O25" s="20" t="s">
        <v>30</v>
      </c>
      <c r="Z25" t="s">
        <v>28</v>
      </c>
      <c r="AF25" s="5"/>
    </row>
    <row r="26" spans="1:32" x14ac:dyDescent="0.25">
      <c r="A26" s="17"/>
      <c r="B26" s="50"/>
      <c r="C26" s="50"/>
      <c r="D26" s="16"/>
      <c r="E26" s="50"/>
      <c r="F26" s="50"/>
      <c r="G26" s="16"/>
      <c r="H26" s="51"/>
      <c r="I26" s="52"/>
      <c r="J26" s="52"/>
      <c r="K26" s="52"/>
      <c r="L26" s="52"/>
      <c r="M26" s="53"/>
      <c r="O26" s="20" t="s">
        <v>31</v>
      </c>
      <c r="AF26" s="5"/>
    </row>
    <row r="27" spans="1:32" x14ac:dyDescent="0.25">
      <c r="A27" s="17"/>
      <c r="B27" s="50"/>
      <c r="C27" s="50"/>
      <c r="D27" s="16"/>
      <c r="E27" s="50"/>
      <c r="F27" s="50"/>
      <c r="G27" s="16"/>
      <c r="H27" s="51"/>
      <c r="I27" s="52"/>
      <c r="J27" s="52"/>
      <c r="K27" s="52"/>
      <c r="L27" s="52"/>
      <c r="M27" s="53"/>
      <c r="AF27" s="5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  <c r="AF28" s="5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F28"/>
  <sheetViews>
    <sheetView workbookViewId="0">
      <selection sqref="A1:C1"/>
    </sheetView>
  </sheetViews>
  <sheetFormatPr defaultRowHeight="13.2" x14ac:dyDescent="0.25"/>
  <cols>
    <col min="1" max="1" width="11.21875" customWidth="1"/>
    <col min="2" max="3" width="7.77734375" customWidth="1"/>
    <col min="4" max="4" width="7.44140625" customWidth="1"/>
    <col min="5" max="5" width="8.21875" customWidth="1"/>
    <col min="6" max="6" width="8" customWidth="1"/>
    <col min="7" max="7" width="12.44140625" customWidth="1"/>
    <col min="8" max="8" width="7.77734375" customWidth="1"/>
    <col min="9" max="9" width="8.21875" customWidth="1"/>
    <col min="10" max="10" width="8.44140625" customWidth="1"/>
    <col min="11" max="12" width="8.5546875" customWidth="1"/>
    <col min="13" max="13" width="8" customWidth="1"/>
    <col min="14" max="14" width="9.77734375" customWidth="1"/>
    <col min="15" max="15" width="7.77734375" customWidth="1"/>
    <col min="16" max="16" width="11" customWidth="1"/>
    <col min="17" max="17" width="7.77734375" customWidth="1"/>
    <col min="18" max="18" width="8.21875" customWidth="1"/>
    <col min="19" max="19" width="7.5546875" customWidth="1"/>
    <col min="20" max="20" width="8" customWidth="1"/>
    <col min="22" max="22" width="8.77734375" customWidth="1"/>
    <col min="23" max="23" width="8.5546875" customWidth="1"/>
    <col min="24" max="24" width="8.77734375" customWidth="1"/>
    <col min="25" max="27" width="7.77734375" customWidth="1"/>
    <col min="28" max="28" width="7.44140625" customWidth="1"/>
    <col min="29" max="29" width="7.21875" customWidth="1"/>
    <col min="30" max="30" width="7.77734375" customWidth="1"/>
    <col min="31" max="31" width="7.5546875" customWidth="1"/>
    <col min="32" max="32" width="7.44140625" customWidth="1"/>
  </cols>
  <sheetData>
    <row r="1" spans="1:32" ht="17.399999999999999" x14ac:dyDescent="0.3">
      <c r="A1" s="1">
        <f>COUNTA(B8:AF19)</f>
        <v>13</v>
      </c>
      <c r="B1" s="64">
        <f>A1/260</f>
        <v>0.05</v>
      </c>
      <c r="C1" s="64">
        <f>1-B1</f>
        <v>0.95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110</v>
      </c>
      <c r="E3" s="4"/>
      <c r="F3" s="4"/>
      <c r="G3" s="4"/>
      <c r="H3" s="4"/>
      <c r="I3" s="4"/>
      <c r="J3" s="4"/>
      <c r="N3" t="s">
        <v>2</v>
      </c>
      <c r="O3" s="4"/>
      <c r="P3" s="24">
        <v>42485</v>
      </c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26" t="s">
        <v>170</v>
      </c>
      <c r="H8" s="26" t="s">
        <v>114</v>
      </c>
      <c r="I8" s="10"/>
      <c r="J8" s="10"/>
      <c r="K8" s="9"/>
      <c r="L8" s="9"/>
      <c r="M8" s="9"/>
      <c r="N8" s="9"/>
      <c r="O8" s="9"/>
      <c r="P8" s="10"/>
      <c r="Q8" s="10"/>
      <c r="R8" s="26" t="s">
        <v>114</v>
      </c>
      <c r="S8" s="26" t="s">
        <v>125</v>
      </c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26" t="s">
        <v>116</v>
      </c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26" t="s">
        <v>114</v>
      </c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9"/>
      <c r="N11" s="9"/>
      <c r="O11" s="9"/>
      <c r="P11" s="9"/>
      <c r="Q11" s="10"/>
      <c r="R11" s="10"/>
      <c r="S11" s="26" t="s">
        <v>114</v>
      </c>
      <c r="T11" s="26" t="s">
        <v>113</v>
      </c>
      <c r="U11" s="26" t="s">
        <v>113</v>
      </c>
      <c r="V11" s="26" t="s">
        <v>113</v>
      </c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9"/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26" t="s">
        <v>114</v>
      </c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9"/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9"/>
      <c r="U16" s="9"/>
      <c r="V16" s="9"/>
      <c r="W16" s="9"/>
      <c r="X16" s="9"/>
      <c r="Y16" s="10"/>
      <c r="Z16" s="10"/>
      <c r="AA16" s="9"/>
      <c r="AB16" s="9"/>
      <c r="AC16" s="9"/>
      <c r="AD16" s="26" t="s">
        <v>114</v>
      </c>
      <c r="AE16" s="9"/>
      <c r="AF16" s="22"/>
    </row>
    <row r="17" spans="1:32" ht="15.6" x14ac:dyDescent="0.25">
      <c r="A17" s="19" t="s">
        <v>12</v>
      </c>
      <c r="B17" s="10"/>
      <c r="C17" s="10"/>
      <c r="D17" s="16"/>
      <c r="E17" s="16"/>
      <c r="F17" s="9"/>
      <c r="G17" s="9"/>
      <c r="H17" s="9"/>
      <c r="I17" s="10"/>
      <c r="J17" s="10"/>
      <c r="K17" s="26" t="s">
        <v>114</v>
      </c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9"/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9"/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9"/>
      <c r="N19" s="9"/>
      <c r="O19" s="9"/>
      <c r="P19" s="9"/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9"/>
      <c r="AE19" s="9"/>
      <c r="AF19" s="10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</row>
  </sheetData>
  <mergeCells count="24">
    <mergeCell ref="B28:C28"/>
    <mergeCell ref="B23:C23"/>
    <mergeCell ref="E23:F23"/>
    <mergeCell ref="H23:M23"/>
    <mergeCell ref="B24:C24"/>
    <mergeCell ref="B27:C27"/>
    <mergeCell ref="E27:F27"/>
    <mergeCell ref="H27:M27"/>
    <mergeCell ref="E28:F28"/>
    <mergeCell ref="H28:M28"/>
    <mergeCell ref="B26:C26"/>
    <mergeCell ref="E26:F26"/>
    <mergeCell ref="H26:M26"/>
    <mergeCell ref="V1:W1"/>
    <mergeCell ref="A5:J5"/>
    <mergeCell ref="B6:C6"/>
    <mergeCell ref="E6:F6"/>
    <mergeCell ref="H6:J6"/>
    <mergeCell ref="H22:M22"/>
    <mergeCell ref="E24:F24"/>
    <mergeCell ref="H24:M24"/>
    <mergeCell ref="B25:C25"/>
    <mergeCell ref="E25:F25"/>
    <mergeCell ref="H25:M2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F28"/>
  <sheetViews>
    <sheetView workbookViewId="0">
      <selection sqref="A1:C1"/>
    </sheetView>
  </sheetViews>
  <sheetFormatPr defaultRowHeight="13.2" x14ac:dyDescent="0.25"/>
  <cols>
    <col min="1" max="1" width="7.77734375" customWidth="1"/>
    <col min="2" max="2" width="8" customWidth="1"/>
    <col min="3" max="3" width="7.77734375" customWidth="1"/>
    <col min="4" max="4" width="8.21875" customWidth="1"/>
    <col min="5" max="6" width="7.77734375" customWidth="1"/>
    <col min="7" max="9" width="8.21875" customWidth="1"/>
    <col min="10" max="10" width="8" customWidth="1"/>
    <col min="11" max="11" width="7.5546875" customWidth="1"/>
    <col min="12" max="12" width="7.77734375" customWidth="1"/>
    <col min="13" max="13" width="8.21875" customWidth="1"/>
    <col min="14" max="14" width="7.5546875" customWidth="1"/>
    <col min="15" max="15" width="10.21875" customWidth="1"/>
    <col min="16" max="20" width="7.77734375" customWidth="1"/>
    <col min="21" max="21" width="8.77734375" customWidth="1"/>
    <col min="22" max="22" width="9.21875" customWidth="1"/>
    <col min="23" max="23" width="8.44140625" customWidth="1"/>
    <col min="24" max="25" width="7.77734375" customWidth="1"/>
    <col min="26" max="26" width="8.77734375" customWidth="1"/>
    <col min="27" max="27" width="8" customWidth="1"/>
    <col min="28" max="28" width="7.5546875" customWidth="1"/>
    <col min="29" max="29" width="7.77734375" customWidth="1"/>
    <col min="30" max="30" width="8.21875" customWidth="1"/>
    <col min="31" max="31" width="7.77734375" customWidth="1"/>
    <col min="32" max="32" width="8.21875" customWidth="1"/>
  </cols>
  <sheetData>
    <row r="1" spans="1:32" ht="17.399999999999999" x14ac:dyDescent="0.3">
      <c r="A1" s="1">
        <f>COUNTA(B8:AF19)</f>
        <v>13</v>
      </c>
      <c r="B1" s="64">
        <f>A1/260</f>
        <v>0.05</v>
      </c>
      <c r="C1" s="64">
        <f>1-B1</f>
        <v>0.95</v>
      </c>
      <c r="V1" s="57">
        <v>2022</v>
      </c>
      <c r="W1" s="57"/>
      <c r="AF1" s="2" t="s">
        <v>20</v>
      </c>
    </row>
    <row r="2" spans="1:32" ht="17.399999999999999" x14ac:dyDescent="0.3">
      <c r="A2" s="1"/>
      <c r="AF2" s="2" t="s">
        <v>0</v>
      </c>
    </row>
    <row r="3" spans="1:32" x14ac:dyDescent="0.25">
      <c r="A3" s="3" t="s">
        <v>1</v>
      </c>
      <c r="D3" s="4" t="s">
        <v>130</v>
      </c>
      <c r="E3" s="4"/>
      <c r="F3" s="4"/>
      <c r="G3" s="4"/>
      <c r="H3" s="4"/>
      <c r="I3" s="4"/>
      <c r="J3" s="4"/>
      <c r="L3" t="s">
        <v>2</v>
      </c>
      <c r="O3" s="23">
        <v>44662</v>
      </c>
      <c r="P3" s="4"/>
      <c r="Q3" s="4"/>
      <c r="R3" s="4"/>
      <c r="U3" s="18"/>
    </row>
    <row r="5" spans="1:32" x14ac:dyDescent="0.25">
      <c r="A5" s="58" t="s">
        <v>15</v>
      </c>
      <c r="B5" s="58"/>
      <c r="C5" s="58"/>
      <c r="D5" s="58"/>
      <c r="E5" s="58"/>
      <c r="F5" s="58"/>
      <c r="G5" s="58"/>
      <c r="H5" s="58"/>
      <c r="I5" s="58"/>
      <c r="J5" s="58"/>
      <c r="AF5" s="5"/>
    </row>
    <row r="6" spans="1:32" x14ac:dyDescent="0.25">
      <c r="A6" s="3"/>
      <c r="B6" s="59"/>
      <c r="C6" s="59"/>
      <c r="E6" s="59"/>
      <c r="F6" s="59"/>
      <c r="H6" s="59"/>
      <c r="I6" s="59"/>
      <c r="J6" s="59"/>
      <c r="AF6" s="5"/>
    </row>
    <row r="7" spans="1:32" ht="15.6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7">
        <v>28</v>
      </c>
      <c r="AD7" s="7">
        <v>29</v>
      </c>
      <c r="AE7" s="7">
        <v>30</v>
      </c>
      <c r="AF7" s="7">
        <v>31</v>
      </c>
    </row>
    <row r="8" spans="1:32" ht="15.6" x14ac:dyDescent="0.25">
      <c r="A8" s="19" t="s">
        <v>3</v>
      </c>
      <c r="B8" s="21"/>
      <c r="C8" s="10"/>
      <c r="D8" s="9"/>
      <c r="E8" s="9"/>
      <c r="F8" s="9"/>
      <c r="G8" s="9"/>
      <c r="H8" s="9"/>
      <c r="I8" s="10"/>
      <c r="J8" s="10"/>
      <c r="K8" s="9"/>
      <c r="L8" s="9"/>
      <c r="M8" s="9"/>
      <c r="N8" s="9"/>
      <c r="O8" s="9"/>
      <c r="P8" s="10"/>
      <c r="Q8" s="10"/>
      <c r="R8" s="9"/>
      <c r="S8" s="9"/>
      <c r="T8" s="9"/>
      <c r="U8" s="9"/>
      <c r="V8" s="9"/>
      <c r="W8" s="10"/>
      <c r="X8" s="10"/>
      <c r="Y8" s="9"/>
      <c r="Z8" s="9"/>
      <c r="AA8" s="9"/>
      <c r="AB8" s="9"/>
      <c r="AC8" s="9"/>
      <c r="AD8" s="10"/>
      <c r="AE8" s="10"/>
      <c r="AF8" s="9"/>
    </row>
    <row r="9" spans="1:32" ht="15.6" x14ac:dyDescent="0.25">
      <c r="A9" s="19" t="s">
        <v>4</v>
      </c>
      <c r="B9" s="16"/>
      <c r="C9" s="16"/>
      <c r="D9" s="9"/>
      <c r="E9" s="9"/>
      <c r="F9" s="10"/>
      <c r="G9" s="10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10"/>
      <c r="U9" s="10"/>
      <c r="V9" s="9"/>
      <c r="W9" s="9"/>
      <c r="X9" s="9"/>
      <c r="Y9" s="9"/>
      <c r="Z9" s="9"/>
      <c r="AA9" s="10"/>
      <c r="AB9" s="10"/>
      <c r="AC9" s="9"/>
      <c r="AD9" s="22"/>
      <c r="AE9" s="22"/>
      <c r="AF9" s="22"/>
    </row>
    <row r="10" spans="1:32" ht="15.6" x14ac:dyDescent="0.25">
      <c r="A10" s="19" t="s">
        <v>5</v>
      </c>
      <c r="B10" s="16"/>
      <c r="C10" s="16"/>
      <c r="D10" s="16"/>
      <c r="E10" s="16"/>
      <c r="F10" s="10"/>
      <c r="G10" s="10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10"/>
      <c r="U10" s="10"/>
      <c r="V10" s="9"/>
      <c r="W10" s="9"/>
      <c r="X10" s="9"/>
      <c r="Y10" s="9"/>
      <c r="Z10" s="9"/>
      <c r="AA10" s="10"/>
      <c r="AB10" s="10"/>
      <c r="AC10" s="9"/>
      <c r="AD10" s="9"/>
      <c r="AE10" s="9"/>
      <c r="AF10" s="9"/>
    </row>
    <row r="11" spans="1:32" ht="15.6" x14ac:dyDescent="0.25">
      <c r="A11" s="19" t="s">
        <v>6</v>
      </c>
      <c r="B11" s="16"/>
      <c r="C11" s="10"/>
      <c r="D11" s="10"/>
      <c r="E11" s="16"/>
      <c r="F11" s="9"/>
      <c r="G11" s="9"/>
      <c r="H11" s="9"/>
      <c r="I11" s="9"/>
      <c r="J11" s="10"/>
      <c r="K11" s="10"/>
      <c r="L11" s="9"/>
      <c r="M11" s="26" t="s">
        <v>125</v>
      </c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22"/>
    </row>
    <row r="12" spans="1:32" ht="15.6" x14ac:dyDescent="0.25">
      <c r="A12" s="19" t="s">
        <v>7</v>
      </c>
      <c r="B12" s="16"/>
      <c r="C12" s="16"/>
      <c r="D12" s="16"/>
      <c r="E12" s="16"/>
      <c r="F12" s="9"/>
      <c r="G12" s="9"/>
      <c r="H12" s="10"/>
      <c r="I12" s="10"/>
      <c r="J12" s="9"/>
      <c r="K12" s="9"/>
      <c r="L12" s="9"/>
      <c r="M12" s="9"/>
      <c r="N12" s="9"/>
      <c r="O12" s="10"/>
      <c r="P12" s="10"/>
      <c r="Q12" s="9"/>
      <c r="R12" s="9"/>
      <c r="S12" s="9"/>
      <c r="T12" s="9"/>
      <c r="U12" s="9"/>
      <c r="V12" s="10"/>
      <c r="W12" s="10"/>
      <c r="X12" s="9"/>
      <c r="Y12" s="9"/>
      <c r="Z12" s="9"/>
      <c r="AA12" s="9"/>
      <c r="AB12" s="9"/>
      <c r="AC12" s="10"/>
      <c r="AD12" s="10"/>
      <c r="AE12" s="9"/>
      <c r="AF12" s="26" t="s">
        <v>178</v>
      </c>
    </row>
    <row r="13" spans="1:32" ht="15.6" x14ac:dyDescent="0.25">
      <c r="A13" s="19" t="s">
        <v>8</v>
      </c>
      <c r="B13" s="16"/>
      <c r="C13" s="16"/>
      <c r="D13" s="16"/>
      <c r="E13" s="10"/>
      <c r="F13" s="10"/>
      <c r="G13" s="9"/>
      <c r="H13" s="9"/>
      <c r="I13" s="9"/>
      <c r="J13" s="9"/>
      <c r="K13" s="9"/>
      <c r="L13" s="10"/>
      <c r="M13" s="10"/>
      <c r="N13" s="9"/>
      <c r="O13" s="9"/>
      <c r="P13" s="9"/>
      <c r="Q13" s="9"/>
      <c r="R13" s="9"/>
      <c r="S13" s="10"/>
      <c r="T13" s="10"/>
      <c r="U13" s="9"/>
      <c r="V13" s="9"/>
      <c r="W13" s="9"/>
      <c r="X13" s="9"/>
      <c r="Y13" s="9"/>
      <c r="Z13" s="10"/>
      <c r="AA13" s="10"/>
      <c r="AB13" s="9"/>
      <c r="AC13" s="9"/>
      <c r="AD13" s="9"/>
      <c r="AE13" s="9"/>
      <c r="AF13" s="22"/>
    </row>
    <row r="14" spans="1:32" ht="15.6" x14ac:dyDescent="0.25">
      <c r="A14" s="19" t="s">
        <v>9</v>
      </c>
      <c r="B14" s="16"/>
      <c r="C14" s="10"/>
      <c r="D14" s="10"/>
      <c r="E14" s="16"/>
      <c r="F14" s="9"/>
      <c r="G14" s="9"/>
      <c r="H14" s="9"/>
      <c r="I14" s="9"/>
      <c r="J14" s="10"/>
      <c r="K14" s="10"/>
      <c r="L14" s="9"/>
      <c r="M14" s="9"/>
      <c r="N14" s="9"/>
      <c r="O14" s="9"/>
      <c r="P14" s="10"/>
      <c r="Q14" s="10"/>
      <c r="R14" s="9"/>
      <c r="S14" s="9"/>
      <c r="T14" s="9"/>
      <c r="U14" s="9"/>
      <c r="V14" s="9"/>
      <c r="W14" s="9"/>
      <c r="X14" s="10"/>
      <c r="Y14" s="10"/>
      <c r="Z14" s="9"/>
      <c r="AA14" s="9"/>
      <c r="AB14" s="9"/>
      <c r="AC14" s="9"/>
      <c r="AD14" s="9"/>
      <c r="AE14" s="10"/>
      <c r="AF14" s="10"/>
    </row>
    <row r="15" spans="1:32" ht="15.6" x14ac:dyDescent="0.25">
      <c r="A15" s="19" t="s">
        <v>10</v>
      </c>
      <c r="B15" s="16"/>
      <c r="C15" s="16"/>
      <c r="D15" s="16"/>
      <c r="E15" s="16"/>
      <c r="F15" s="9"/>
      <c r="G15" s="10"/>
      <c r="H15" s="10"/>
      <c r="I15" s="26" t="s">
        <v>114</v>
      </c>
      <c r="J15" s="9"/>
      <c r="K15" s="9"/>
      <c r="L15" s="9"/>
      <c r="M15" s="9"/>
      <c r="N15" s="10"/>
      <c r="O15" s="10"/>
      <c r="P15" s="9"/>
      <c r="Q15" s="9"/>
      <c r="R15" s="9"/>
      <c r="S15" s="9"/>
      <c r="T15" s="9"/>
      <c r="U15" s="10"/>
      <c r="V15" s="10"/>
      <c r="W15" s="26" t="s">
        <v>178</v>
      </c>
      <c r="X15" s="9"/>
      <c r="Y15" s="9"/>
      <c r="Z15" s="9"/>
      <c r="AA15" s="9"/>
      <c r="AB15" s="10"/>
      <c r="AC15" s="10"/>
      <c r="AD15" s="9"/>
      <c r="AE15" s="9"/>
      <c r="AF15" s="9"/>
    </row>
    <row r="16" spans="1:32" ht="15.6" x14ac:dyDescent="0.25">
      <c r="A16" s="19" t="s">
        <v>11</v>
      </c>
      <c r="B16" s="16"/>
      <c r="C16" s="16"/>
      <c r="D16" s="10"/>
      <c r="E16" s="10"/>
      <c r="F16" s="9"/>
      <c r="G16" s="9"/>
      <c r="H16" s="9"/>
      <c r="I16" s="9"/>
      <c r="J16" s="9"/>
      <c r="K16" s="10"/>
      <c r="L16" s="10"/>
      <c r="M16" s="9"/>
      <c r="N16" s="9"/>
      <c r="O16" s="9"/>
      <c r="P16" s="9"/>
      <c r="Q16" s="9"/>
      <c r="R16" s="10"/>
      <c r="S16" s="10"/>
      <c r="T16" s="26" t="s">
        <v>178</v>
      </c>
      <c r="U16" s="9"/>
      <c r="V16" s="9"/>
      <c r="W16" s="9"/>
      <c r="X16" s="9"/>
      <c r="Y16" s="10"/>
      <c r="Z16" s="10"/>
      <c r="AA16" s="9"/>
      <c r="AB16" s="9"/>
      <c r="AC16" s="9"/>
      <c r="AD16" s="9"/>
      <c r="AE16" s="9"/>
      <c r="AF16" s="22"/>
    </row>
    <row r="17" spans="1:32" ht="15.6" x14ac:dyDescent="0.25">
      <c r="A17" s="19" t="s">
        <v>12</v>
      </c>
      <c r="B17" s="10"/>
      <c r="C17" s="10"/>
      <c r="D17" s="42" t="s">
        <v>179</v>
      </c>
      <c r="E17" s="16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  <c r="V17" s="9"/>
      <c r="W17" s="10"/>
      <c r="X17" s="10"/>
      <c r="Y17" s="9"/>
      <c r="Z17" s="26" t="s">
        <v>179</v>
      </c>
      <c r="AA17" s="9"/>
      <c r="AB17" s="9"/>
      <c r="AC17" s="9"/>
      <c r="AD17" s="10"/>
      <c r="AE17" s="10"/>
      <c r="AF17" s="9"/>
    </row>
    <row r="18" spans="1:32" ht="15.6" x14ac:dyDescent="0.25">
      <c r="A18" s="19" t="s">
        <v>13</v>
      </c>
      <c r="B18" s="16"/>
      <c r="C18" s="16"/>
      <c r="D18" s="16"/>
      <c r="E18" s="16"/>
      <c r="F18" s="10"/>
      <c r="G18" s="10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10"/>
      <c r="U18" s="10"/>
      <c r="V18" s="26" t="s">
        <v>114</v>
      </c>
      <c r="W18" s="9"/>
      <c r="X18" s="9"/>
      <c r="Y18" s="9"/>
      <c r="Z18" s="9"/>
      <c r="AA18" s="10"/>
      <c r="AB18" s="10"/>
      <c r="AC18" s="9"/>
      <c r="AD18" s="9"/>
      <c r="AE18" s="9"/>
      <c r="AF18" s="22"/>
    </row>
    <row r="19" spans="1:32" ht="15.6" x14ac:dyDescent="0.25">
      <c r="A19" s="19" t="s">
        <v>14</v>
      </c>
      <c r="B19" s="16"/>
      <c r="C19" s="16"/>
      <c r="D19" s="10"/>
      <c r="E19" s="10"/>
      <c r="F19" s="9"/>
      <c r="G19" s="9"/>
      <c r="H19" s="9"/>
      <c r="I19" s="9"/>
      <c r="J19" s="9"/>
      <c r="K19" s="10"/>
      <c r="L19" s="10"/>
      <c r="M19" s="26" t="s">
        <v>113</v>
      </c>
      <c r="N19" s="26" t="s">
        <v>113</v>
      </c>
      <c r="O19" s="26" t="s">
        <v>113</v>
      </c>
      <c r="P19" s="26" t="s">
        <v>113</v>
      </c>
      <c r="Q19" s="9"/>
      <c r="R19" s="10"/>
      <c r="S19" s="10"/>
      <c r="T19" s="9"/>
      <c r="U19" s="9"/>
      <c r="V19" s="9"/>
      <c r="W19" s="9"/>
      <c r="X19" s="9"/>
      <c r="Y19" s="10"/>
      <c r="Z19" s="10"/>
      <c r="AA19" s="9"/>
      <c r="AB19" s="9"/>
      <c r="AC19" s="9"/>
      <c r="AD19" s="26" t="s">
        <v>114</v>
      </c>
      <c r="AE19" s="9"/>
      <c r="AF19" s="10"/>
    </row>
    <row r="20" spans="1:3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x14ac:dyDescent="0.25">
      <c r="A22" s="14" t="s">
        <v>16</v>
      </c>
      <c r="B22" s="15" t="s">
        <v>17</v>
      </c>
      <c r="C22" s="15"/>
      <c r="D22" s="15"/>
      <c r="E22" s="15" t="s">
        <v>18</v>
      </c>
      <c r="F22" s="15"/>
      <c r="G22" s="16"/>
      <c r="H22" s="54" t="s">
        <v>19</v>
      </c>
      <c r="I22" s="55"/>
      <c r="J22" s="55"/>
      <c r="K22" s="55"/>
      <c r="L22" s="55"/>
      <c r="M22" s="56"/>
      <c r="N22" t="s">
        <v>21</v>
      </c>
      <c r="S22" t="s">
        <v>24</v>
      </c>
      <c r="Y22" t="s">
        <v>26</v>
      </c>
      <c r="AF22" s="5"/>
    </row>
    <row r="23" spans="1:32" x14ac:dyDescent="0.25">
      <c r="A23" s="25" t="s">
        <v>118</v>
      </c>
      <c r="B23" s="50"/>
      <c r="C23" s="50"/>
      <c r="D23" s="16"/>
      <c r="E23" s="50"/>
      <c r="F23" s="50"/>
      <c r="G23" s="16"/>
      <c r="H23" s="61" t="s">
        <v>118</v>
      </c>
      <c r="I23" s="52"/>
      <c r="J23" s="52"/>
      <c r="K23" s="52"/>
      <c r="L23" s="52"/>
      <c r="M23" s="53"/>
      <c r="N23" t="s">
        <v>22</v>
      </c>
      <c r="S23" t="s">
        <v>25</v>
      </c>
      <c r="Y23" s="20" t="s">
        <v>32</v>
      </c>
      <c r="AF23" s="5"/>
    </row>
    <row r="24" spans="1:32" x14ac:dyDescent="0.25">
      <c r="A24" s="25" t="s">
        <v>118</v>
      </c>
      <c r="B24" s="50"/>
      <c r="C24" s="50"/>
      <c r="D24" s="16"/>
      <c r="E24" s="50"/>
      <c r="F24" s="50"/>
      <c r="G24" s="16"/>
      <c r="H24" s="51" t="s">
        <v>118</v>
      </c>
      <c r="I24" s="52"/>
      <c r="J24" s="52"/>
      <c r="K24" s="52"/>
      <c r="L24" s="52"/>
      <c r="M24" s="53"/>
      <c r="N24" t="s">
        <v>23</v>
      </c>
      <c r="S24" s="20" t="s">
        <v>29</v>
      </c>
      <c r="Y24" t="s">
        <v>27</v>
      </c>
      <c r="AF24" s="5"/>
    </row>
    <row r="25" spans="1:32" x14ac:dyDescent="0.25">
      <c r="A25" s="25" t="s">
        <v>118</v>
      </c>
      <c r="B25" s="50"/>
      <c r="C25" s="50"/>
      <c r="D25" s="16"/>
      <c r="E25" s="50"/>
      <c r="F25" s="50"/>
      <c r="G25" s="16"/>
      <c r="H25" s="51" t="s">
        <v>118</v>
      </c>
      <c r="I25" s="52"/>
      <c r="J25" s="52"/>
      <c r="K25" s="52"/>
      <c r="L25" s="52"/>
      <c r="M25" s="53"/>
      <c r="N25" s="20" t="s">
        <v>30</v>
      </c>
      <c r="Y25" t="s">
        <v>28</v>
      </c>
      <c r="AF25" s="5"/>
    </row>
    <row r="26" spans="1:32" x14ac:dyDescent="0.25">
      <c r="A26" s="25" t="s">
        <v>118</v>
      </c>
      <c r="B26" s="50"/>
      <c r="C26" s="50"/>
      <c r="D26" s="16"/>
      <c r="E26" s="50"/>
      <c r="F26" s="50"/>
      <c r="G26" s="16"/>
      <c r="H26" s="51" t="s">
        <v>118</v>
      </c>
      <c r="I26" s="52"/>
      <c r="J26" s="52"/>
      <c r="K26" s="52"/>
      <c r="L26" s="52"/>
      <c r="M26" s="53"/>
      <c r="N26" s="20" t="s">
        <v>31</v>
      </c>
      <c r="AF26" s="5"/>
    </row>
    <row r="27" spans="1:32" x14ac:dyDescent="0.25">
      <c r="A27" s="25" t="s">
        <v>118</v>
      </c>
      <c r="B27" s="50"/>
      <c r="C27" s="50"/>
      <c r="D27" s="16"/>
      <c r="E27" s="50"/>
      <c r="F27" s="50"/>
      <c r="G27" s="16"/>
      <c r="H27" s="51" t="s">
        <v>118</v>
      </c>
      <c r="I27" s="52"/>
      <c r="J27" s="52"/>
      <c r="K27" s="52"/>
      <c r="L27" s="52"/>
      <c r="M27" s="53"/>
      <c r="AF27" s="5"/>
    </row>
    <row r="28" spans="1:32" x14ac:dyDescent="0.25">
      <c r="A28" s="17"/>
      <c r="B28" s="50"/>
      <c r="C28" s="50"/>
      <c r="D28" s="16"/>
      <c r="E28" s="50"/>
      <c r="F28" s="50"/>
      <c r="G28" s="16"/>
      <c r="H28" s="51"/>
      <c r="I28" s="52"/>
      <c r="J28" s="52"/>
      <c r="K28" s="52"/>
      <c r="L28" s="52"/>
      <c r="M28" s="53"/>
      <c r="AF28" s="5"/>
    </row>
  </sheetData>
  <mergeCells count="24">
    <mergeCell ref="B27:C27"/>
    <mergeCell ref="E27:F27"/>
    <mergeCell ref="H27:M27"/>
    <mergeCell ref="B28:C28"/>
    <mergeCell ref="E28:F28"/>
    <mergeCell ref="H28:M28"/>
    <mergeCell ref="B25:C25"/>
    <mergeCell ref="E25:F25"/>
    <mergeCell ref="H25:M25"/>
    <mergeCell ref="B26:C26"/>
    <mergeCell ref="E26:F26"/>
    <mergeCell ref="H26:M26"/>
    <mergeCell ref="B23:C23"/>
    <mergeCell ref="E23:F23"/>
    <mergeCell ref="H23:M23"/>
    <mergeCell ref="B24:C24"/>
    <mergeCell ref="E24:F24"/>
    <mergeCell ref="H24:M24"/>
    <mergeCell ref="H22:M22"/>
    <mergeCell ref="V1:W1"/>
    <mergeCell ref="A5:J5"/>
    <mergeCell ref="B6:C6"/>
    <mergeCell ref="E6:F6"/>
    <mergeCell ref="H6:J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0DAD-962B-4C35-AD31-E3DA9C23A2A6}">
  <dimension ref="A1"/>
  <sheetViews>
    <sheetView tabSelected="1" workbookViewId="0"/>
  </sheetViews>
  <sheetFormatPr defaultRowHeight="13.2" x14ac:dyDescent="0.25"/>
  <sheetData>
    <row r="1" spans="1:1" x14ac:dyDescent="0.25">
      <c r="A1" t="e" cm="1">
        <f t="array" aca="1" ref="A1" ca="1">INDIRECT(INDEX(ListSheets,ROWS($A$1:$A1))&amp;"!"&amp;CELL("endereço",A$146))</f>
        <v>#NAME?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29676e-146f-4992-a625-6e1448ec12fb">
      <Terms xmlns="http://schemas.microsoft.com/office/infopath/2007/PartnerControls"/>
    </lcf76f155ced4ddcb4097134ff3c332f>
    <TaxCatchAll xmlns="bcdf09f0-c0f3-4536-9075-519f9a5911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65238E2B0B64CB2D3E9C4A77EE270" ma:contentTypeVersion="13" ma:contentTypeDescription="Create a new document." ma:contentTypeScope="" ma:versionID="25f91677b1d1e718fa7702f359910c09">
  <xsd:schema xmlns:xsd="http://www.w3.org/2001/XMLSchema" xmlns:xs="http://www.w3.org/2001/XMLSchema" xmlns:p="http://schemas.microsoft.com/office/2006/metadata/properties" xmlns:ns2="ca29676e-146f-4992-a625-6e1448ec12fb" xmlns:ns3="bcdf09f0-c0f3-4536-9075-519f9a5911b6" targetNamespace="http://schemas.microsoft.com/office/2006/metadata/properties" ma:root="true" ma:fieldsID="1bf40040fdbc9a7f845833869f6e8f08" ns2:_="" ns3:_="">
    <xsd:import namespace="ca29676e-146f-4992-a625-6e1448ec12fb"/>
    <xsd:import namespace="bcdf09f0-c0f3-4536-9075-519f9a5911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676e-146f-4992-a625-6e1448ec12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f09f0-c0f3-4536-9075-519f9a5911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d81509-113f-41f3-bbd7-f31e130f880d}" ma:internalName="TaxCatchAll" ma:showField="CatchAllData" ma:web="bcdf09f0-c0f3-4536-9075-519f9a591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D6E42-46AB-48CC-89EA-6FC2BC1333CA}">
  <ds:schemaRefs>
    <ds:schemaRef ds:uri="http://purl.org/dc/elements/1.1/"/>
    <ds:schemaRef ds:uri="http://purl.org/dc/terms/"/>
    <ds:schemaRef ds:uri="http://www.w3.org/XML/1998/namespace"/>
    <ds:schemaRef ds:uri="ca29676e-146f-4992-a625-6e1448ec12fb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cdf09f0-c0f3-4536-9075-519f9a5911b6"/>
  </ds:schemaRefs>
</ds:datastoreItem>
</file>

<file path=customXml/itemProps2.xml><?xml version="1.0" encoding="utf-8"?>
<ds:datastoreItem xmlns:ds="http://schemas.openxmlformats.org/officeDocument/2006/customXml" ds:itemID="{1C8A2F13-033A-4584-9D7E-D9530362D8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5698A-3716-433C-835D-CCDB42ECA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98</vt:i4>
      </vt:variant>
    </vt:vector>
  </HeadingPairs>
  <TitlesOfParts>
    <vt:vector size="98" baseType="lpstr">
      <vt:lpstr>Master 2022</vt:lpstr>
      <vt:lpstr>Akulic, Marlene </vt:lpstr>
      <vt:lpstr>Armstrong, Mary </vt:lpstr>
      <vt:lpstr>Atkins, Reva</vt:lpstr>
      <vt:lpstr>Barnes, Ashley</vt:lpstr>
      <vt:lpstr>Barnes, Eric </vt:lpstr>
      <vt:lpstr>Barnes, Sarah </vt:lpstr>
      <vt:lpstr>Bivens, Bethany</vt:lpstr>
      <vt:lpstr>Bivens, Diane</vt:lpstr>
      <vt:lpstr>Bivens, Tammie</vt:lpstr>
      <vt:lpstr>Bledsoe, Amy </vt:lpstr>
      <vt:lpstr>Bookout, Nancy </vt:lpstr>
      <vt:lpstr>Bourzac, Nanette Lo </vt:lpstr>
      <vt:lpstr>Brooks, Tammy </vt:lpstr>
      <vt:lpstr>Brummett, Sebrina</vt:lpstr>
      <vt:lpstr>Bryan, Sheena</vt:lpstr>
      <vt:lpstr>Burger, Mary</vt:lpstr>
      <vt:lpstr>Cannon, Jennifer</vt:lpstr>
      <vt:lpstr>Carroll, Robin </vt:lpstr>
      <vt:lpstr>Cathcart, Bess </vt:lpstr>
      <vt:lpstr>Childress, Stacy </vt:lpstr>
      <vt:lpstr>Clark, Elizabeth </vt:lpstr>
      <vt:lpstr>Coburn, Lisa </vt:lpstr>
      <vt:lpstr>Cooley, Tammy </vt:lpstr>
      <vt:lpstr>Cooper, Alice</vt:lpstr>
      <vt:lpstr>Davis, Kimberly </vt:lpstr>
      <vt:lpstr>Douglas, Krystopher</vt:lpstr>
      <vt:lpstr>Davis, Tyler </vt:lpstr>
      <vt:lpstr>Dotson, Wanda </vt:lpstr>
      <vt:lpstr>Dunn, Lois </vt:lpstr>
      <vt:lpstr>Fabrizio, Jamie </vt:lpstr>
      <vt:lpstr>Ghormley, Kelly </vt:lpstr>
      <vt:lpstr>Gibby, Benjamin </vt:lpstr>
      <vt:lpstr>Gibby, Deborah </vt:lpstr>
      <vt:lpstr>Givens, Robert </vt:lpstr>
      <vt:lpstr>Godwin, Tonya </vt:lpstr>
      <vt:lpstr>Hall, Fredrick </vt:lpstr>
      <vt:lpstr>Hall, Mary </vt:lpstr>
      <vt:lpstr>Hampton, Angela </vt:lpstr>
      <vt:lpstr>Harris, Nancy </vt:lpstr>
      <vt:lpstr>Harrison, Chuck </vt:lpstr>
      <vt:lpstr>Headrick, Lena </vt:lpstr>
      <vt:lpstr>Helton, Lisa</vt:lpstr>
      <vt:lpstr>Hicks, lisa </vt:lpstr>
      <vt:lpstr>Hicks, Shelby</vt:lpstr>
      <vt:lpstr>Howarth, Amy </vt:lpstr>
      <vt:lpstr>Hunt, Nancy </vt:lpstr>
      <vt:lpstr>Jones, Deborah</vt:lpstr>
      <vt:lpstr>Kelly, Delmis </vt:lpstr>
      <vt:lpstr>Kelly, Justin </vt:lpstr>
      <vt:lpstr>Kliever, Debbie </vt:lpstr>
      <vt:lpstr>Lee, Ginger </vt:lpstr>
      <vt:lpstr>Lorenz, Viola </vt:lpstr>
      <vt:lpstr>Marrero, Rachel </vt:lpstr>
      <vt:lpstr>Martin, Dusty </vt:lpstr>
      <vt:lpstr>May, Cynthia </vt:lpstr>
      <vt:lpstr>McCluskey, Loreta </vt:lpstr>
      <vt:lpstr>McDaniel, Kaylee</vt:lpstr>
      <vt:lpstr>McKee, Nathan</vt:lpstr>
      <vt:lpstr>Miller, Gary </vt:lpstr>
      <vt:lpstr>Mills, Gary </vt:lpstr>
      <vt:lpstr>Moore, Darlene </vt:lpstr>
      <vt:lpstr>Morris, Jessie</vt:lpstr>
      <vt:lpstr>Nichols, Brenda </vt:lpstr>
      <vt:lpstr>Parker, Jerry</vt:lpstr>
      <vt:lpstr>Patterson, Pamela </vt:lpstr>
      <vt:lpstr>Peels, Carolyn </vt:lpstr>
      <vt:lpstr>Peels, Timothy </vt:lpstr>
      <vt:lpstr>Poff, Jessica </vt:lpstr>
      <vt:lpstr>Rankin, Alan </vt:lpstr>
      <vt:lpstr>Reagan, Sandra</vt:lpstr>
      <vt:lpstr>Redman, Melissa</vt:lpstr>
      <vt:lpstr>Richesin, Joey </vt:lpstr>
      <vt:lpstr>Roberts, Beverly</vt:lpstr>
      <vt:lpstr>Roberts, Lisa </vt:lpstr>
      <vt:lpstr>Roberts, Lori </vt:lpstr>
      <vt:lpstr>Rupinski, Angela </vt:lpstr>
      <vt:lpstr>Rupinski, Alexis</vt:lpstr>
      <vt:lpstr>Schutt, Caleb </vt:lpstr>
      <vt:lpstr>Schomaker, Carla </vt:lpstr>
      <vt:lpstr>Selby, Chasity </vt:lpstr>
      <vt:lpstr>Self, Janet </vt:lpstr>
      <vt:lpstr>Sharp, Sonia </vt:lpstr>
      <vt:lpstr>Shaw, Teia </vt:lpstr>
      <vt:lpstr>Shepherd, Christina</vt:lpstr>
      <vt:lpstr>Smith, Shannon</vt:lpstr>
      <vt:lpstr>Smith,Justin</vt:lpstr>
      <vt:lpstr>Stafford, Tabitha </vt:lpstr>
      <vt:lpstr>Stevens, Lorie</vt:lpstr>
      <vt:lpstr>Thomas, Emily </vt:lpstr>
      <vt:lpstr>Tipton, Rebecca</vt:lpstr>
      <vt:lpstr>Vaughn, Gregory </vt:lpstr>
      <vt:lpstr>Veit, Jordan </vt:lpstr>
      <vt:lpstr>Watson, Dennis </vt:lpstr>
      <vt:lpstr>Wells, James </vt:lpstr>
      <vt:lpstr>West, Sandra </vt:lpstr>
      <vt:lpstr>Young, Karen </vt:lpstr>
      <vt:lpstr>Summary</vt:lpstr>
    </vt:vector>
  </TitlesOfParts>
  <Company>Sylvan Learning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Prince</dc:creator>
  <cp:lastModifiedBy>Barquete Zuccolotto, Gu</cp:lastModifiedBy>
  <cp:lastPrinted>2018-12-12T13:27:09Z</cp:lastPrinted>
  <dcterms:created xsi:type="dcterms:W3CDTF">2002-01-04T13:50:45Z</dcterms:created>
  <dcterms:modified xsi:type="dcterms:W3CDTF">2023-03-10T21:17:31Z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0x01010082065238E2B0B64CB2D3E9C4A77EE270</vt:lpwstr>
  </property>
</Properties>
</file>