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esktop\VEPHLA ASSIGNMENTS\"/>
    </mc:Choice>
  </mc:AlternateContent>
  <xr:revisionPtr revIDLastSave="0" documentId="13_ncr:1_{5AC60C7D-8BF4-4ECB-8AC6-935809CD9F59}" xr6:coauthVersionLast="47" xr6:coauthVersionMax="47" xr10:uidLastSave="{00000000-0000-0000-0000-000000000000}"/>
  <bookViews>
    <workbookView xWindow="-108" yWindow="-108" windowWidth="23256" windowHeight="12720" tabRatio="748" firstSheet="7" activeTab="12" xr2:uid="{593379C7-0758-45D8-9736-9FC49DB05C86}"/>
  </bookViews>
  <sheets>
    <sheet name="Financial Performance" sheetId="5" r:id="rId1"/>
    <sheet name="% of High Risk Cases" sheetId="6" r:id="rId2"/>
    <sheet name="Industry of Audit effectiveness" sheetId="7" r:id="rId3"/>
    <sheet name="Industry revenue" sheetId="8" r:id="rId4"/>
    <sheet name="Fraud cases by Year" sheetId="9" r:id="rId5"/>
    <sheet name="Compliance violations by firms" sheetId="10" r:id="rId6"/>
    <sheet name="AI assistance in Auditing" sheetId="11" r:id="rId7"/>
    <sheet name="Client satisfaction" sheetId="12" r:id="rId8"/>
    <sheet name="Audit Effectiveness by workload" sheetId="14" r:id="rId9"/>
    <sheet name="big4_financial_risk_compliance" sheetId="1" r:id="rId10"/>
    <sheet name="Pre-analysis board" sheetId="2" r:id="rId11"/>
    <sheet name="In-analysis board" sheetId="3" r:id="rId12"/>
    <sheet name="Dashboard" sheetId="13" r:id="rId13"/>
    <sheet name="Analysis Rec. &amp; Obs board" sheetId="4" r:id="rId14"/>
  </sheets>
  <definedNames>
    <definedName name="Slicer_Audit_Effectiveness_Score">#N/A</definedName>
    <definedName name="Slicer_Firm_Name">#N/A</definedName>
    <definedName name="Slicer_Industry_Affected">#N/A</definedName>
    <definedName name="Slicer_Total_Revenue_Impact___M">#N/A</definedName>
    <definedName name="Slicer_Year">#N/A</definedName>
  </definedNames>
  <calcPr calcId="191029"/>
  <pivotCaches>
    <pivotCache cacheId="0" r:id="rId15"/>
    <pivotCache cacheId="1" r:id="rId16"/>
    <pivotCache cacheId="2" r:id="rId17"/>
    <pivotCache cacheId="3" r:id="rId18"/>
    <pivotCache cacheId="4"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<sst xmlns="http://schemas.openxmlformats.org/spreadsheetml/2006/main" count="373" uniqueCount="42">
  <si>
    <t>Year</t>
  </si>
  <si>
    <t>Firm_Name</t>
  </si>
  <si>
    <t>Total_Audit_Engagements</t>
  </si>
  <si>
    <t>High_Risk_Cases</t>
  </si>
  <si>
    <t>Compliance_Violations</t>
  </si>
  <si>
    <t>Fraud_Cases_Detected</t>
  </si>
  <si>
    <t>Industry_Affected</t>
  </si>
  <si>
    <t>AI_Used_for_Auditing</t>
  </si>
  <si>
    <t>Employee_Workload</t>
  </si>
  <si>
    <t>Audit_Effectiveness_Score</t>
  </si>
  <si>
    <t>Client_Satisfaction_Score</t>
  </si>
  <si>
    <t>PwC</t>
  </si>
  <si>
    <t>Healthcare</t>
  </si>
  <si>
    <t>No</t>
  </si>
  <si>
    <t>Deloitte</t>
  </si>
  <si>
    <t>Yes</t>
  </si>
  <si>
    <t>Finance</t>
  </si>
  <si>
    <t>Retail</t>
  </si>
  <si>
    <t>Tech</t>
  </si>
  <si>
    <t>Ernst &amp; Young</t>
  </si>
  <si>
    <t>KPMG</t>
  </si>
  <si>
    <t>Total_Revenue_Impact ($M)</t>
  </si>
  <si>
    <t>Row Labels</t>
  </si>
  <si>
    <t>Sum of Total_Revenue_Impact ($M)</t>
  </si>
  <si>
    <t>Grand Total</t>
  </si>
  <si>
    <t>Sum of Audit_Effectiveness_Score</t>
  </si>
  <si>
    <t>Sum of Client_Satisfaction_Score</t>
  </si>
  <si>
    <t>Sum of Fraud_Cases_Detected</t>
  </si>
  <si>
    <t>Sum of Employee_Workload</t>
  </si>
  <si>
    <t>Percentage of High_Risk_Cases</t>
  </si>
  <si>
    <t>Count of Compliance_Violations</t>
  </si>
  <si>
    <t>Count of AI_Used_for_Auditing</t>
  </si>
  <si>
    <t>5-5.5</t>
  </si>
  <si>
    <t>5.5-6</t>
  </si>
  <si>
    <t>6-6.5</t>
  </si>
  <si>
    <t>6.5-7</t>
  </si>
  <si>
    <t>7-7.5</t>
  </si>
  <si>
    <t>7.5-8</t>
  </si>
  <si>
    <t>8-8.5</t>
  </si>
  <si>
    <t>8.5-9</t>
  </si>
  <si>
    <t>9-9.5</t>
  </si>
  <si>
    <t>9.5-10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</si>
</sst>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79998168889431442"/>
        <bgColor indexed="64"/>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6" fillId="0" borderId="0" xfId="0" applyFont="1"/>
    <xf numFmtId="0" fontId="0" fillId="33" borderId="0" xfId="0" applyFill="1"/>
    <xf numFmtId="0" fontId="0" fillId="0" borderId="0" xfId="0" pivotButton="1"/>
    <xf numFmtId="0" fontId="0" fillId="0" borderId="0" xfId="0" applyAlignment="1">
      <alignment horizontal="left"/>
    </xf>
    <xf numFmtId="1" fontId="16" fillId="0" borderId="0" xfId="0" applyNumberFormat="1" applyFont="1"/>
    <xf numFmtId="1" fontId="0" fillId="0" borderId="0" xfId="0" applyNumberFormat="1"/>
    <xf numFmtId="164" fontId="0" fillId="0" borderId="0" xfId="0" applyNumberFormat="1"/>
    <xf numFmtId="9" fontId="0" fillId="0" borderId="0" xfId="0" applyNumberFormat="1"/>
    <xf numFmtId="0" fontId="0" fillId="34" borderId="0" xfId="0" applyFill="1"/>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64" formatCode="&quot;$&quot;#,##0"/>
    </dxf>
    <dxf>
      <numFmt numFmtId="1" formatCode="0"/>
    </dxf>
    <dxf>
      <numFmt numFmtId="164" formatCode="&quot;$&quot;#,##0"/>
    </dxf>
    <dxf>
      <numFmt numFmtId="1" formatCode="0"/>
    </dxf>
    <dxf>
      <numFmt numFmtId="164" formatCode="&quot;$&quot;#,##0"/>
    </dxf>
    <dxf>
      <numFmt numFmtId="1" formatCode="0"/>
    </dxf>
    <dxf>
      <numFmt numFmtId="164" formatCode="&quot;$&quot;#,##0"/>
    </dxf>
    <dxf>
      <numFmt numFmtId="1" formatCode="0"/>
    </dxf>
    <dxf>
      <numFmt numFmtId="164" formatCode="&quot;$&quot;#,##0"/>
    </dxf>
    <dxf>
      <font>
        <color rgb="FF9C0006"/>
      </font>
      <fill>
        <patternFill>
          <bgColor rgb="FFFFC7CE"/>
        </patternFill>
      </fill>
    </dxf>
    <dxf>
      <numFmt numFmtId="1" formatCode="0"/>
    </dxf>
    <dxf>
      <font>
        <b/>
        <i val="0"/>
        <strike val="0"/>
        <condense val="0"/>
        <extend val="0"/>
        <outline val="0"/>
        <shadow val="0"/>
        <u val="none"/>
        <vertAlign val="baseline"/>
        <sz val="11"/>
        <color theme="1"/>
        <name val="Calibri"/>
        <family val="2"/>
        <scheme val="minor"/>
      </font>
    </dxf>
    <dxf>
      <numFmt numFmtId="1" formatCode="0"/>
    </dxf>
    <dxf>
      <numFmt numFmtId="13" formatCode="0%"/>
    </dxf>
    <dxf>
      <numFmt numFmtId="14" formatCode="0.00%"/>
    </dxf>
    <dxf>
      <numFmt numFmtId="164" formatCode="&quot;$&quot;#,##0"/>
    </dxf>
    <dxf>
      <font>
        <sz val="14"/>
        <color theme="5" tint="-0.499984740745262"/>
      </font>
      <fill>
        <gradientFill degree="90">
          <stop position="0">
            <color theme="5" tint="0.40000610370189521"/>
          </stop>
          <stop position="1">
            <color theme="5" tint="0.40000610370189521"/>
          </stop>
        </gradientFill>
      </fill>
    </dxf>
  </dxfs>
  <tableStyles count="1" defaultTableStyle="TableStyleMedium2" defaultPivotStyle="PivotStyleLight16">
    <tableStyle name="Slicer Style 1" pivot="0" table="0" count="1" xr9:uid="{F102FC0D-8294-42BC-9EA8-3835AFDCC260}">
      <tableStyleElement type="wholeTable" dxfId="17"/>
    </tableStyle>
  </tableStyles>
  <colors>
    <mruColors>
      <color rgb="FFFFE0CD"/>
      <color rgb="FFFF996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19B.xlsx]Financial Performance!PivotTable2</c:name>
    <c:fmtId val="0"/>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Big4's Financial Performance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s>
    <c:plotArea>
      <c:layout/>
      <c:barChart>
        <c:barDir val="col"/>
        <c:grouping val="clustered"/>
        <c:varyColors val="0"/>
        <c:ser>
          <c:idx val="0"/>
          <c:order val="0"/>
          <c:tx>
            <c:strRef>
              <c:f>'Financial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D2E5-4FFE-B220-64C7839A6C8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2E5-4FFE-B220-64C7839A6C8A}"/>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D2E5-4FFE-B220-64C7839A6C8A}"/>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D2E5-4FFE-B220-64C7839A6C8A}"/>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Performance'!$A$4:$A$8</c:f>
              <c:strCache>
                <c:ptCount val="4"/>
                <c:pt idx="0">
                  <c:v>Deloitte</c:v>
                </c:pt>
                <c:pt idx="1">
                  <c:v>Ernst &amp; Young</c:v>
                </c:pt>
                <c:pt idx="2">
                  <c:v>PwC</c:v>
                </c:pt>
                <c:pt idx="3">
                  <c:v>KPMG</c:v>
                </c:pt>
              </c:strCache>
            </c:strRef>
          </c:cat>
          <c:val>
            <c:numRef>
              <c:f>'Financial Performance'!$B$4:$B$8</c:f>
              <c:numCache>
                <c:formatCode>"$"#,##0</c:formatCode>
                <c:ptCount val="4"/>
                <c:pt idx="0">
                  <c:v>8547.44</c:v>
                </c:pt>
                <c:pt idx="1">
                  <c:v>6862.86</c:v>
                </c:pt>
                <c:pt idx="2">
                  <c:v>6108.49</c:v>
                </c:pt>
                <c:pt idx="3">
                  <c:v>5735.1100000000006</c:v>
                </c:pt>
              </c:numCache>
            </c:numRef>
          </c:val>
          <c:extLst>
            <c:ext xmlns:c16="http://schemas.microsoft.com/office/drawing/2014/chart" uri="{C3380CC4-5D6E-409C-BE32-E72D297353CC}">
              <c16:uniqueId val="{00000000-D2E5-4FFE-B220-64C7839A6C8A}"/>
            </c:ext>
          </c:extLst>
        </c:ser>
        <c:dLbls>
          <c:dLblPos val="outEnd"/>
          <c:showLegendKey val="0"/>
          <c:showVal val="1"/>
          <c:showCatName val="0"/>
          <c:showSerName val="0"/>
          <c:showPercent val="0"/>
          <c:showBubbleSize val="0"/>
        </c:dLbls>
        <c:gapWidth val="59"/>
        <c:overlap val="-27"/>
        <c:axId val="1168470672"/>
        <c:axId val="1168482672"/>
      </c:barChart>
      <c:catAx>
        <c:axId val="116847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168482672"/>
        <c:crosses val="autoZero"/>
        <c:auto val="1"/>
        <c:lblAlgn val="ctr"/>
        <c:lblOffset val="100"/>
        <c:noMultiLvlLbl val="0"/>
      </c:catAx>
      <c:valAx>
        <c:axId val="1168482672"/>
        <c:scaling>
          <c:orientation val="minMax"/>
        </c:scaling>
        <c:delete val="1"/>
        <c:axPos val="l"/>
        <c:numFmt formatCode="&quot;$&quot;#,##0" sourceLinked="1"/>
        <c:majorTickMark val="none"/>
        <c:minorTickMark val="none"/>
        <c:tickLblPos val="nextTo"/>
        <c:crossAx val="11684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19B.xlsx]Financial Performance!PivotTable2</c:name>
    <c:fmtId val="4"/>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Big4's Financial Performance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s>
    <c:plotArea>
      <c:layout/>
      <c:barChart>
        <c:barDir val="col"/>
        <c:grouping val="clustered"/>
        <c:varyColors val="0"/>
        <c:ser>
          <c:idx val="0"/>
          <c:order val="0"/>
          <c:tx>
            <c:strRef>
              <c:f>'Financial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A2FE-4892-92C9-883D6214A25D}"/>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A2FE-4892-92C9-883D6214A25D}"/>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A2FE-4892-92C9-883D6214A25D}"/>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A2FE-4892-92C9-883D6214A25D}"/>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'Financial Performance'!$A$4:$A$8</c:f>
              <c:strCache>
                <c:ptCount val="4"/>
                <c:pt idx="0">
                  <c:v>Deloitte</c:v>
                </c:pt>
                <c:pt idx="1">
                  <c:v>Ernst &amp; Young</c:v>
                </c:pt>
                <c:pt idx="2">
                  <c:v>PwC</c:v>
                </c:pt>
                <c:pt idx="3">
                  <c:v>KPMG</c:v>
                </c:pt>
              </c:strCache>
            </c:strRef>
          </c:cat>
          <c:val>
            <c:numRef>
              <c:f>'Financial Performance'!$B$4:$B$8</c:f>
              <c:numCache>
                <c:formatCode>"$"#,##0</c:formatCode>
                <c:ptCount val="4"/>
                <c:pt idx="0">
                  <c:v>8547.44</c:v>
                </c:pt>
                <c:pt idx="1">
                  <c:v>6862.86</c:v>
                </c:pt>
                <c:pt idx="2">
                  <c:v>6108.49</c:v>
                </c:pt>
                <c:pt idx="3">
                  <c:v>5735.1100000000006</c:v>
                </c:pt>
              </c:numCache>
            </c:numRef>
          </c:val>
          <c:extLst>
            <c:ext xmlns:c16="http://schemas.microsoft.com/office/drawing/2014/chart" uri="{C3380CC4-5D6E-409C-BE32-E72D297353CC}">
              <c16:uniqueId val="{00000008-A2FE-4892-92C9-883D6214A25D}"/>
            </c:ext>
          </c:extLst>
        </c:ser>
        <c:dLbls>
          <c:dLblPos val="outEnd"/>
          <c:showLegendKey val="0"/>
          <c:showVal val="1"/>
          <c:showCatName val="0"/>
          <c:showSerName val="0"/>
          <c:showPercent val="0"/>
          <c:showBubbleSize val="0"/>
        </c:dLbls>
        <c:gapWidth val="59"/>
        <c:overlap val="-27"/>
        <c:axId val="1168470672"/>
        <c:axId val="1168482672"/>
      </c:barChart>
      <c:catAx>
        <c:axId val="116847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168482672"/>
        <c:crosses val="autoZero"/>
        <c:auto val="1"/>
        <c:lblAlgn val="ctr"/>
        <c:lblOffset val="100"/>
        <c:noMultiLvlLbl val="0"/>
      </c:catAx>
      <c:valAx>
        <c:axId val="1168482672"/>
        <c:scaling>
          <c:orientation val="minMax"/>
        </c:scaling>
        <c:delete val="1"/>
        <c:axPos val="l"/>
        <c:numFmt formatCode="&quot;$&quot;#,##0" sourceLinked="1"/>
        <c:majorTickMark val="none"/>
        <c:minorTickMark val="none"/>
        <c:tickLblPos val="nextTo"/>
        <c:crossAx val="11684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 of High Risk Cases!PivotTable4</c:name>
    <c:fmtId val="4"/>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Percentage of High Risk Cases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pivotFmt>
      <c:pivotFmt>
        <c:idx val="2"/>
        <c:spPr>
          <a:solidFill>
            <a:schemeClr val="accent2">
              <a:lumMod val="75000"/>
            </a:schemeClr>
          </a:solidFill>
          <a:ln w="19050">
            <a:noFill/>
          </a:ln>
          <a:effectLst/>
        </c:spPr>
      </c:pivotFmt>
      <c:pivotFmt>
        <c:idx val="3"/>
        <c:spPr>
          <a:solidFill>
            <a:schemeClr val="accent2">
              <a:lumMod val="60000"/>
              <a:lumOff val="40000"/>
            </a:schemeClr>
          </a:solidFill>
          <a:ln w="19050">
            <a:noFill/>
          </a:ln>
          <a:effectLst/>
        </c:spPr>
      </c:pivotFmt>
      <c:pivotFmt>
        <c:idx val="4"/>
        <c:spPr>
          <a:solidFill>
            <a:schemeClr val="accent2">
              <a:lumMod val="40000"/>
              <a:lumOff val="60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noFill/>
          </a:ln>
          <a:effectLst/>
        </c:spPr>
      </c:pivotFmt>
      <c:pivotFmt>
        <c:idx val="7"/>
        <c:spPr>
          <a:solidFill>
            <a:schemeClr val="accent2">
              <a:lumMod val="75000"/>
            </a:schemeClr>
          </a:solidFill>
          <a:ln w="19050">
            <a:noFill/>
          </a:ln>
          <a:effectLst/>
        </c:spPr>
      </c:pivotFmt>
      <c:pivotFmt>
        <c:idx val="8"/>
        <c:spPr>
          <a:solidFill>
            <a:schemeClr val="accent2">
              <a:lumMod val="60000"/>
              <a:lumOff val="40000"/>
            </a:schemeClr>
          </a:solidFill>
          <a:ln w="19050">
            <a:noFill/>
          </a:ln>
          <a:effectLst/>
        </c:spPr>
      </c:pivotFmt>
      <c:pivotFmt>
        <c:idx val="9"/>
        <c:spPr>
          <a:solidFill>
            <a:schemeClr val="accent2">
              <a:lumMod val="40000"/>
              <a:lumOff val="60000"/>
            </a:schemeClr>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w="19050">
            <a:noFill/>
          </a:ln>
          <a:effectLst/>
        </c:spPr>
      </c:pivotFmt>
      <c:pivotFmt>
        <c:idx val="12"/>
        <c:spPr>
          <a:solidFill>
            <a:schemeClr val="accent2">
              <a:lumMod val="75000"/>
            </a:schemeClr>
          </a:solidFill>
          <a:ln w="19050">
            <a:noFill/>
          </a:ln>
          <a:effectLst/>
        </c:spPr>
      </c:pivotFmt>
      <c:pivotFmt>
        <c:idx val="13"/>
        <c:spPr>
          <a:solidFill>
            <a:schemeClr val="accent2">
              <a:lumMod val="60000"/>
              <a:lumOff val="40000"/>
            </a:schemeClr>
          </a:solidFill>
          <a:ln w="19050">
            <a:noFill/>
          </a:ln>
          <a:effectLst/>
        </c:spPr>
      </c:pivotFmt>
      <c:pivotFmt>
        <c:idx val="14"/>
        <c:spPr>
          <a:solidFill>
            <a:schemeClr val="accent2">
              <a:lumMod val="40000"/>
              <a:lumOff val="60000"/>
            </a:schemeClr>
          </a:solidFill>
          <a:ln w="19050">
            <a:noFill/>
          </a:ln>
          <a:effectLst/>
        </c:spPr>
      </c:pivotFmt>
    </c:pivotFmts>
    <c:plotArea>
      <c:layout/>
      <c:pieChart>
        <c:varyColors val="1"/>
        <c:ser>
          <c:idx val="0"/>
          <c:order val="0"/>
          <c:tx>
            <c:strRef>
              <c:f>'% of High Risk Cases'!$B$3</c:f>
              <c:strCache>
                <c:ptCount val="1"/>
                <c:pt idx="0">
                  <c:v>Total</c:v>
                </c:pt>
              </c:strCache>
            </c:strRef>
          </c:tx>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EB92-4336-AD1D-6088CFA6A6EF}"/>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EB92-4336-AD1D-6088CFA6A6EF}"/>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EB92-4336-AD1D-6088CFA6A6EF}"/>
              </c:ext>
            </c:extLst>
          </c:dPt>
          <c:dPt>
            <c:idx val="3"/>
            <c:bubble3D val="0"/>
            <c:spPr>
              <a:solidFill>
                <a:schemeClr val="accent2">
                  <a:lumMod val="40000"/>
                  <a:lumOff val="60000"/>
                </a:schemeClr>
              </a:solidFill>
              <a:ln w="19050">
                <a:noFill/>
              </a:ln>
              <a:effectLst/>
            </c:spPr>
            <c:extLst>
              <c:ext xmlns:c16="http://schemas.microsoft.com/office/drawing/2014/chart" uri="{C3380CC4-5D6E-409C-BE32-E72D297353CC}">
                <c16:uniqueId val="{00000007-EB92-4336-AD1D-6088CFA6A6EF}"/>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of High Risk Cases'!$A$4:$A$8</c:f>
              <c:strCache>
                <c:ptCount val="4"/>
                <c:pt idx="0">
                  <c:v>Deloitte</c:v>
                </c:pt>
                <c:pt idx="1">
                  <c:v>KPMG</c:v>
                </c:pt>
                <c:pt idx="2">
                  <c:v>Ernst &amp; Young</c:v>
                </c:pt>
                <c:pt idx="3">
                  <c:v>PwC</c:v>
                </c:pt>
              </c:strCache>
            </c:strRef>
          </c:cat>
          <c:val>
            <c:numRef>
              <c:f>'% of High Risk Cases'!$B$4:$B$8</c:f>
              <c:numCache>
                <c:formatCode>0%</c:formatCode>
                <c:ptCount val="4"/>
                <c:pt idx="0">
                  <c:v>0.30551254815828321</c:v>
                </c:pt>
                <c:pt idx="1">
                  <c:v>0.24732654016490838</c:v>
                </c:pt>
                <c:pt idx="2">
                  <c:v>0.23054765419652179</c:v>
                </c:pt>
                <c:pt idx="3">
                  <c:v>0.21661325748028662</c:v>
                </c:pt>
              </c:numCache>
            </c:numRef>
          </c:val>
          <c:extLst>
            <c:ext xmlns:c16="http://schemas.microsoft.com/office/drawing/2014/chart" uri="{C3380CC4-5D6E-409C-BE32-E72D297353CC}">
              <c16:uniqueId val="{00000008-EB92-4336-AD1D-6088CFA6A6E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19B.xlsx]Industry of Audit effectiveness!PivotTable5</c:name>
    <c:fmtId val="5"/>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Audit Effectiveness of industry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s>
    <c:plotArea>
      <c:layout/>
      <c:barChart>
        <c:barDir val="bar"/>
        <c:grouping val="clustered"/>
        <c:varyColors val="0"/>
        <c:ser>
          <c:idx val="0"/>
          <c:order val="0"/>
          <c:tx>
            <c:strRef>
              <c:f>'Industry of Audit effectiveness'!$B$3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2E15-4533-B912-7E4D4A5AAF09}"/>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2E15-4533-B912-7E4D4A5AAF09}"/>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2E15-4533-B912-7E4D4A5AAF09}"/>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2E15-4533-B912-7E4D4A5AAF09}"/>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 of Audit effectiveness'!$A$4:$A$8</c:f>
              <c:strCache>
                <c:ptCount val="4"/>
                <c:pt idx="0">
                  <c:v>Tech</c:v>
                </c:pt>
                <c:pt idx="1">
                  <c:v>Retail</c:v>
                </c:pt>
                <c:pt idx="2">
                  <c:v>Healthcare</c:v>
                </c:pt>
                <c:pt idx="3">
                  <c:v>Finance</c:v>
                </c:pt>
              </c:strCache>
            </c:strRef>
          </c:cat>
          <c:val>
            <c:numRef>
              <c:f>'Industry of Audit effectiveness'!$B$4:$B$8</c:f>
              <c:numCache>
                <c:formatCode>0</c:formatCode>
                <c:ptCount val="4"/>
                <c:pt idx="0">
                  <c:v>212.9</c:v>
                </c:pt>
                <c:pt idx="1">
                  <c:v>205.1</c:v>
                </c:pt>
                <c:pt idx="2">
                  <c:v>178.19999999999996</c:v>
                </c:pt>
                <c:pt idx="3">
                  <c:v>152.80000000000001</c:v>
                </c:pt>
              </c:numCache>
            </c:numRef>
          </c:val>
          <c:extLst>
            <c:ext xmlns:c16="http://schemas.microsoft.com/office/drawing/2014/chart" uri="{C3380CC4-5D6E-409C-BE32-E72D297353CC}">
              <c16:uniqueId val="{00000008-2E15-4533-B912-7E4D4A5AAF09}"/>
            </c:ext>
          </c:extLst>
        </c:ser>
        <c:dLbls>
          <c:dLblPos val="outEnd"/>
          <c:showLegendKey val="0"/>
          <c:showVal val="1"/>
          <c:showCatName val="0"/>
          <c:showSerName val="0"/>
          <c:showPercent val="0"/>
          <c:showBubbleSize val="0"/>
        </c:dLbls>
        <c:gapWidth val="50"/>
        <c:axId val="1316419216"/>
        <c:axId val="1316423536"/>
      </c:barChart>
      <c:catAx>
        <c:axId val="13164192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316423536"/>
        <c:crosses val="autoZero"/>
        <c:auto val="1"/>
        <c:lblAlgn val="ctr"/>
        <c:lblOffset val="100"/>
        <c:noMultiLvlLbl val="0"/>
      </c:catAx>
      <c:valAx>
        <c:axId val="1316423536"/>
        <c:scaling>
          <c:orientation val="minMax"/>
        </c:scaling>
        <c:delete val="1"/>
        <c:axPos val="t"/>
        <c:numFmt formatCode="0" sourceLinked="1"/>
        <c:majorTickMark val="none"/>
        <c:minorTickMark val="none"/>
        <c:tickLblPos val="nextTo"/>
        <c:crossAx val="131641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19B.xlsx]Industry revenue!PivotTable7</c:name>
    <c:fmtId val="4"/>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Industry impact on Revenue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s>
    <c:plotArea>
      <c:layout/>
      <c:barChart>
        <c:barDir val="bar"/>
        <c:grouping val="clustered"/>
        <c:varyColors val="0"/>
        <c:ser>
          <c:idx val="0"/>
          <c:order val="0"/>
          <c:tx>
            <c:strRef>
              <c:f>'Industry revenue'!$B$3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939A-4F30-97B2-4734F31C159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939A-4F30-97B2-4734F31C159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939A-4F30-97B2-4734F31C1594}"/>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939A-4F30-97B2-4734F31C1594}"/>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 revenue'!$A$4:$A$8</c:f>
              <c:strCache>
                <c:ptCount val="4"/>
                <c:pt idx="0">
                  <c:v>Retail</c:v>
                </c:pt>
                <c:pt idx="1">
                  <c:v>Tech</c:v>
                </c:pt>
                <c:pt idx="2">
                  <c:v>Finance</c:v>
                </c:pt>
                <c:pt idx="3">
                  <c:v>Healthcare</c:v>
                </c:pt>
              </c:strCache>
            </c:strRef>
          </c:cat>
          <c:val>
            <c:numRef>
              <c:f>'Industry revenue'!$B$4:$B$8</c:f>
              <c:numCache>
                <c:formatCode>0</c:formatCode>
                <c:ptCount val="4"/>
                <c:pt idx="0">
                  <c:v>8696.2999999999993</c:v>
                </c:pt>
                <c:pt idx="1">
                  <c:v>7141.8100000000013</c:v>
                </c:pt>
                <c:pt idx="2">
                  <c:v>5940.1999999999989</c:v>
                </c:pt>
                <c:pt idx="3">
                  <c:v>5475.5899999999983</c:v>
                </c:pt>
              </c:numCache>
            </c:numRef>
          </c:val>
          <c:extLst>
            <c:ext xmlns:c16="http://schemas.microsoft.com/office/drawing/2014/chart" uri="{C3380CC4-5D6E-409C-BE32-E72D297353CC}">
              <c16:uniqueId val="{00000008-939A-4F30-97B2-4734F31C1594}"/>
            </c:ext>
          </c:extLst>
        </c:ser>
        <c:dLbls>
          <c:dLblPos val="outEnd"/>
          <c:showLegendKey val="0"/>
          <c:showVal val="1"/>
          <c:showCatName val="0"/>
          <c:showSerName val="0"/>
          <c:showPercent val="0"/>
          <c:showBubbleSize val="0"/>
        </c:dLbls>
        <c:gapWidth val="50"/>
        <c:axId val="1316400016"/>
        <c:axId val="1316393296"/>
      </c:barChart>
      <c:catAx>
        <c:axId val="1316400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316393296"/>
        <c:crosses val="autoZero"/>
        <c:auto val="1"/>
        <c:lblAlgn val="ctr"/>
        <c:lblOffset val="100"/>
        <c:noMultiLvlLbl val="0"/>
      </c:catAx>
      <c:valAx>
        <c:axId val="1316393296"/>
        <c:scaling>
          <c:orientation val="minMax"/>
        </c:scaling>
        <c:delete val="1"/>
        <c:axPos val="t"/>
        <c:numFmt formatCode="0" sourceLinked="1"/>
        <c:majorTickMark val="none"/>
        <c:minorTickMark val="none"/>
        <c:tickLblPos val="nextTo"/>
        <c:crossAx val="131640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19B.xlsx]Fraud cases by Year!PivotTable9</c:name>
    <c:fmtId val="5"/>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Fruad Cases by Year</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'Fraud cases by Year'!$B$3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'Fraud cases by Year'!$A$4:$A$10</c:f>
              <c:strCache>
                <c:ptCount val="6"/>
                <c:pt idx="0">
                  <c:v>2020</c:v>
                </c:pt>
                <c:pt idx="1">
                  <c:v>2021</c:v>
                </c:pt>
                <c:pt idx="2">
                  <c:v>2022</c:v>
                </c:pt>
                <c:pt idx="3">
                  <c:v>2023</c:v>
                </c:pt>
                <c:pt idx="4">
                  <c:v>2024</c:v>
                </c:pt>
                <c:pt idx="5">
                  <c:v>2025</c:v>
                </c:pt>
              </c:strCache>
            </c:strRef>
          </c:cat>
          <c:val>
            <c:numRef>
              <c:f>'Fraud cases by Year'!$B$4:$B$10</c:f>
              <c:numCache>
                <c:formatCode>General</c:formatCode>
                <c:ptCount val="6"/>
                <c:pt idx="0">
                  <c:v>1042</c:v>
                </c:pt>
                <c:pt idx="1">
                  <c:v>963</c:v>
                </c:pt>
                <c:pt idx="2">
                  <c:v>667</c:v>
                </c:pt>
                <c:pt idx="3">
                  <c:v>727</c:v>
                </c:pt>
                <c:pt idx="4">
                  <c:v>938</c:v>
                </c:pt>
                <c:pt idx="5">
                  <c:v>933</c:v>
                </c:pt>
              </c:numCache>
            </c:numRef>
          </c:val>
          <c:smooth val="0"/>
          <c:extLst>
            <c:ext xmlns:c16="http://schemas.microsoft.com/office/drawing/2014/chart" uri="{C3380CC4-5D6E-409C-BE32-E72D297353CC}">
              <c16:uniqueId val="{00000000-8FB6-4156-A080-B71CD65CCC96}"/>
            </c:ext>
          </c:extLst>
        </c:ser>
        <c:dLbls>
          <c:dLblPos val="t"/>
          <c:showLegendKey val="0"/>
          <c:showVal val="1"/>
          <c:showCatName val="0"/>
          <c:showSerName val="0"/>
          <c:showPercent val="0"/>
          <c:showBubbleSize val="0"/>
        </c:dLbls>
        <c:smooth val="0"/>
        <c:axId val="1316389936"/>
        <c:axId val="1316381776"/>
      </c:lineChart>
      <c:catAx>
        <c:axId val="131638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316381776"/>
        <c:crosses val="autoZero"/>
        <c:auto val="1"/>
        <c:lblAlgn val="ctr"/>
        <c:lblOffset val="100"/>
        <c:noMultiLvlLbl val="0"/>
      </c:catAx>
      <c:valAx>
        <c:axId val="1316381776"/>
        <c:scaling>
          <c:orientation val="minMax"/>
        </c:scaling>
        <c:delete val="1"/>
        <c:axPos val="l"/>
        <c:numFmt formatCode="General" sourceLinked="1"/>
        <c:majorTickMark val="none"/>
        <c:minorTickMark val="none"/>
        <c:tickLblPos val="nextTo"/>
        <c:crossAx val="131638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19B.xlsx]Compliance violations by firms!PivotTable11</c:name>
    <c:fmtId val="7"/>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Compliance violations by Firms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2">
                <a:lumMod val="50000"/>
              </a:schemeClr>
            </a:solidFill>
            <a:ln w="9525">
              <a:solidFill>
                <a:schemeClr val="accent2">
                  <a:lumMod val="50000"/>
                </a:schemeClr>
              </a:solidFill>
            </a:ln>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dLbl>
          <c:idx val="0"/>
          <c:layout>
            <c:manualLayout>
              <c:x val="7.3130787896795918E-2"/>
              <c:y val="-0.1064814814814815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dLbl>
          <c:idx val="0"/>
          <c:layout>
            <c:manualLayout>
              <c:x val="0.13791066211063233"/>
              <c:y val="5.5555555555555552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7.6100628930817621E-2"/>
              <c:y val="0.12037037037037036"/>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a:noFill/>
          </a:ln>
          <a:effectLst/>
        </c:spPr>
        <c:dLbl>
          <c:idx val="0"/>
          <c:layout>
            <c:manualLayout>
              <c:x val="-8.9238349923240728E-2"/>
              <c:y val="-8.3333333333333329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a:noFill/>
          </a:ln>
          <a:effectLst/>
        </c:spPr>
        <c:dLbl>
          <c:idx val="0"/>
          <c:layout>
            <c:manualLayout>
              <c:x val="7.3130787896795918E-2"/>
              <c:y val="-0.1064814814814815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noFill/>
          </a:ln>
          <a:effectLst/>
        </c:spPr>
        <c:dLbl>
          <c:idx val="0"/>
          <c:layout>
            <c:manualLayout>
              <c:x val="0.13791066211063233"/>
              <c:y val="5.5555555555555552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layout>
            <c:manualLayout>
              <c:x val="-7.6100628930817621E-2"/>
              <c:y val="0.12037037037037036"/>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c:spPr>
        <c:dLbl>
          <c:idx val="0"/>
          <c:layout>
            <c:manualLayout>
              <c:x val="-8.9238349923240728E-2"/>
              <c:y val="-8.3333333333333329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dLbl>
          <c:idx val="0"/>
          <c:layout>
            <c:manualLayout>
              <c:x val="7.3130787896795918E-2"/>
              <c:y val="-0.1064814814814815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c:spPr>
        <c:dLbl>
          <c:idx val="0"/>
          <c:layout>
            <c:manualLayout>
              <c:x val="0.13791066211063233"/>
              <c:y val="5.5555555555555552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c:spPr>
        <c:dLbl>
          <c:idx val="0"/>
          <c:layout>
            <c:manualLayout>
              <c:x val="-7.6100628930817621E-2"/>
              <c:y val="0.12037037037037036"/>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40000"/>
              <a:lumOff val="60000"/>
            </a:schemeClr>
          </a:solidFill>
          <a:ln>
            <a:noFill/>
          </a:ln>
          <a:effectLst/>
        </c:spPr>
        <c:dLbl>
          <c:idx val="0"/>
          <c:layout>
            <c:manualLayout>
              <c:x val="-8.9238349923240728E-2"/>
              <c:y val="-8.3333333333333329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'Compliance violations by firms'!$B$3</c:f>
              <c:strCache>
                <c:ptCount val="1"/>
                <c:pt idx="0">
                  <c:v>Total</c:v>
                </c:pt>
              </c:strCache>
            </c:strRef>
          </c:tx>
          <c:spPr>
            <a:ln>
              <a:noFill/>
            </a:ln>
          </c:spPr>
          <c:dPt>
            <c:idx val="0"/>
            <c:bubble3D val="0"/>
            <c:spPr>
              <a:solidFill>
                <a:schemeClr val="accent2">
                  <a:lumMod val="50000"/>
                </a:schemeClr>
              </a:solidFill>
              <a:ln>
                <a:noFill/>
              </a:ln>
              <a:effectLst/>
            </c:spPr>
            <c:extLst>
              <c:ext xmlns:c16="http://schemas.microsoft.com/office/drawing/2014/chart" uri="{C3380CC4-5D6E-409C-BE32-E72D297353CC}">
                <c16:uniqueId val="{00000001-4EBA-4D1C-96F9-BE808FD74A64}"/>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4EBA-4D1C-96F9-BE808FD74A64}"/>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4EBA-4D1C-96F9-BE808FD74A64}"/>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4EBA-4D1C-96F9-BE808FD74A64}"/>
              </c:ext>
            </c:extLst>
          </c:dPt>
          <c:dLbls>
            <c:dLbl>
              <c:idx val="0"/>
              <c:layout>
                <c:manualLayout>
                  <c:x val="7.3130787896795918E-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BA-4D1C-96F9-BE808FD74A64}"/>
                </c:ext>
              </c:extLst>
            </c:dLbl>
            <c:dLbl>
              <c:idx val="1"/>
              <c:layout>
                <c:manualLayout>
                  <c:x val="0.1379106621106323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BA-4D1C-96F9-BE808FD74A64}"/>
                </c:ext>
              </c:extLst>
            </c:dLbl>
            <c:dLbl>
              <c:idx val="2"/>
              <c:layout>
                <c:manualLayout>
                  <c:x val="-7.6100628930817621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BA-4D1C-96F9-BE808FD74A64}"/>
                </c:ext>
              </c:extLst>
            </c:dLbl>
            <c:dLbl>
              <c:idx val="3"/>
              <c:layout>
                <c:manualLayout>
                  <c:x val="-8.9238349923240728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BA-4D1C-96F9-BE808FD74A64}"/>
                </c:ext>
              </c:extLst>
            </c:dLbl>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'Compliance violations by firms'!$A$4:$A$8</c:f>
              <c:strCache>
                <c:ptCount val="4"/>
                <c:pt idx="0">
                  <c:v>Deloitte</c:v>
                </c:pt>
                <c:pt idx="1">
                  <c:v>PwC</c:v>
                </c:pt>
                <c:pt idx="2">
                  <c:v>Ernst &amp; Young</c:v>
                </c:pt>
                <c:pt idx="3">
                  <c:v>KPMG</c:v>
                </c:pt>
              </c:strCache>
            </c:strRef>
          </c:cat>
          <c:val>
            <c:numRef>
              <c:f>'Compliance violations by firms'!$B$4:$B$8</c:f>
              <c:numCache>
                <c:formatCode>General</c:formatCode>
                <c:ptCount val="4"/>
                <c:pt idx="0">
                  <c:v>30</c:v>
                </c:pt>
                <c:pt idx="1">
                  <c:v>25</c:v>
                </c:pt>
                <c:pt idx="2">
                  <c:v>23</c:v>
                </c:pt>
                <c:pt idx="3">
                  <c:v>22</c:v>
                </c:pt>
              </c:numCache>
            </c:numRef>
          </c:val>
          <c:extLst>
            <c:ext xmlns:c16="http://schemas.microsoft.com/office/drawing/2014/chart" uri="{C3380CC4-5D6E-409C-BE32-E72D297353CC}">
              <c16:uniqueId val="{00000008-4EBA-4D1C-96F9-BE808FD74A6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19B.xlsx]AI assistance in Auditing!PivotTable13</c:name>
    <c:fmtId val="6"/>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AI Assistance in Auditing</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2">
              <a:lumMod val="75000"/>
            </a:schemeClr>
          </a:solidFill>
          <a:ln>
            <a:noFill/>
          </a:ln>
          <a:effectLst/>
        </c:spPr>
      </c:pivotFmt>
      <c:pivotFmt>
        <c:idx val="8"/>
        <c:spPr>
          <a:solidFill>
            <a:schemeClr val="accent2">
              <a:lumMod val="60000"/>
              <a:lumOff val="4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2">
              <a:lumMod val="40000"/>
              <a:lumOff val="60000"/>
            </a:schemeClr>
          </a:solidFill>
          <a:ln>
            <a:noFill/>
          </a:ln>
          <a:effectLst/>
        </c:spPr>
      </c:pivotFmt>
    </c:pivotFmts>
    <c:plotArea>
      <c:layout/>
      <c:barChart>
        <c:barDir val="col"/>
        <c:grouping val="clustered"/>
        <c:varyColors val="0"/>
        <c:ser>
          <c:idx val="0"/>
          <c:order val="0"/>
          <c:tx>
            <c:strRef>
              <c:f>'AI assistance in Auditing'!$B$3</c:f>
              <c:strCache>
                <c:ptCount val="1"/>
                <c:pt idx="0">
                  <c:v>Total</c:v>
                </c:pt>
              </c:strCache>
            </c:strRef>
          </c:tx>
          <c:spPr>
            <a:solidFill>
              <a:schemeClr val="accent2"/>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3D01-4EF5-91B0-320DA9F5BF1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3D01-4EF5-91B0-320DA9F5BF13}"/>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3D01-4EF5-91B0-320DA9F5BF13}"/>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3D01-4EF5-91B0-320DA9F5BF13}"/>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 assistance in Auditing'!$A$4:$A$8</c:f>
              <c:strCache>
                <c:ptCount val="4"/>
                <c:pt idx="0">
                  <c:v>Deloitte</c:v>
                </c:pt>
                <c:pt idx="1">
                  <c:v>PwC</c:v>
                </c:pt>
                <c:pt idx="2">
                  <c:v>Ernst &amp; Young</c:v>
                </c:pt>
                <c:pt idx="3">
                  <c:v>KPMG</c:v>
                </c:pt>
              </c:strCache>
            </c:strRef>
          </c:cat>
          <c:val>
            <c:numRef>
              <c:f>'AI assistance in Auditing'!$B$4:$B$8</c:f>
              <c:numCache>
                <c:formatCode>General</c:formatCode>
                <c:ptCount val="4"/>
                <c:pt idx="0">
                  <c:v>30</c:v>
                </c:pt>
                <c:pt idx="1">
                  <c:v>25</c:v>
                </c:pt>
                <c:pt idx="2">
                  <c:v>23</c:v>
                </c:pt>
                <c:pt idx="3">
                  <c:v>22</c:v>
                </c:pt>
              </c:numCache>
            </c:numRef>
          </c:val>
          <c:extLst>
            <c:ext xmlns:c16="http://schemas.microsoft.com/office/drawing/2014/chart" uri="{C3380CC4-5D6E-409C-BE32-E72D297353CC}">
              <c16:uniqueId val="{00000008-3D01-4EF5-91B0-320DA9F5BF13}"/>
            </c:ext>
          </c:extLst>
        </c:ser>
        <c:dLbls>
          <c:dLblPos val="outEnd"/>
          <c:showLegendKey val="0"/>
          <c:showVal val="1"/>
          <c:showCatName val="0"/>
          <c:showSerName val="0"/>
          <c:showPercent val="0"/>
          <c:showBubbleSize val="0"/>
        </c:dLbls>
        <c:gapWidth val="40"/>
        <c:overlap val="-27"/>
        <c:axId val="1524085760"/>
        <c:axId val="1524081440"/>
      </c:barChart>
      <c:catAx>
        <c:axId val="152408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524081440"/>
        <c:crosses val="autoZero"/>
        <c:auto val="1"/>
        <c:lblAlgn val="ctr"/>
        <c:lblOffset val="100"/>
        <c:noMultiLvlLbl val="0"/>
      </c:catAx>
      <c:valAx>
        <c:axId val="1524081440"/>
        <c:scaling>
          <c:orientation val="minMax"/>
        </c:scaling>
        <c:delete val="1"/>
        <c:axPos val="l"/>
        <c:numFmt formatCode="General" sourceLinked="1"/>
        <c:majorTickMark val="none"/>
        <c:minorTickMark val="none"/>
        <c:tickLblPos val="nextTo"/>
        <c:crossAx val="152408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19B.xlsx]Audit Effectiveness by workload!PivotTable15</c:name>
    <c:fmtId val="3"/>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Total Audit Engagement by Workload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
        <c:idx val="10"/>
        <c:spPr>
          <a:solidFill>
            <a:schemeClr val="accent2">
              <a:lumMod val="50000"/>
            </a:schemeClr>
          </a:solidFill>
          <a:ln>
            <a:noFill/>
          </a:ln>
          <a:effectLst/>
        </c:spPr>
      </c:pivotFmt>
      <c:pivotFmt>
        <c:idx val="11"/>
        <c:spPr>
          <a:solidFill>
            <a:schemeClr val="accent2">
              <a:lumMod val="5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50000"/>
            </a:schemeClr>
          </a:solidFill>
          <a:ln>
            <a:noFill/>
          </a:ln>
          <a:effectLst/>
        </c:spPr>
      </c:pivotFmt>
      <c:pivotFmt>
        <c:idx val="22"/>
        <c:spPr>
          <a:solidFill>
            <a:schemeClr val="accent2">
              <a:lumMod val="50000"/>
            </a:schemeClr>
          </a:solidFill>
          <a:ln>
            <a:noFill/>
          </a:ln>
          <a:effectLst/>
        </c:spPr>
      </c:pivotFmt>
      <c:pivotFmt>
        <c:idx val="23"/>
        <c:spPr>
          <a:solidFill>
            <a:schemeClr val="accent2">
              <a:lumMod val="75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2">
              <a:lumMod val="40000"/>
              <a:lumOff val="60000"/>
            </a:schemeClr>
          </a:solidFill>
          <a:ln>
            <a:noFill/>
          </a:ln>
          <a:effectLst/>
        </c:spPr>
      </c:pivotFmt>
      <c:pivotFmt>
        <c:idx val="28"/>
        <c:spPr>
          <a:solidFill>
            <a:schemeClr val="accent2">
              <a:lumMod val="40000"/>
              <a:lumOff val="60000"/>
            </a:schemeClr>
          </a:solidFill>
          <a:ln>
            <a:noFill/>
          </a:ln>
          <a:effectLst/>
        </c:spPr>
      </c:pivotFmt>
      <c:pivotFmt>
        <c:idx val="29"/>
        <c:spPr>
          <a:solidFill>
            <a:schemeClr val="accent2">
              <a:lumMod val="20000"/>
              <a:lumOff val="80000"/>
            </a:schemeClr>
          </a:solidFill>
          <a:ln>
            <a:noFill/>
          </a:ln>
          <a:effectLst/>
        </c:spPr>
      </c:pivotFmt>
      <c:pivotFmt>
        <c:idx val="30"/>
        <c:spPr>
          <a:solidFill>
            <a:schemeClr val="accent2">
              <a:lumMod val="20000"/>
              <a:lumOff val="80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2">
              <a:lumMod val="75000"/>
            </a:schemeClr>
          </a:solidFill>
          <a:ln>
            <a:noFill/>
          </a:ln>
          <a:effectLst/>
        </c:spPr>
      </c:pivotFmt>
      <c:pivotFmt>
        <c:idx val="35"/>
        <c:spPr>
          <a:solidFill>
            <a:schemeClr val="accent2">
              <a:lumMod val="75000"/>
            </a:schemeClr>
          </a:solidFill>
          <a:ln>
            <a:noFill/>
          </a:ln>
          <a:effectLst/>
        </c:spPr>
      </c:pivotFmt>
      <c:pivotFmt>
        <c:idx val="36"/>
        <c:spPr>
          <a:solidFill>
            <a:schemeClr val="accent2">
              <a:lumMod val="60000"/>
              <a:lumOff val="40000"/>
            </a:schemeClr>
          </a:solidFill>
          <a:ln>
            <a:noFill/>
          </a:ln>
          <a:effectLst/>
        </c:spPr>
      </c:pivotFmt>
      <c:pivotFmt>
        <c:idx val="37"/>
        <c:spPr>
          <a:solidFill>
            <a:schemeClr val="accent2">
              <a:lumMod val="60000"/>
              <a:lumOff val="40000"/>
            </a:schemeClr>
          </a:solidFill>
          <a:ln>
            <a:noFill/>
          </a:ln>
          <a:effectLst/>
        </c:spPr>
      </c:pivotFmt>
      <c:pivotFmt>
        <c:idx val="38"/>
        <c:spPr>
          <a:solidFill>
            <a:schemeClr val="accent2">
              <a:lumMod val="40000"/>
              <a:lumOff val="6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20000"/>
              <a:lumOff val="80000"/>
            </a:schemeClr>
          </a:solidFill>
          <a:ln>
            <a:noFill/>
          </a:ln>
          <a:effectLst/>
        </c:spPr>
      </c:pivotFmt>
      <c:pivotFmt>
        <c:idx val="4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'Audit Effectiveness by workload'!$B$3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'Audit Effectiveness by workload'!$A$4:$A$14</c:f>
              <c:strCache>
                <c:ptCount val="10"/>
                <c:pt idx="0">
                  <c:v>5-5.5</c:v>
                </c:pt>
                <c:pt idx="1">
                  <c:v>5.5-6</c:v>
                </c:pt>
                <c:pt idx="2">
                  <c:v>6-6.5</c:v>
                </c:pt>
                <c:pt idx="3">
                  <c:v>6.5-7</c:v>
                </c:pt>
                <c:pt idx="4">
                  <c:v>7-7.5</c:v>
                </c:pt>
                <c:pt idx="5">
                  <c:v>7.5-8</c:v>
                </c:pt>
                <c:pt idx="6">
                  <c:v>8-8.5</c:v>
                </c:pt>
                <c:pt idx="7">
                  <c:v>8.5-9</c:v>
                </c:pt>
                <c:pt idx="8">
                  <c:v>9-9.5</c:v>
                </c:pt>
                <c:pt idx="9">
                  <c:v>9.5-10</c:v>
                </c:pt>
              </c:strCache>
            </c:strRef>
          </c:cat>
          <c:val>
            <c:numRef>
              <c:f>'Audit Effectiveness by workload'!$B$4:$B$14</c:f>
              <c:numCache>
                <c:formatCode>General</c:formatCode>
                <c:ptCount val="10"/>
                <c:pt idx="0">
                  <c:v>739</c:v>
                </c:pt>
                <c:pt idx="1">
                  <c:v>529</c:v>
                </c:pt>
                <c:pt idx="2">
                  <c:v>653</c:v>
                </c:pt>
                <c:pt idx="3">
                  <c:v>432</c:v>
                </c:pt>
                <c:pt idx="4">
                  <c:v>707</c:v>
                </c:pt>
                <c:pt idx="5">
                  <c:v>489</c:v>
                </c:pt>
                <c:pt idx="6">
                  <c:v>518</c:v>
                </c:pt>
                <c:pt idx="7">
                  <c:v>537</c:v>
                </c:pt>
                <c:pt idx="8">
                  <c:v>750</c:v>
                </c:pt>
                <c:pt idx="9">
                  <c:v>671</c:v>
                </c:pt>
              </c:numCache>
            </c:numRef>
          </c:val>
          <c:smooth val="0"/>
          <c:extLst>
            <c:ext xmlns:c16="http://schemas.microsoft.com/office/drawing/2014/chart" uri="{C3380CC4-5D6E-409C-BE32-E72D297353CC}">
              <c16:uniqueId val="{00000015-08D0-4A49-B253-F307014743FD}"/>
            </c:ext>
          </c:extLst>
        </c:ser>
        <c:dLbls>
          <c:dLblPos val="t"/>
          <c:showLegendKey val="0"/>
          <c:showVal val="1"/>
          <c:showCatName val="0"/>
          <c:showSerName val="0"/>
          <c:showPercent val="0"/>
          <c:showBubbleSize val="0"/>
        </c:dLbls>
        <c:smooth val="0"/>
        <c:axId val="1168474032"/>
        <c:axId val="1168487472"/>
      </c:lineChart>
      <c:catAx>
        <c:axId val="11684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168487472"/>
        <c:crosses val="autoZero"/>
        <c:auto val="1"/>
        <c:lblAlgn val="ctr"/>
        <c:lblOffset val="100"/>
        <c:noMultiLvlLbl val="0"/>
      </c:catAx>
      <c:valAx>
        <c:axId val="1168487472"/>
        <c:scaling>
          <c:orientation val="minMax"/>
        </c:scaling>
        <c:delete val="1"/>
        <c:axPos val="l"/>
        <c:numFmt formatCode="General" sourceLinked="1"/>
        <c:majorTickMark val="none"/>
        <c:minorTickMark val="none"/>
        <c:tickLblPos val="nextTo"/>
        <c:crossAx val="116847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 of High Risk Cases!PivotTable4</c:name>
    <c:fmtId val="0"/>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Percentage of High Risk Cases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pivotFmt>
      <c:pivotFmt>
        <c:idx val="2"/>
        <c:spPr>
          <a:solidFill>
            <a:schemeClr val="accent2">
              <a:lumMod val="75000"/>
            </a:schemeClr>
          </a:solidFill>
          <a:ln w="19050">
            <a:noFill/>
          </a:ln>
          <a:effectLst/>
        </c:spPr>
      </c:pivotFmt>
      <c:pivotFmt>
        <c:idx val="3"/>
        <c:spPr>
          <a:solidFill>
            <a:schemeClr val="accent2">
              <a:lumMod val="60000"/>
              <a:lumOff val="40000"/>
            </a:schemeClr>
          </a:solidFill>
          <a:ln w="19050">
            <a:noFill/>
          </a:ln>
          <a:effectLst/>
        </c:spPr>
      </c:pivotFmt>
      <c:pivotFmt>
        <c:idx val="4"/>
        <c:spPr>
          <a:solidFill>
            <a:schemeClr val="accent2">
              <a:lumMod val="40000"/>
              <a:lumOff val="60000"/>
            </a:schemeClr>
          </a:solidFill>
          <a:ln w="19050">
            <a:noFill/>
          </a:ln>
          <a:effectLst/>
        </c:spPr>
      </c:pivotFmt>
    </c:pivotFmts>
    <c:plotArea>
      <c:layout/>
      <c:pieChart>
        <c:varyColors val="1"/>
        <c:ser>
          <c:idx val="0"/>
          <c:order val="0"/>
          <c:tx>
            <c:strRef>
              <c:f>'% of High Risk Cases'!$B$3</c:f>
              <c:strCache>
                <c:ptCount val="1"/>
                <c:pt idx="0">
                  <c:v>Total</c:v>
                </c:pt>
              </c:strCache>
            </c:strRef>
          </c:tx>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2-9335-4165-B4D0-83D564C0754C}"/>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9335-4165-B4D0-83D564C0754C}"/>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4-9335-4165-B4D0-83D564C0754C}"/>
              </c:ext>
            </c:extLst>
          </c:dPt>
          <c:dPt>
            <c:idx val="3"/>
            <c:bubble3D val="0"/>
            <c:spPr>
              <a:solidFill>
                <a:schemeClr val="accent2">
                  <a:lumMod val="40000"/>
                  <a:lumOff val="60000"/>
                </a:schemeClr>
              </a:solidFill>
              <a:ln w="19050">
                <a:noFill/>
              </a:ln>
              <a:effectLst/>
            </c:spPr>
            <c:extLst>
              <c:ext xmlns:c16="http://schemas.microsoft.com/office/drawing/2014/chart" uri="{C3380CC4-5D6E-409C-BE32-E72D297353CC}">
                <c16:uniqueId val="{00000005-9335-4165-B4D0-83D564C0754C}"/>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of High Risk Cases'!$A$4:$A$8</c:f>
              <c:strCache>
                <c:ptCount val="4"/>
                <c:pt idx="0">
                  <c:v>Deloitte</c:v>
                </c:pt>
                <c:pt idx="1">
                  <c:v>KPMG</c:v>
                </c:pt>
                <c:pt idx="2">
                  <c:v>Ernst &amp; Young</c:v>
                </c:pt>
                <c:pt idx="3">
                  <c:v>PwC</c:v>
                </c:pt>
              </c:strCache>
            </c:strRef>
          </c:cat>
          <c:val>
            <c:numRef>
              <c:f>'% of High Risk Cases'!$B$4:$B$8</c:f>
              <c:numCache>
                <c:formatCode>0%</c:formatCode>
                <c:ptCount val="4"/>
                <c:pt idx="0">
                  <c:v>0.30551254815828321</c:v>
                </c:pt>
                <c:pt idx="1">
                  <c:v>0.24732654016490838</c:v>
                </c:pt>
                <c:pt idx="2">
                  <c:v>0.23054765419652179</c:v>
                </c:pt>
                <c:pt idx="3">
                  <c:v>0.21661325748028662</c:v>
                </c:pt>
              </c:numCache>
            </c:numRef>
          </c:val>
          <c:extLst>
            <c:ext xmlns:c16="http://schemas.microsoft.com/office/drawing/2014/chart" uri="{C3380CC4-5D6E-409C-BE32-E72D297353CC}">
              <c16:uniqueId val="{00000000-9335-4165-B4D0-83D564C0754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19B.xlsx]Industry of Audit effectiveness!PivotTable5</c:name>
    <c:fmtId val="0"/>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Audit Effectiveness of industry</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s>
    <c:plotArea>
      <c:layout/>
      <c:barChart>
        <c:barDir val="bar"/>
        <c:grouping val="clustered"/>
        <c:varyColors val="0"/>
        <c:ser>
          <c:idx val="0"/>
          <c:order val="0"/>
          <c:tx>
            <c:strRef>
              <c:f>'Industry of Audit effectiveness'!$B$3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85CC-4753-8594-629700338DE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85CC-4753-8594-629700338DE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85CC-4753-8594-629700338DE4}"/>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85CC-4753-8594-629700338DE4}"/>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 of Audit effectiveness'!$A$4:$A$8</c:f>
              <c:strCache>
                <c:ptCount val="4"/>
                <c:pt idx="0">
                  <c:v>Tech</c:v>
                </c:pt>
                <c:pt idx="1">
                  <c:v>Retail</c:v>
                </c:pt>
                <c:pt idx="2">
                  <c:v>Healthcare</c:v>
                </c:pt>
                <c:pt idx="3">
                  <c:v>Finance</c:v>
                </c:pt>
              </c:strCache>
            </c:strRef>
          </c:cat>
          <c:val>
            <c:numRef>
              <c:f>'Industry of Audit effectiveness'!$B$4:$B$8</c:f>
              <c:numCache>
                <c:formatCode>0</c:formatCode>
                <c:ptCount val="4"/>
                <c:pt idx="0">
                  <c:v>212.9</c:v>
                </c:pt>
                <c:pt idx="1">
                  <c:v>205.1</c:v>
                </c:pt>
                <c:pt idx="2">
                  <c:v>178.19999999999996</c:v>
                </c:pt>
                <c:pt idx="3">
                  <c:v>152.80000000000001</c:v>
                </c:pt>
              </c:numCache>
            </c:numRef>
          </c:val>
          <c:extLst>
            <c:ext xmlns:c16="http://schemas.microsoft.com/office/drawing/2014/chart" uri="{C3380CC4-5D6E-409C-BE32-E72D297353CC}">
              <c16:uniqueId val="{00000000-85CC-4753-8594-629700338DE4}"/>
            </c:ext>
          </c:extLst>
        </c:ser>
        <c:dLbls>
          <c:dLblPos val="outEnd"/>
          <c:showLegendKey val="0"/>
          <c:showVal val="1"/>
          <c:showCatName val="0"/>
          <c:showSerName val="0"/>
          <c:showPercent val="0"/>
          <c:showBubbleSize val="0"/>
        </c:dLbls>
        <c:gapWidth val="50"/>
        <c:axId val="1316419216"/>
        <c:axId val="1316423536"/>
      </c:barChart>
      <c:catAx>
        <c:axId val="13164192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316423536"/>
        <c:crosses val="autoZero"/>
        <c:auto val="1"/>
        <c:lblAlgn val="ctr"/>
        <c:lblOffset val="100"/>
        <c:noMultiLvlLbl val="0"/>
      </c:catAx>
      <c:valAx>
        <c:axId val="1316423536"/>
        <c:scaling>
          <c:orientation val="minMax"/>
        </c:scaling>
        <c:delete val="1"/>
        <c:axPos val="t"/>
        <c:numFmt formatCode="0" sourceLinked="1"/>
        <c:majorTickMark val="none"/>
        <c:minorTickMark val="none"/>
        <c:tickLblPos val="nextTo"/>
        <c:crossAx val="131641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19B.xlsx]Industry revenue!PivotTable7</c:name>
    <c:fmtId val="0"/>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Industry impact on Revenue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s>
    <c:plotArea>
      <c:layout/>
      <c:barChart>
        <c:barDir val="bar"/>
        <c:grouping val="clustered"/>
        <c:varyColors val="0"/>
        <c:ser>
          <c:idx val="0"/>
          <c:order val="0"/>
          <c:tx>
            <c:strRef>
              <c:f>'Industry revenue'!$B$3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0D5B-4357-9548-AB5B1BD0890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0D5B-4357-9548-AB5B1BD08903}"/>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0D5B-4357-9548-AB5B1BD08903}"/>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0D5B-4357-9548-AB5B1BD08903}"/>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 revenue'!$A$4:$A$8</c:f>
              <c:strCache>
                <c:ptCount val="4"/>
                <c:pt idx="0">
                  <c:v>Retail</c:v>
                </c:pt>
                <c:pt idx="1">
                  <c:v>Tech</c:v>
                </c:pt>
                <c:pt idx="2">
                  <c:v>Finance</c:v>
                </c:pt>
                <c:pt idx="3">
                  <c:v>Healthcare</c:v>
                </c:pt>
              </c:strCache>
            </c:strRef>
          </c:cat>
          <c:val>
            <c:numRef>
              <c:f>'Industry revenue'!$B$4:$B$8</c:f>
              <c:numCache>
                <c:formatCode>0</c:formatCode>
                <c:ptCount val="4"/>
                <c:pt idx="0">
                  <c:v>8696.2999999999993</c:v>
                </c:pt>
                <c:pt idx="1">
                  <c:v>7141.8100000000013</c:v>
                </c:pt>
                <c:pt idx="2">
                  <c:v>5940.1999999999989</c:v>
                </c:pt>
                <c:pt idx="3">
                  <c:v>5475.5899999999983</c:v>
                </c:pt>
              </c:numCache>
            </c:numRef>
          </c:val>
          <c:extLst>
            <c:ext xmlns:c16="http://schemas.microsoft.com/office/drawing/2014/chart" uri="{C3380CC4-5D6E-409C-BE32-E72D297353CC}">
              <c16:uniqueId val="{00000000-0D5B-4357-9548-AB5B1BD08903}"/>
            </c:ext>
          </c:extLst>
        </c:ser>
        <c:dLbls>
          <c:dLblPos val="outEnd"/>
          <c:showLegendKey val="0"/>
          <c:showVal val="1"/>
          <c:showCatName val="0"/>
          <c:showSerName val="0"/>
          <c:showPercent val="0"/>
          <c:showBubbleSize val="0"/>
        </c:dLbls>
        <c:gapWidth val="50"/>
        <c:axId val="1316400016"/>
        <c:axId val="1316393296"/>
      </c:barChart>
      <c:catAx>
        <c:axId val="1316400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316393296"/>
        <c:crosses val="autoZero"/>
        <c:auto val="1"/>
        <c:lblAlgn val="ctr"/>
        <c:lblOffset val="100"/>
        <c:noMultiLvlLbl val="0"/>
      </c:catAx>
      <c:valAx>
        <c:axId val="1316393296"/>
        <c:scaling>
          <c:orientation val="minMax"/>
        </c:scaling>
        <c:delete val="1"/>
        <c:axPos val="t"/>
        <c:numFmt formatCode="0" sourceLinked="1"/>
        <c:majorTickMark val="none"/>
        <c:minorTickMark val="none"/>
        <c:tickLblPos val="nextTo"/>
        <c:crossAx val="131640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19B.xlsx]Fraud cases by Year!PivotTable9</c:name>
    <c:fmtId val="2"/>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Fruad Cases by Year</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'Fraud cases by Year'!$B$3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'Fraud cases by Year'!$A$4:$A$10</c:f>
              <c:strCache>
                <c:ptCount val="6"/>
                <c:pt idx="0">
                  <c:v>2020</c:v>
                </c:pt>
                <c:pt idx="1">
                  <c:v>2021</c:v>
                </c:pt>
                <c:pt idx="2">
                  <c:v>2022</c:v>
                </c:pt>
                <c:pt idx="3">
                  <c:v>2023</c:v>
                </c:pt>
                <c:pt idx="4">
                  <c:v>2024</c:v>
                </c:pt>
                <c:pt idx="5">
                  <c:v>2025</c:v>
                </c:pt>
              </c:strCache>
            </c:strRef>
          </c:cat>
          <c:val>
            <c:numRef>
              <c:f>'Fraud cases by Year'!$B$4:$B$10</c:f>
              <c:numCache>
                <c:formatCode>General</c:formatCode>
                <c:ptCount val="6"/>
                <c:pt idx="0">
                  <c:v>1042</c:v>
                </c:pt>
                <c:pt idx="1">
                  <c:v>963</c:v>
                </c:pt>
                <c:pt idx="2">
                  <c:v>667</c:v>
                </c:pt>
                <c:pt idx="3">
                  <c:v>727</c:v>
                </c:pt>
                <c:pt idx="4">
                  <c:v>938</c:v>
                </c:pt>
                <c:pt idx="5">
                  <c:v>933</c:v>
                </c:pt>
              </c:numCache>
            </c:numRef>
          </c:val>
          <c:smooth val="0"/>
          <c:extLst>
            <c:ext xmlns:c16="http://schemas.microsoft.com/office/drawing/2014/chart" uri="{C3380CC4-5D6E-409C-BE32-E72D297353CC}">
              <c16:uniqueId val="{00000000-60A9-4B0A-8741-D61BCECE9B3F}"/>
            </c:ext>
          </c:extLst>
        </c:ser>
        <c:dLbls>
          <c:dLblPos val="t"/>
          <c:showLegendKey val="0"/>
          <c:showVal val="1"/>
          <c:showCatName val="0"/>
          <c:showSerName val="0"/>
          <c:showPercent val="0"/>
          <c:showBubbleSize val="0"/>
        </c:dLbls>
        <c:smooth val="0"/>
        <c:axId val="1316389936"/>
        <c:axId val="1316381776"/>
      </c:lineChart>
      <c:catAx>
        <c:axId val="131638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316381776"/>
        <c:crosses val="autoZero"/>
        <c:auto val="1"/>
        <c:lblAlgn val="ctr"/>
        <c:lblOffset val="100"/>
        <c:noMultiLvlLbl val="0"/>
      </c:catAx>
      <c:valAx>
        <c:axId val="1316381776"/>
        <c:scaling>
          <c:orientation val="minMax"/>
        </c:scaling>
        <c:delete val="1"/>
        <c:axPos val="l"/>
        <c:numFmt formatCode="General" sourceLinked="1"/>
        <c:majorTickMark val="none"/>
        <c:minorTickMark val="none"/>
        <c:tickLblPos val="nextTo"/>
        <c:crossAx val="131638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19B.xlsx]Compliance violations by firms!PivotTable11</c:name>
    <c:fmtId val="0"/>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Compliance violations by Firms </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dLbl>
          <c:idx val="0"/>
          <c:layout>
            <c:manualLayout>
              <c:x val="7.3130787896795918E-2"/>
              <c:y val="-0.1064814814814815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dLbl>
          <c:idx val="0"/>
          <c:layout>
            <c:manualLayout>
              <c:x val="0.13791066211063233"/>
              <c:y val="5.5555555555555552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dLbl>
          <c:idx val="0"/>
          <c:layout>
            <c:manualLayout>
              <c:x val="-7.6100628930817621E-2"/>
              <c:y val="0.12037037037037036"/>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a:noFill/>
          </a:ln>
          <a:effectLst/>
        </c:spPr>
        <c:dLbl>
          <c:idx val="0"/>
          <c:layout>
            <c:manualLayout>
              <c:x val="-8.9238349923240728E-2"/>
              <c:y val="-8.3333333333333329E-2"/>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'Compliance violations by firms'!$B$3</c:f>
              <c:strCache>
                <c:ptCount val="1"/>
                <c:pt idx="0">
                  <c:v>Total</c:v>
                </c:pt>
              </c:strCache>
            </c:strRef>
          </c:tx>
          <c:spPr>
            <a:ln>
              <a:noFill/>
            </a:ln>
          </c:spPr>
          <c:dPt>
            <c:idx val="0"/>
            <c:bubble3D val="0"/>
            <c:spPr>
              <a:solidFill>
                <a:schemeClr val="accent2">
                  <a:lumMod val="50000"/>
                </a:schemeClr>
              </a:solidFill>
              <a:ln>
                <a:noFill/>
              </a:ln>
              <a:effectLst/>
            </c:spPr>
            <c:extLst>
              <c:ext xmlns:c16="http://schemas.microsoft.com/office/drawing/2014/chart" uri="{C3380CC4-5D6E-409C-BE32-E72D297353CC}">
                <c16:uniqueId val="{00000007-EB77-407D-8732-583B13EF0922}"/>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8-EB77-407D-8732-583B13EF0922}"/>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9-EB77-407D-8732-583B13EF0922}"/>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A-EB77-407D-8732-583B13EF0922}"/>
              </c:ext>
            </c:extLst>
          </c:dPt>
          <c:dLbls>
            <c:dLbl>
              <c:idx val="0"/>
              <c:layout>
                <c:manualLayout>
                  <c:x val="7.3130787896795918E-2"/>
                  <c:y val="-0.106481481481481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77-407D-8732-583B13EF0922}"/>
                </c:ext>
              </c:extLst>
            </c:dLbl>
            <c:dLbl>
              <c:idx val="1"/>
              <c:layout>
                <c:manualLayout>
                  <c:x val="0.13791066211063233"/>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77-407D-8732-583B13EF0922}"/>
                </c:ext>
              </c:extLst>
            </c:dLbl>
            <c:dLbl>
              <c:idx val="2"/>
              <c:layout>
                <c:manualLayout>
                  <c:x val="-7.6100628930817621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77-407D-8732-583B13EF0922}"/>
                </c:ext>
              </c:extLst>
            </c:dLbl>
            <c:dLbl>
              <c:idx val="3"/>
              <c:layout>
                <c:manualLayout>
                  <c:x val="-8.9238349923240728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B77-407D-8732-583B13EF0922}"/>
                </c:ext>
              </c:extLst>
            </c:dLbl>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'Compliance violations by firms'!$A$4:$A$8</c:f>
              <c:strCache>
                <c:ptCount val="4"/>
                <c:pt idx="0">
                  <c:v>Deloitte</c:v>
                </c:pt>
                <c:pt idx="1">
                  <c:v>PwC</c:v>
                </c:pt>
                <c:pt idx="2">
                  <c:v>Ernst &amp; Young</c:v>
                </c:pt>
                <c:pt idx="3">
                  <c:v>KPMG</c:v>
                </c:pt>
              </c:strCache>
            </c:strRef>
          </c:cat>
          <c:val>
            <c:numRef>
              <c:f>'Compliance violations by firms'!$B$4:$B$8</c:f>
              <c:numCache>
                <c:formatCode>General</c:formatCode>
                <c:ptCount val="4"/>
                <c:pt idx="0">
                  <c:v>30</c:v>
                </c:pt>
                <c:pt idx="1">
                  <c:v>25</c:v>
                </c:pt>
                <c:pt idx="2">
                  <c:v>23</c:v>
                </c:pt>
                <c:pt idx="3">
                  <c:v>22</c:v>
                </c:pt>
              </c:numCache>
            </c:numRef>
          </c:val>
          <c:extLst>
            <c:ext xmlns:c16="http://schemas.microsoft.com/office/drawing/2014/chart" uri="{C3380CC4-5D6E-409C-BE32-E72D297353CC}">
              <c16:uniqueId val="{00000000-EB77-407D-8732-583B13EF092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19B.xlsx]AI assistance in Auditing!PivotTable13</c:name>
    <c:fmtId val="0"/>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AI Assistance in Auditing</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s>
    <c:plotArea>
      <c:layout/>
      <c:barChart>
        <c:barDir val="col"/>
        <c:grouping val="clustered"/>
        <c:varyColors val="0"/>
        <c:ser>
          <c:idx val="0"/>
          <c:order val="0"/>
          <c:tx>
            <c:strRef>
              <c:f>'AI assistance in Auditing'!$B$3</c:f>
              <c:strCache>
                <c:ptCount val="1"/>
                <c:pt idx="0">
                  <c:v>Total</c:v>
                </c:pt>
              </c:strCache>
            </c:strRef>
          </c:tx>
          <c:spPr>
            <a:solidFill>
              <a:schemeClr val="accent2"/>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90B1-4676-A181-BD69ACC4888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90B1-4676-A181-BD69ACC4888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90B1-4676-A181-BD69ACC48884}"/>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90B1-4676-A181-BD69ACC48884}"/>
              </c:ext>
            </c:extLst>
          </c:dPt>
          <c:dLbls>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'AI assistance in Auditing'!$A$4:$A$8</c:f>
              <c:strCache>
                <c:ptCount val="4"/>
                <c:pt idx="0">
                  <c:v>Deloitte</c:v>
                </c:pt>
                <c:pt idx="1">
                  <c:v>PwC</c:v>
                </c:pt>
                <c:pt idx="2">
                  <c:v>Ernst &amp; Young</c:v>
                </c:pt>
                <c:pt idx="3">
                  <c:v>KPMG</c:v>
                </c:pt>
              </c:strCache>
            </c:strRef>
          </c:cat>
          <c:val>
            <c:numRef>
              <c:f>'AI assistance in Auditing'!$B$4:$B$8</c:f>
              <c:numCache>
                <c:formatCode>General</c:formatCode>
                <c:ptCount val="4"/>
                <c:pt idx="0">
                  <c:v>30</c:v>
                </c:pt>
                <c:pt idx="1">
                  <c:v>25</c:v>
                </c:pt>
                <c:pt idx="2">
                  <c:v>23</c:v>
                </c:pt>
                <c:pt idx="3">
                  <c:v>22</c:v>
                </c:pt>
              </c:numCache>
            </c:numRef>
          </c:val>
          <c:extLst>
            <c:ext xmlns:c16="http://schemas.microsoft.com/office/drawing/2014/chart" uri="{C3380CC4-5D6E-409C-BE32-E72D297353CC}">
              <c16:uniqueId val="{00000000-90B1-4676-A181-BD69ACC48884}"/>
            </c:ext>
          </c:extLst>
        </c:ser>
        <c:dLbls>
          <c:dLblPos val="outEnd"/>
          <c:showLegendKey val="0"/>
          <c:showVal val="1"/>
          <c:showCatName val="0"/>
          <c:showSerName val="0"/>
          <c:showPercent val="0"/>
          <c:showBubbleSize val="0"/>
        </c:dLbls>
        <c:gapWidth val="40"/>
        <c:overlap val="-27"/>
        <c:axId val="1524085760"/>
        <c:axId val="1524081440"/>
      </c:barChart>
      <c:catAx>
        <c:axId val="152408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524081440"/>
        <c:crosses val="autoZero"/>
        <c:auto val="1"/>
        <c:lblAlgn val="ctr"/>
        <c:lblOffset val="100"/>
        <c:noMultiLvlLbl val="0"/>
      </c:catAx>
      <c:valAx>
        <c:axId val="1524081440"/>
        <c:scaling>
          <c:orientation val="minMax"/>
        </c:scaling>
        <c:delete val="1"/>
        <c:axPos val="l"/>
        <c:numFmt formatCode="General" sourceLinked="1"/>
        <c:majorTickMark val="none"/>
        <c:minorTickMark val="none"/>
        <c:tickLblPos val="nextTo"/>
        <c:crossAx val="152408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19B.xlsx]Client satisfaction!PivotTable14</c:name>
    <c:fmtId val="0"/>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Client satisfaction over the years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dLbl>
          <c:idx val="0"/>
          <c:layout>
            <c:manualLayout>
              <c:x val="5.5555555555555297E-3"/>
              <c:y val="-0.31018518518518523"/>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dLbl>
          <c:idx val="0"/>
          <c:layout>
            <c:manualLayout>
              <c:x val="-8.333333333333335E-3"/>
              <c:y val="-0.33333333333333331"/>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dLbl>
          <c:idx val="0"/>
          <c:layout>
            <c:manualLayout>
              <c:x val="5.5555555555555046E-3"/>
              <c:y val="-0.25"/>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dLbl>
          <c:idx val="0"/>
          <c:layout>
            <c:manualLayout>
              <c:x val="-5.5555555555556572E-3"/>
              <c:y val="-0.23148148148148148"/>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dLbl>
          <c:idx val="0"/>
          <c:layout>
            <c:manualLayout>
              <c:x val="5.5555555555555558E-3"/>
              <c:y val="-0.26851851851851849"/>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dLbl>
          <c:idx val="0"/>
          <c:layout>
            <c:manualLayout>
              <c:x val="1.1111111111111112E-2"/>
              <c:y val="-0.2592592592592593"/>
            </c:manualLayout>
          </c:layout>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'Client satisfaction'!$B$3</c:f>
              <c:strCache>
                <c:ptCount val="1"/>
                <c:pt idx="0">
                  <c:v>Total</c:v>
                </c:pt>
              </c:strCache>
            </c:strRef>
          </c:tx>
          <c:spPr>
            <a:solidFill>
              <a:schemeClr val="accent2">
                <a:lumMod val="50000"/>
              </a:schemeClr>
            </a:solidFill>
            <a:ln>
              <a:noFill/>
            </a:ln>
            <a:effectLst/>
          </c:spPr>
          <c:dPt>
            <c:idx val="0"/>
            <c:bubble3D val="0"/>
            <c:extLst>
              <c:ext xmlns:c16="http://schemas.microsoft.com/office/drawing/2014/chart" uri="{C3380CC4-5D6E-409C-BE32-E72D297353CC}">
                <c16:uniqueId val="{00000003-95F6-466A-8462-A0627FBF3CF2}"/>
              </c:ext>
            </c:extLst>
          </c:dPt>
          <c:dPt>
            <c:idx val="1"/>
            <c:bubble3D val="0"/>
            <c:extLst>
              <c:ext xmlns:c16="http://schemas.microsoft.com/office/drawing/2014/chart" uri="{C3380CC4-5D6E-409C-BE32-E72D297353CC}">
                <c16:uniqueId val="{00000002-95F6-466A-8462-A0627FBF3CF2}"/>
              </c:ext>
            </c:extLst>
          </c:dPt>
          <c:dPt>
            <c:idx val="2"/>
            <c:bubble3D val="0"/>
            <c:extLst>
              <c:ext xmlns:c16="http://schemas.microsoft.com/office/drawing/2014/chart" uri="{C3380CC4-5D6E-409C-BE32-E72D297353CC}">
                <c16:uniqueId val="{00000004-95F6-466A-8462-A0627FBF3CF2}"/>
              </c:ext>
            </c:extLst>
          </c:dPt>
          <c:dPt>
            <c:idx val="3"/>
            <c:bubble3D val="0"/>
            <c:extLst>
              <c:ext xmlns:c16="http://schemas.microsoft.com/office/drawing/2014/chart" uri="{C3380CC4-5D6E-409C-BE32-E72D297353CC}">
                <c16:uniqueId val="{00000005-95F6-466A-8462-A0627FBF3CF2}"/>
              </c:ext>
            </c:extLst>
          </c:dPt>
          <c:dPt>
            <c:idx val="4"/>
            <c:bubble3D val="0"/>
            <c:extLst>
              <c:ext xmlns:c16="http://schemas.microsoft.com/office/drawing/2014/chart" uri="{C3380CC4-5D6E-409C-BE32-E72D297353CC}">
                <c16:uniqueId val="{00000006-95F6-466A-8462-A0627FBF3CF2}"/>
              </c:ext>
            </c:extLst>
          </c:dPt>
          <c:dPt>
            <c:idx val="5"/>
            <c:bubble3D val="0"/>
            <c:extLst>
              <c:ext xmlns:c16="http://schemas.microsoft.com/office/drawing/2014/chart" uri="{C3380CC4-5D6E-409C-BE32-E72D297353CC}">
                <c16:uniqueId val="{00000007-95F6-466A-8462-A0627FBF3CF2}"/>
              </c:ext>
            </c:extLst>
          </c:dPt>
          <c:dLbls>
            <c:dLbl>
              <c:idx val="0"/>
              <c:layout>
                <c:manualLayout>
                  <c:x val="-8.333333333333335E-3"/>
                  <c:y val="-0.333333333333333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F6-466A-8462-A0627FBF3CF2}"/>
                </c:ext>
              </c:extLst>
            </c:dLbl>
            <c:dLbl>
              <c:idx val="1"/>
              <c:layout>
                <c:manualLayout>
                  <c:x val="5.5555555555555297E-3"/>
                  <c:y val="-0.31018518518518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F6-466A-8462-A0627FBF3CF2}"/>
                </c:ext>
              </c:extLst>
            </c:dLbl>
            <c:dLbl>
              <c:idx val="2"/>
              <c:layout>
                <c:manualLayout>
                  <c:x val="5.5555555555555046E-3"/>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F6-466A-8462-A0627FBF3CF2}"/>
                </c:ext>
              </c:extLst>
            </c:dLbl>
            <c:dLbl>
              <c:idx val="3"/>
              <c:layout>
                <c:manualLayout>
                  <c:x val="-5.5555555555556572E-3"/>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F6-466A-8462-A0627FBF3CF2}"/>
                </c:ext>
              </c:extLst>
            </c:dLbl>
            <c:dLbl>
              <c:idx val="4"/>
              <c:layout>
                <c:manualLayout>
                  <c:x val="5.5555555555555558E-3"/>
                  <c:y val="-0.26851851851851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F6-466A-8462-A0627FBF3CF2}"/>
                </c:ext>
              </c:extLst>
            </c:dLbl>
            <c:dLbl>
              <c:idx val="5"/>
              <c:layout>
                <c:manualLayout>
                  <c:x val="1.1111111111111112E-2"/>
                  <c:y val="-0.25925925925925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F6-466A-8462-A0627FBF3CF2}"/>
                </c:ext>
              </c:extLst>
            </c:dLbl>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'Client satisfaction'!$A$4:$A$10</c:f>
              <c:strCache>
                <c:ptCount val="6"/>
                <c:pt idx="0">
                  <c:v>2020</c:v>
                </c:pt>
                <c:pt idx="1">
                  <c:v>2021</c:v>
                </c:pt>
                <c:pt idx="2">
                  <c:v>2022</c:v>
                </c:pt>
                <c:pt idx="3">
                  <c:v>2023</c:v>
                </c:pt>
                <c:pt idx="4">
                  <c:v>2024</c:v>
                </c:pt>
                <c:pt idx="5">
                  <c:v>2025</c:v>
                </c:pt>
              </c:strCache>
            </c:strRef>
          </c:cat>
          <c:val>
            <c:numRef>
              <c:f>'Client satisfaction'!$B$4:$B$10</c:f>
              <c:numCache>
                <c:formatCode>General</c:formatCode>
                <c:ptCount val="6"/>
                <c:pt idx="0">
                  <c:v>160.60000000000002</c:v>
                </c:pt>
                <c:pt idx="1">
                  <c:v>138.1</c:v>
                </c:pt>
                <c:pt idx="2">
                  <c:v>101.5</c:v>
                </c:pt>
                <c:pt idx="3">
                  <c:v>96.499999999999986</c:v>
                </c:pt>
                <c:pt idx="4">
                  <c:v>118.20000000000002</c:v>
                </c:pt>
                <c:pt idx="5">
                  <c:v>119</c:v>
                </c:pt>
              </c:numCache>
            </c:numRef>
          </c:val>
          <c:extLst>
            <c:ext xmlns:c16="http://schemas.microsoft.com/office/drawing/2014/chart" uri="{C3380CC4-5D6E-409C-BE32-E72D297353CC}">
              <c16:uniqueId val="{00000000-95F6-466A-8462-A0627FBF3CF2}"/>
            </c:ext>
          </c:extLst>
        </c:ser>
        <c:dLbls>
          <c:showLegendKey val="0"/>
          <c:showVal val="1"/>
          <c:showCatName val="0"/>
          <c:showSerName val="0"/>
          <c:showPercent val="0"/>
          <c:showBubbleSize val="0"/>
        </c:dLbls>
        <c:axId val="1524095360"/>
        <c:axId val="1524096320"/>
      </c:areaChart>
      <c:catAx>
        <c:axId val="1524095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524096320"/>
        <c:crosses val="autoZero"/>
        <c:auto val="1"/>
        <c:lblAlgn val="ctr"/>
        <c:lblOffset val="100"/>
        <c:noMultiLvlLbl val="0"/>
      </c:catAx>
      <c:valAx>
        <c:axId val="1524096320"/>
        <c:scaling>
          <c:orientation val="minMax"/>
        </c:scaling>
        <c:delete val="1"/>
        <c:axPos val="l"/>
        <c:numFmt formatCode="General" sourceLinked="1"/>
        <c:majorTickMark val="none"/>
        <c:minorTickMark val="none"/>
        <c:tickLblPos val="nextTo"/>
        <c:crossAx val="15240953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[big4_financial_risk_compliance Report TASK 19B.xlsx]Audit Effectiveness by workload!PivotTable15</c:name>
    <c:fmtId val="0"/>
  </c:pivotSource>
  <c:chart>
    <c:title>
      <c:tx>
        <c:rich>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r>
              <a:rPr lang="en-US"/>
              <a:t>Total Audit Engagement by Workload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50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40000"/>
              <a:lumOff val="60000"/>
            </a:schemeClr>
          </a:solidFill>
          <a:ln>
            <a:noFill/>
          </a:ln>
          <a:effectLst/>
        </c:spPr>
      </c:pivotFmt>
      <c:pivotFmt>
        <c:idx val="9"/>
        <c:spPr>
          <a:solidFill>
            <a:schemeClr val="accent2">
              <a:lumMod val="20000"/>
              <a:lumOff val="80000"/>
            </a:schemeClr>
          </a:solidFill>
          <a:ln>
            <a:noFill/>
          </a:ln>
          <a:effectLst/>
        </c:spPr>
      </c:pivotFmt>
      <c:pivotFmt>
        <c:idx val="10"/>
        <c:spPr>
          <a:solidFill>
            <a:schemeClr val="accent2">
              <a:lumMod val="50000"/>
            </a:schemeClr>
          </a:solidFill>
          <a:ln>
            <a:noFill/>
          </a:ln>
          <a:effectLst/>
        </c:spPr>
      </c:pivotFmt>
      <c:pivotFmt>
        <c:idx val="11"/>
        <c:spPr>
          <a:solidFill>
            <a:schemeClr val="accent2">
              <a:lumMod val="50000"/>
            </a:schemeClr>
          </a:solidFill>
          <a:ln>
            <a:noFill/>
          </a:ln>
          <a:effectLst/>
        </c:spPr>
      </c:pivotFmt>
      <c:pivotFmt>
        <c:idx val="12"/>
        <c:spPr>
          <a:solidFill>
            <a:schemeClr val="accent2">
              <a:lumMod val="75000"/>
            </a:schemeClr>
          </a:solidFill>
          <a:ln>
            <a:noFill/>
          </a:ln>
          <a:effectLst/>
        </c:spPr>
      </c:pivotFmt>
      <c:pivotFmt>
        <c:idx val="13"/>
        <c:spPr>
          <a:solidFill>
            <a:schemeClr val="accent2">
              <a:lumMod val="75000"/>
            </a:schemeClr>
          </a:solidFill>
          <a:ln>
            <a:noFill/>
          </a:ln>
          <a:effectLst/>
        </c:spPr>
      </c:pivotFmt>
      <c:pivotFmt>
        <c:idx val="14"/>
        <c:spPr>
          <a:solidFill>
            <a:schemeClr val="accent2">
              <a:lumMod val="60000"/>
              <a:lumOff val="40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40000"/>
              <a:lumOff val="60000"/>
            </a:schemeClr>
          </a:solidFill>
          <a:ln>
            <a:noFill/>
          </a:ln>
          <a:effectLst/>
        </c:spPr>
      </c:pivotFmt>
      <c:pivotFmt>
        <c:idx val="18"/>
        <c:spPr>
          <a:solidFill>
            <a:schemeClr val="accent2">
              <a:lumMod val="20000"/>
              <a:lumOff val="80000"/>
            </a:schemeClr>
          </a:solidFill>
          <a:ln>
            <a:noFill/>
          </a:ln>
          <a:effectLst/>
        </c:spPr>
      </c:pivotFmt>
      <c:pivotFmt>
        <c:idx val="19"/>
        <c:spPr>
          <a:solidFill>
            <a:schemeClr val="accent2">
              <a:lumMod val="20000"/>
              <a:lumOff val="80000"/>
            </a:schemeClr>
          </a:solidFill>
          <a:ln>
            <a:noFill/>
          </a:ln>
          <a:effectLst/>
        </c:spPr>
      </c:pivotFmt>
      <c:pivotFmt>
        <c:idx val="2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'Audit Effectiveness by workload'!$B$3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'Audit Effectiveness by workload'!$A$4:$A$14</c:f>
              <c:strCache>
                <c:ptCount val="10"/>
                <c:pt idx="0">
                  <c:v>5-5.5</c:v>
                </c:pt>
                <c:pt idx="1">
                  <c:v>5.5-6</c:v>
                </c:pt>
                <c:pt idx="2">
                  <c:v>6-6.5</c:v>
                </c:pt>
                <c:pt idx="3">
                  <c:v>6.5-7</c:v>
                </c:pt>
                <c:pt idx="4">
                  <c:v>7-7.5</c:v>
                </c:pt>
                <c:pt idx="5">
                  <c:v>7.5-8</c:v>
                </c:pt>
                <c:pt idx="6">
                  <c:v>8-8.5</c:v>
                </c:pt>
                <c:pt idx="7">
                  <c:v>8.5-9</c:v>
                </c:pt>
                <c:pt idx="8">
                  <c:v>9-9.5</c:v>
                </c:pt>
                <c:pt idx="9">
                  <c:v>9.5-10</c:v>
                </c:pt>
              </c:strCache>
            </c:strRef>
          </c:cat>
          <c:val>
            <c:numRef>
              <c:f>'Audit Effectiveness by workload'!$B$4:$B$14</c:f>
              <c:numCache>
                <c:formatCode>General</c:formatCode>
                <c:ptCount val="10"/>
                <c:pt idx="0">
                  <c:v>739</c:v>
                </c:pt>
                <c:pt idx="1">
                  <c:v>529</c:v>
                </c:pt>
                <c:pt idx="2">
                  <c:v>653</c:v>
                </c:pt>
                <c:pt idx="3">
                  <c:v>432</c:v>
                </c:pt>
                <c:pt idx="4">
                  <c:v>707</c:v>
                </c:pt>
                <c:pt idx="5">
                  <c:v>489</c:v>
                </c:pt>
                <c:pt idx="6">
                  <c:v>518</c:v>
                </c:pt>
                <c:pt idx="7">
                  <c:v>537</c:v>
                </c:pt>
                <c:pt idx="8">
                  <c:v>750</c:v>
                </c:pt>
                <c:pt idx="9">
                  <c:v>671</c:v>
                </c:pt>
              </c:numCache>
            </c:numRef>
          </c:val>
          <c:smooth val="0"/>
          <c:extLst>
            <c:ext xmlns:c16="http://schemas.microsoft.com/office/drawing/2014/chart" uri="{C3380CC4-5D6E-409C-BE32-E72D297353CC}">
              <c16:uniqueId val="{0000000C-01DF-4619-A3A2-6DC1D4D5F4A3}"/>
            </c:ext>
          </c:extLst>
        </c:ser>
        <c:dLbls>
          <c:dLblPos val="t"/>
          <c:showLegendKey val="0"/>
          <c:showVal val="1"/>
          <c:showCatName val="0"/>
          <c:showSerName val="0"/>
          <c:showPercent val="0"/>
          <c:showBubbleSize val="0"/>
        </c:dLbls>
        <c:smooth val="0"/>
        <c:axId val="1168474032"/>
        <c:axId val="1168487472"/>
      </c:lineChart>
      <c:catAx>
        <c:axId val="116847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50000"/>
                  </a:schemeClr>
                </a:solidFill>
                <a:latin typeface="+mn-lt"/>
                <a:ea typeface="+mn-ea"/>
                <a:cs typeface="+mn-cs"/>
              </a:defRPr>
            </a:pPr>
            <a:endParaRPr lang="en-US"/>
          </a:p>
        </c:txPr>
        <c:crossAx val="1168487472"/>
        <c:crosses val="autoZero"/>
        <c:auto val="1"/>
        <c:lblAlgn val="ctr"/>
        <c:lblOffset val="100"/>
        <c:noMultiLvlLbl val="0"/>
      </c:catAx>
      <c:valAx>
        <c:axId val="1168487472"/>
        <c:scaling>
          <c:orientation val="minMax"/>
        </c:scaling>
        <c:delete val="1"/>
        <c:axPos val="l"/>
        <c:numFmt formatCode="General" sourceLinked="1"/>
        <c:majorTickMark val="none"/>
        <c:minorTickMark val="none"/>
        <c:tickLblPos val="nextTo"/>
        <c:crossAx val="116847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4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68580</xdr:colOff>
      <xdr:row>1</xdr:row>
      <xdr:rowOff>99060</xdr:rowOff>
    </xdr:from>
    <xdr:to>
      <xdr:col>9</xdr:col>
      <xdr:colOff>373380</xdr:colOff>
      <xdr:row>16</xdr:row>
      <xdr:rowOff>99060</xdr:rowOff>
    </xdr:to>
    <xdr:graphicFrame macro="">
      <xdr:nvGraphicFramePr>
        <xdr:cNvPr id="2" name="Chart 1">
          <a:extLst>
            <a:ext uri="{FF2B5EF4-FFF2-40B4-BE49-F238E27FC236}">
              <a16:creationId xmlns:a16="http://schemas.microsoft.com/office/drawing/2014/main" id="{6433D674-661E-EA0E-7C66-B1CA7A479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487680</xdr:colOff>
      <xdr:row>3</xdr:row>
      <xdr:rowOff>45720</xdr:rowOff>
    </xdr:from>
    <xdr:to>
      <xdr:col>10</xdr:col>
      <xdr:colOff>152400</xdr:colOff>
      <xdr:row>19</xdr:row>
      <xdr:rowOff>45720</xdr:rowOff>
    </xdr:to>
    <xdr:sp macro="" textlink="">
      <xdr:nvSpPr>
        <xdr:cNvPr id="3" name="Rectangle: Rounded Corners 2">
          <a:extLst>
            <a:ext uri="{FF2B5EF4-FFF2-40B4-BE49-F238E27FC236}">
              <a16:creationId xmlns:a16="http://schemas.microsoft.com/office/drawing/2014/main" id="{8D466477-30CC-2558-5A38-0EAF2650316D}"/>
            </a:ext>
          </a:extLst>
        </xdr:cNvPr>
        <xdr:cNvSpPr/>
      </xdr:nvSpPr>
      <xdr:spPr>
        <a:xfrm>
          <a:off x="487680" y="594360"/>
          <a:ext cx="5760720" cy="2926080"/>
        </a:xfrm>
        <a:prstGeom prst="roundRect">
          <a:avLst>
            <a:gd name="adj" fmla="val 32103"/>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Project Split</a:t>
          </a:r>
        </a:p>
        <a:p>
          <a:pPr algn="l"/>
          <a:r>
            <a:rPr lang="en-US" sz="1100" b="1"/>
            <a:t>Ind</a:t>
          </a:r>
          <a:r>
            <a:rPr lang="en-US" sz="1200" b="1"/>
            <a:t>ependent</a:t>
          </a:r>
          <a:r>
            <a:rPr lang="en-US" sz="1200" b="1" baseline="0"/>
            <a:t> </a:t>
          </a:r>
          <a:r>
            <a:rPr lang="en-US" sz="1100" b="1" baseline="0"/>
            <a:t>variable</a:t>
          </a:r>
          <a:r>
            <a:rPr lang="en-US" sz="1100" baseline="0"/>
            <a:t>: </a:t>
          </a:r>
        </a:p>
        <a:p>
          <a:pPr algn="l"/>
          <a:r>
            <a:rPr lang="en-US" sz="1100" baseline="0"/>
            <a:t>Firm name, Industry affected, Year</a:t>
          </a:r>
        </a:p>
        <a:p>
          <a:pPr algn="l"/>
          <a:endParaRPr lang="en-US" sz="1100" baseline="0"/>
        </a:p>
        <a:p>
          <a:pPr algn="l"/>
          <a:r>
            <a:rPr lang="en-US" sz="1200" b="1" baseline="0"/>
            <a:t>Dependent variable: </a:t>
          </a:r>
        </a:p>
        <a:p>
          <a:pPr algn="l"/>
          <a:r>
            <a:rPr lang="en-US" sz="1100" baseline="0"/>
            <a:t>Total audit engagement, Fraud cases detected,</a:t>
          </a:r>
        </a:p>
        <a:p>
          <a:pPr algn="l"/>
          <a:r>
            <a:rPr lang="en-US" sz="1100" baseline="0"/>
            <a:t>High risk cases, AI used for auditing,</a:t>
          </a:r>
        </a:p>
        <a:p>
          <a:pPr algn="l"/>
          <a:r>
            <a:rPr lang="en-US" sz="1100" baseline="0"/>
            <a:t>Total audit engagements, Compliance violation,</a:t>
          </a:r>
        </a:p>
        <a:p>
          <a:pPr algn="l"/>
          <a:r>
            <a:rPr lang="en-US" sz="1100" baseline="0"/>
            <a:t>Client satisfaction score, Total revenue impact,</a:t>
          </a:r>
        </a:p>
        <a:p>
          <a:pPr algn="l"/>
          <a:r>
            <a:rPr lang="en-US" sz="1100" baseline="0"/>
            <a:t> Audit effectiveness score, Employee workload.</a:t>
          </a:r>
        </a:p>
        <a:p>
          <a:pPr algn="l"/>
          <a:endParaRPr lang="en-US" sz="1100" baseline="0"/>
        </a:p>
        <a:p>
          <a:pPr algn="l"/>
          <a:endParaRPr lang="en-US" sz="1100"/>
        </a:p>
      </xdr:txBody>
    </xdr:sp>
    <xdr:clientData/>
  </xdr:twoCellAnchor>
  <xdr:twoCellAnchor>
    <xdr:from>
      <xdr:col>10</xdr:col>
      <xdr:colOff>198120</xdr:colOff>
      <xdr:row>19</xdr:row>
      <xdr:rowOff>91440</xdr:rowOff>
    </xdr:from>
    <xdr:to>
      <xdr:col>19</xdr:col>
      <xdr:colOff>472440</xdr:colOff>
      <xdr:row>35</xdr:row>
      <xdr:rowOff>91440</xdr:rowOff>
    </xdr:to>
    <xdr:sp macro="" textlink="">
      <xdr:nvSpPr>
        <xdr:cNvPr id="4" name="Rectangle: Rounded Corners 3">
          <a:extLst>
            <a:ext uri="{FF2B5EF4-FFF2-40B4-BE49-F238E27FC236}">
              <a16:creationId xmlns:a16="http://schemas.microsoft.com/office/drawing/2014/main" id="{270B93E7-8672-1188-AF66-97196ACF1595}"/>
            </a:ext>
          </a:extLst>
        </xdr:cNvPr>
        <xdr:cNvSpPr/>
      </xdr:nvSpPr>
      <xdr:spPr>
        <a:xfrm>
          <a:off x="6294120" y="3566160"/>
          <a:ext cx="5760720" cy="2926080"/>
        </a:xfrm>
        <a:prstGeom prst="roundRect">
          <a:avLst>
            <a:gd name="adj" fmla="val 32103"/>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457200</xdr:colOff>
      <xdr:row>19</xdr:row>
      <xdr:rowOff>106680</xdr:rowOff>
    </xdr:from>
    <xdr:to>
      <xdr:col>10</xdr:col>
      <xdr:colOff>121920</xdr:colOff>
      <xdr:row>35</xdr:row>
      <xdr:rowOff>106680</xdr:rowOff>
    </xdr:to>
    <xdr:sp macro="" textlink="">
      <xdr:nvSpPr>
        <xdr:cNvPr id="5" name="Rectangle: Rounded Corners 4">
          <a:extLst>
            <a:ext uri="{FF2B5EF4-FFF2-40B4-BE49-F238E27FC236}">
              <a16:creationId xmlns:a16="http://schemas.microsoft.com/office/drawing/2014/main" id="{D6AD4BAF-6430-B373-7179-63932295E30C}"/>
            </a:ext>
          </a:extLst>
        </xdr:cNvPr>
        <xdr:cNvSpPr/>
      </xdr:nvSpPr>
      <xdr:spPr>
        <a:xfrm>
          <a:off x="457200" y="3581400"/>
          <a:ext cx="5760720" cy="2926080"/>
        </a:xfrm>
        <a:prstGeom prst="roundRect">
          <a:avLst>
            <a:gd name="adj" fmla="val 32103"/>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Stakholders of the Project</a:t>
          </a:r>
          <a:r>
            <a:rPr lang="en-US" sz="1100"/>
            <a:t>: </a:t>
          </a:r>
        </a:p>
        <a:p>
          <a:pPr algn="l"/>
          <a:r>
            <a:rPr lang="en-US" sz="1100"/>
            <a:t>Interns, Board of trustee,</a:t>
          </a:r>
          <a:r>
            <a:rPr lang="en-US" sz="1100" baseline="0"/>
            <a:t> Auditors, Data scientists.</a:t>
          </a:r>
        </a:p>
        <a:p>
          <a:pPr algn="l"/>
          <a:endParaRPr lang="en-US" sz="1100" baseline="0"/>
        </a:p>
        <a:p>
          <a:pPr algn="l"/>
          <a:r>
            <a:rPr lang="en-US" sz="1100" b="1" baseline="0"/>
            <a:t>Industry of the dataset</a:t>
          </a:r>
          <a:r>
            <a:rPr lang="en-US" sz="1100" baseline="0"/>
            <a:t>: Finance</a:t>
          </a:r>
        </a:p>
        <a:p>
          <a:pPr algn="l"/>
          <a:endParaRPr lang="en-US" sz="1100" baseline="0"/>
        </a:p>
        <a:p>
          <a:pPr algn="l"/>
          <a:r>
            <a:rPr lang="en-US" sz="1100" b="1" i="0">
              <a:solidFill>
                <a:schemeClr val="lt1"/>
              </a:solidFill>
              <a:effectLst/>
              <a:latin typeface="+mn-lt"/>
              <a:ea typeface="+mn-ea"/>
              <a:cs typeface="+mn-cs"/>
            </a:rPr>
            <a:t>Story</a:t>
          </a:r>
          <a:r>
            <a:rPr lang="en-US" sz="1100" b="1" i="0" baseline="0">
              <a:solidFill>
                <a:schemeClr val="lt1"/>
              </a:solidFill>
              <a:effectLst/>
              <a:latin typeface="+mn-lt"/>
              <a:ea typeface="+mn-ea"/>
              <a:cs typeface="+mn-cs"/>
            </a:rPr>
            <a:t> of the Dataset</a:t>
          </a:r>
          <a:r>
            <a:rPr lang="en-US" sz="1100" b="0" i="0" baseline="0">
              <a:solidFill>
                <a:schemeClr val="lt1"/>
              </a:solidFill>
              <a:effectLst/>
              <a:latin typeface="+mn-lt"/>
              <a:ea typeface="+mn-ea"/>
              <a:cs typeface="+mn-cs"/>
            </a:rPr>
            <a:t>: </a:t>
          </a:r>
        </a:p>
        <a:p>
          <a:pPr algn="l"/>
          <a:r>
            <a:rPr lang="en-US" sz="1100" b="0" i="0">
              <a:solidFill>
                <a:schemeClr val="lt1"/>
              </a:solidFill>
              <a:effectLst/>
              <a:latin typeface="+mn-lt"/>
              <a:ea typeface="+mn-ea"/>
              <a:cs typeface="+mn-cs"/>
            </a:rPr>
            <a:t>This dataset carries</a:t>
          </a:r>
          <a:r>
            <a:rPr lang="en-US" sz="1100" b="0" i="0" baseline="0">
              <a:solidFill>
                <a:schemeClr val="lt1"/>
              </a:solidFill>
              <a:effectLst/>
              <a:latin typeface="+mn-lt"/>
              <a:ea typeface="+mn-ea"/>
              <a:cs typeface="+mn-cs"/>
            </a:rPr>
            <a:t> an</a:t>
          </a:r>
          <a:r>
            <a:rPr lang="en-US" sz="1100" b="0" i="0">
              <a:solidFill>
                <a:schemeClr val="lt1"/>
              </a:solidFill>
              <a:effectLst/>
              <a:latin typeface="+mn-lt"/>
              <a:ea typeface="+mn-ea"/>
              <a:cs typeface="+mn-cs"/>
            </a:rPr>
            <a:t> in-depth insight to financial risk assessment, compliance violations, and fraud detection trends in the Big 4 consulting firms – Ernst &amp; Young (EY), PwC, Deloitte, and KPMG – from 2020 to 2025. It further captures key metrics such as the number of audit engagements, high-risk cases, fraud cases detected, and compliance breaches. Additionally, it explores the impact of AI in auditing, employee workload, and client satisfaction scores.</a:t>
          </a:r>
          <a:endParaRPr lang="en-US" sz="1100" baseline="0"/>
        </a:p>
        <a:p>
          <a:pPr algn="l"/>
          <a:endParaRPr lang="en-US" sz="1100"/>
        </a:p>
      </xdr:txBody>
    </xdr:sp>
    <xdr:clientData/>
  </xdr:twoCellAnchor>
  <xdr:twoCellAnchor>
    <xdr:from>
      <xdr:col>10</xdr:col>
      <xdr:colOff>236220</xdr:colOff>
      <xdr:row>3</xdr:row>
      <xdr:rowOff>60960</xdr:rowOff>
    </xdr:from>
    <xdr:to>
      <xdr:col>19</xdr:col>
      <xdr:colOff>510540</xdr:colOff>
      <xdr:row>19</xdr:row>
      <xdr:rowOff>60960</xdr:rowOff>
    </xdr:to>
    <xdr:sp macro="" textlink="">
      <xdr:nvSpPr>
        <xdr:cNvPr id="6" name="Rectangle: Rounded Corners 5">
          <a:extLst>
            <a:ext uri="{FF2B5EF4-FFF2-40B4-BE49-F238E27FC236}">
              <a16:creationId xmlns:a16="http://schemas.microsoft.com/office/drawing/2014/main" id="{C3FF8168-AFC1-4FF7-6356-973344B06581}"/>
            </a:ext>
          </a:extLst>
        </xdr:cNvPr>
        <xdr:cNvSpPr/>
      </xdr:nvSpPr>
      <xdr:spPr>
        <a:xfrm>
          <a:off x="6332220" y="609600"/>
          <a:ext cx="5760720" cy="2926080"/>
        </a:xfrm>
        <a:prstGeom prst="roundRect">
          <a:avLst>
            <a:gd name="adj" fmla="val 32103"/>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Potential</a:t>
          </a:r>
          <a:r>
            <a:rPr lang="en-US" sz="1100" baseline="0"/>
            <a:t> Analysis/Questions</a:t>
          </a:r>
        </a:p>
        <a:p>
          <a:pPr algn="l"/>
          <a:endParaRPr lang="en-US" sz="1100" baseline="0"/>
        </a:p>
        <a:p>
          <a:pPr algn="l"/>
          <a:r>
            <a:rPr lang="en-US" sz="1100" baseline="0"/>
            <a:t>1. Revenue impact by firm</a:t>
          </a:r>
        </a:p>
        <a:p>
          <a:pPr algn="l"/>
          <a:r>
            <a:rPr lang="en-US" sz="1100" baseline="0"/>
            <a:t>2. Audit Effectiveness by industry</a:t>
          </a:r>
        </a:p>
        <a:p>
          <a:pPr algn="l"/>
          <a:r>
            <a:rPr lang="en-US" sz="1100" baseline="0"/>
            <a:t>3. Sum total of revenue impact by industry affected</a:t>
          </a:r>
        </a:p>
        <a:p>
          <a:pPr algn="l"/>
          <a:r>
            <a:rPr lang="en-US" sz="1100" baseline="0"/>
            <a:t>4. Firm name compared by percentage of  high risk cases</a:t>
          </a:r>
        </a:p>
        <a:p>
          <a:pPr algn="l"/>
          <a:r>
            <a:rPr lang="en-US" sz="1100" baseline="0"/>
            <a:t>5. Employee wiorkload by fraud cases and effectiveness</a:t>
          </a:r>
        </a:p>
        <a:p>
          <a:pPr algn="l"/>
          <a:r>
            <a:rPr lang="en-US" sz="1100" baseline="0"/>
            <a:t>6. Count of compliance violation by industry affected</a:t>
          </a:r>
        </a:p>
        <a:p>
          <a:pPr algn="l"/>
          <a:r>
            <a:rPr lang="en-US" sz="1100" baseline="0"/>
            <a:t>7. AI used for auditing firms.</a:t>
          </a:r>
        </a:p>
        <a:p>
          <a:pPr algn="l"/>
          <a:r>
            <a:rPr lang="en-US" sz="1100" baseline="0"/>
            <a:t>8. Fraud cases by AI assistance in audit</a:t>
          </a:r>
        </a:p>
        <a:p>
          <a:pPr algn="l"/>
          <a:r>
            <a:rPr lang="en-US" sz="1100" baseline="0"/>
            <a:t>9. Audit effectiveness by workload</a:t>
          </a:r>
        </a:p>
        <a:p>
          <a:pPr algn="l"/>
          <a:r>
            <a:rPr lang="en-US" sz="1100" baseline="0"/>
            <a:t>10. Cases handled in various year by workload and compliance.</a:t>
          </a:r>
          <a:endParaRPr lang="en-US" sz="1100"/>
        </a:p>
      </xdr:txBody>
    </xdr:sp>
    <xdr:clientData/>
  </xdr:twoCellAnchor>
  <xdr:twoCellAnchor>
    <xdr:from>
      <xdr:col>0</xdr:col>
      <xdr:colOff>487680</xdr:colOff>
      <xdr:row>0</xdr:row>
      <xdr:rowOff>83820</xdr:rowOff>
    </xdr:from>
    <xdr:to>
      <xdr:col>19</xdr:col>
      <xdr:colOff>396240</xdr:colOff>
      <xdr:row>3</xdr:row>
      <xdr:rowOff>7620</xdr:rowOff>
    </xdr:to>
    <xdr:sp macro="" textlink="">
      <xdr:nvSpPr>
        <xdr:cNvPr id="7" name="Rectangle: Rounded Corners 6">
          <a:extLst>
            <a:ext uri="{FF2B5EF4-FFF2-40B4-BE49-F238E27FC236}">
              <a16:creationId xmlns:a16="http://schemas.microsoft.com/office/drawing/2014/main" id="{C1C349CE-1B1E-6E94-8554-83FE6E06FC32}"/>
            </a:ext>
          </a:extLst>
        </xdr:cNvPr>
        <xdr:cNvSpPr/>
      </xdr:nvSpPr>
      <xdr:spPr>
        <a:xfrm>
          <a:off x="487680" y="83820"/>
          <a:ext cx="11490960" cy="472440"/>
        </a:xfrm>
        <a:prstGeom prst="roundRect">
          <a:avLst>
            <a:gd name="adj" fmla="val 50000"/>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chemeClr val="lt1"/>
              </a:solidFill>
              <a:effectLst/>
              <a:latin typeface="+mn-lt"/>
              <a:ea typeface="+mn-ea"/>
              <a:cs typeface="+mn-cs"/>
            </a:rPr>
            <a:t>PRE-ANALYSIS BOARD</a:t>
          </a:r>
          <a:r>
            <a:rPr lang="en-US" sz="2400" b="1" baseline="0">
              <a:solidFill>
                <a:schemeClr val="lt1"/>
              </a:solidFill>
              <a:effectLst/>
              <a:latin typeface="+mn-lt"/>
              <a:ea typeface="+mn-ea"/>
              <a:cs typeface="+mn-cs"/>
            </a:rPr>
            <a:t> FOR BIG4 CONSULTING</a:t>
          </a:r>
          <a:endParaRPr lang="en-US" sz="2400">
            <a:effectLst/>
          </a:endParaRPr>
        </a:p>
        <a:p>
          <a:pPr algn="ct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243840</xdr:colOff>
      <xdr:row>0</xdr:row>
      <xdr:rowOff>144780</xdr:rowOff>
    </xdr:from>
    <xdr:to>
      <xdr:col>11</xdr:col>
      <xdr:colOff>68580</xdr:colOff>
      <xdr:row>3</xdr:row>
      <xdr:rowOff>38100</xdr:rowOff>
    </xdr:to>
    <xdr:sp macro="" textlink="">
      <xdr:nvSpPr>
        <xdr:cNvPr id="2" name="Rectangle 1">
          <a:extLst>
            <a:ext uri="{FF2B5EF4-FFF2-40B4-BE49-F238E27FC236}">
              <a16:creationId xmlns:a16="http://schemas.microsoft.com/office/drawing/2014/main" id="{CD471CD0-6C91-4084-FF06-A1A9C33D0BF9}"/>
            </a:ext>
          </a:extLst>
        </xdr:cNvPr>
        <xdr:cNvSpPr/>
      </xdr:nvSpPr>
      <xdr:spPr>
        <a:xfrm>
          <a:off x="243840" y="144780"/>
          <a:ext cx="6530340" cy="44196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a:solidFill>
                <a:schemeClr val="lt1"/>
              </a:solidFill>
              <a:effectLst/>
              <a:latin typeface="+mn-lt"/>
              <a:ea typeface="+mn-ea"/>
              <a:cs typeface="+mn-cs"/>
            </a:rPr>
            <a:t>IN-ANALYSIS BOARD</a:t>
          </a:r>
          <a:r>
            <a:rPr lang="en-US" sz="2400" b="1" baseline="0">
              <a:solidFill>
                <a:schemeClr val="lt1"/>
              </a:solidFill>
              <a:effectLst/>
              <a:latin typeface="+mn-lt"/>
              <a:ea typeface="+mn-ea"/>
              <a:cs typeface="+mn-cs"/>
            </a:rPr>
            <a:t> FOR BIG4 CONSULTING</a:t>
          </a:r>
          <a:endParaRPr lang="en-US" sz="2400">
            <a:effectLst/>
          </a:endParaRPr>
        </a:p>
        <a:p>
          <a:pPr algn="ctr"/>
          <a:endParaRPr lang="en-US" sz="1100">
            <a:solidFill>
              <a:schemeClr val="bg1"/>
            </a:solidFill>
          </a:endParaRPr>
        </a:p>
      </xdr:txBody>
    </xdr:sp>
    <xdr:clientData/>
  </xdr:twoCellAnchor>
  <xdr:twoCellAnchor>
    <xdr:from>
      <xdr:col>0</xdr:col>
      <xdr:colOff>259080</xdr:colOff>
      <xdr:row>3</xdr:row>
      <xdr:rowOff>152400</xdr:rowOff>
    </xdr:from>
    <xdr:to>
      <xdr:col>11</xdr:col>
      <xdr:colOff>53340</xdr:colOff>
      <xdr:row>27</xdr:row>
      <xdr:rowOff>76200</xdr:rowOff>
    </xdr:to>
    <xdr:sp macro="" textlink="">
      <xdr:nvSpPr>
        <xdr:cNvPr id="3" name="Rectangle 2">
          <a:extLst>
            <a:ext uri="{FF2B5EF4-FFF2-40B4-BE49-F238E27FC236}">
              <a16:creationId xmlns:a16="http://schemas.microsoft.com/office/drawing/2014/main" id="{BF9FB360-765F-BEDF-F9B9-9DE02A99833C}"/>
            </a:ext>
          </a:extLst>
        </xdr:cNvPr>
        <xdr:cNvSpPr/>
      </xdr:nvSpPr>
      <xdr:spPr>
        <a:xfrm>
          <a:off x="259080" y="701040"/>
          <a:ext cx="6499860" cy="431292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1. A total of $27,254</a:t>
          </a:r>
          <a:r>
            <a:rPr lang="en-US" sz="1200" baseline="0"/>
            <a:t> million was generated throughout the analysis years. In the years, Deloitte has the highest revenue generated and the least revenue generated is KPMG.</a:t>
          </a:r>
        </a:p>
        <a:p>
          <a:pPr algn="l"/>
          <a:endParaRPr lang="en-US" sz="1200" baseline="0"/>
        </a:p>
        <a:p>
          <a:pPr algn="l"/>
          <a:r>
            <a:rPr lang="en-US" sz="1200" baseline="0"/>
            <a:t>2. There was a total of 27,773 high-risk cases and by percentage sharing deloitte has the highest share.</a:t>
          </a:r>
        </a:p>
        <a:p>
          <a:pPr algn="l"/>
          <a:endParaRPr lang="en-US" sz="1200" baseline="0"/>
        </a:p>
        <a:p>
          <a:pPr algn="l"/>
          <a:r>
            <a:rPr lang="en-US" sz="1200" baseline="0"/>
            <a:t>3. By the analysis, retail industry generated the highest revenue from audit services. but Tech had more audit firms work for them.</a:t>
          </a:r>
        </a:p>
        <a:p>
          <a:pPr algn="l"/>
          <a:endParaRPr lang="en-US" sz="1200" baseline="0"/>
        </a:p>
        <a:p>
          <a:pPr algn="l"/>
          <a:r>
            <a:rPr lang="en-US" sz="1200" baseline="0"/>
            <a:t>4. Going by the trend line on the line chart when comparing the fraud detection by the yearwe see a decline in 2022 in fraud activities as compared to 2020.</a:t>
          </a:r>
        </a:p>
        <a:p>
          <a:pPr algn="l"/>
          <a:endParaRPr lang="en-US" sz="1200" baseline="0"/>
        </a:p>
        <a:p>
          <a:pPr algn="l"/>
          <a:r>
            <a:rPr lang="en-US" sz="1200" baseline="0"/>
            <a:t>5. Deloitte was the firm with the highest AI assistance for carring out audit processes. </a:t>
          </a:r>
        </a:p>
        <a:p>
          <a:pPr algn="l"/>
          <a:endParaRPr lang="en-US" sz="1200" baseline="0"/>
        </a:p>
        <a:p>
          <a:pPr algn="l"/>
          <a:r>
            <a:rPr lang="en-US" sz="1200" baseline="0"/>
            <a:t>6. The audit engagement wasn't comensurate to the employee workload according to the analysis.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79170</xdr:colOff>
      <xdr:row>35</xdr:row>
      <xdr:rowOff>39585</xdr:rowOff>
    </xdr:from>
    <xdr:to>
      <xdr:col>10</xdr:col>
      <xdr:colOff>9899</xdr:colOff>
      <xdr:row>50</xdr:row>
      <xdr:rowOff>39584</xdr:rowOff>
    </xdr:to>
    <xdr:graphicFrame macro="">
      <xdr:nvGraphicFramePr>
        <xdr:cNvPr id="2" name="Chart 1">
          <a:extLst>
            <a:ext uri="{FF2B5EF4-FFF2-40B4-BE49-F238E27FC236}">
              <a16:creationId xmlns:a16="http://schemas.microsoft.com/office/drawing/2014/main" id="{B705B07C-C1A5-4013-9B53-C171F4A9D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89064</xdr:colOff>
      <xdr:row>19</xdr:row>
      <xdr:rowOff>138546</xdr:rowOff>
    </xdr:from>
    <xdr:to>
      <xdr:col>10</xdr:col>
      <xdr:colOff>19793</xdr:colOff>
      <xdr:row>34</xdr:row>
      <xdr:rowOff>138546</xdr:rowOff>
    </xdr:to>
    <xdr:graphicFrame macro="">
      <xdr:nvGraphicFramePr>
        <xdr:cNvPr id="3" name="Chart 2">
          <a:extLst>
            <a:ext uri="{FF2B5EF4-FFF2-40B4-BE49-F238E27FC236}">
              <a16:creationId xmlns:a16="http://schemas.microsoft.com/office/drawing/2014/main" id="{E932ED44-F9EB-4884-8E17-824A69485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79169</xdr:colOff>
      <xdr:row>4</xdr:row>
      <xdr:rowOff>158338</xdr:rowOff>
    </xdr:from>
    <xdr:to>
      <xdr:col>13</xdr:col>
      <xdr:colOff>306779</xdr:colOff>
      <xdr:row>19</xdr:row>
      <xdr:rowOff>59376</xdr:rowOff>
    </xdr:to>
    <xdr:graphicFrame macro="">
      <xdr:nvGraphicFramePr>
        <xdr:cNvPr id="4" name="Chart 3">
          <a:extLst>
            <a:ext uri="{FF2B5EF4-FFF2-40B4-BE49-F238E27FC236}">
              <a16:creationId xmlns:a16="http://schemas.microsoft.com/office/drawing/2014/main" id="{0504A80F-FFA3-49F7-AD13-20BCBA321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425532</xdr:colOff>
      <xdr:row>19</xdr:row>
      <xdr:rowOff>148439</xdr:rowOff>
    </xdr:from>
    <xdr:to>
      <xdr:col>27</xdr:col>
      <xdr:colOff>247402</xdr:colOff>
      <xdr:row>34</xdr:row>
      <xdr:rowOff>138544</xdr:rowOff>
    </xdr:to>
    <xdr:graphicFrame macro="">
      <xdr:nvGraphicFramePr>
        <xdr:cNvPr id="5" name="Chart 4">
          <a:extLst>
            <a:ext uri="{FF2B5EF4-FFF2-40B4-BE49-F238E27FC236}">
              <a16:creationId xmlns:a16="http://schemas.microsoft.com/office/drawing/2014/main" id="{B26FA42B-C5B0-48FC-B2B0-FEE51979A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89065</xdr:colOff>
      <xdr:row>35</xdr:row>
      <xdr:rowOff>49481</xdr:rowOff>
    </xdr:from>
    <xdr:to>
      <xdr:col>20</xdr:col>
      <xdr:colOff>524493</xdr:colOff>
      <xdr:row>50</xdr:row>
      <xdr:rowOff>49480</xdr:rowOff>
    </xdr:to>
    <xdr:graphicFrame macro="">
      <xdr:nvGraphicFramePr>
        <xdr:cNvPr id="6" name="Chart 5">
          <a:extLst>
            <a:ext uri="{FF2B5EF4-FFF2-40B4-BE49-F238E27FC236}">
              <a16:creationId xmlns:a16="http://schemas.microsoft.com/office/drawing/2014/main" id="{C549F6D8-DA31-4567-99FE-6DB79D2CDF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89065</xdr:colOff>
      <xdr:row>19</xdr:row>
      <xdr:rowOff>148440</xdr:rowOff>
    </xdr:from>
    <xdr:to>
      <xdr:col>16</xdr:col>
      <xdr:colOff>351312</xdr:colOff>
      <xdr:row>34</xdr:row>
      <xdr:rowOff>148440</xdr:rowOff>
    </xdr:to>
    <xdr:graphicFrame macro="">
      <xdr:nvGraphicFramePr>
        <xdr:cNvPr id="7" name="Chart 6">
          <a:extLst>
            <a:ext uri="{FF2B5EF4-FFF2-40B4-BE49-F238E27FC236}">
              <a16:creationId xmlns:a16="http://schemas.microsoft.com/office/drawing/2014/main" id="{FFC2A722-D8DB-4C12-BD6A-6105D1482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613557</xdr:colOff>
      <xdr:row>35</xdr:row>
      <xdr:rowOff>39584</xdr:rowOff>
    </xdr:from>
    <xdr:to>
      <xdr:col>27</xdr:col>
      <xdr:colOff>247401</xdr:colOff>
      <xdr:row>50</xdr:row>
      <xdr:rowOff>39583</xdr:rowOff>
    </xdr:to>
    <xdr:graphicFrame macro="">
      <xdr:nvGraphicFramePr>
        <xdr:cNvPr id="8" name="Chart 7">
          <a:extLst>
            <a:ext uri="{FF2B5EF4-FFF2-40B4-BE49-F238E27FC236}">
              <a16:creationId xmlns:a16="http://schemas.microsoft.com/office/drawing/2014/main" id="{CFFB9B77-79C8-42FF-8C25-DBC3E3B83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27</xdr:col>
      <xdr:colOff>313706</xdr:colOff>
      <xdr:row>4</xdr:row>
      <xdr:rowOff>158338</xdr:rowOff>
    </xdr:from>
    <xdr:to>
      <xdr:col>30</xdr:col>
      <xdr:colOff>27511</xdr:colOff>
      <xdr:row>12</xdr:row>
      <xdr:rowOff>89067</xdr:rowOff>
    </xdr:to>
    <mc:AlternateContent xmlns:mc="http://schemas.openxmlformats.org/markup-compatibility/2006" xmlns:a14="http://schemas.microsoft.com/office/drawing/2010/main">
      <mc:Choice Requires="a14">
        <xdr:graphicFrame macro="">
          <xdr:nvGraphicFramePr>
            <xdr:cNvPr id="10" name="Firm_Name">
              <a:extLst>
                <a:ext uri="{FF2B5EF4-FFF2-40B4-BE49-F238E27FC236}">
                  <a16:creationId xmlns:a16="http://schemas.microsoft.com/office/drawing/2014/main" id="{FEC722E7-095D-B86E-AE19-2D8670BBDBCF}"/>
                </a:ext>
              </a:extLst>
            </xdr:cNvPr>
            <xdr:cNvGraphicFramePr/>
          </xdr:nvGraphicFramePr>
          <xdr:xfrm>
            <a:off x="0" y="0"/>
            <a:ext cx="0" cy="0"/>
          </xdr:xfrm>
          <a:graphic>
            <a:graphicData uri="http://schemas.microsoft.com/office/drawing/2010/slicer">
              <sle:slicer xmlns:sle="http://schemas.microsoft.com/office/drawing/2010/slicer" name="Firm_Name"/>
            </a:graphicData>
          </a:graphic>
        </xdr:graphicFrame>
      </mc:Choice>
      <mc:Fallback xmlns="">
        <xdr:sp macro="" textlink="">
          <xdr:nvSpPr>
            <xdr:cNvPr id="0" name=""/>
            <xdr:cNvSpPr>
              <a:spLocks noTextEdit="1"/>
            </xdr:cNvSpPr>
          </xdr:nvSpPr>
          <xdr:spPr>
            <a:xfrm>
              <a:off x="16879784" y="870857"/>
              <a:ext cx="1554480" cy="1355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313706</xdr:colOff>
      <xdr:row>13</xdr:row>
      <xdr:rowOff>7917</xdr:rowOff>
    </xdr:from>
    <xdr:to>
      <xdr:col>30</xdr:col>
      <xdr:colOff>27511</xdr:colOff>
      <xdr:row>21</xdr:row>
      <xdr:rowOff>49481</xdr:rowOff>
    </xdr:to>
    <mc:AlternateContent xmlns:mc="http://schemas.openxmlformats.org/markup-compatibility/2006" xmlns:a14="http://schemas.microsoft.com/office/drawing/2010/main">
      <mc:Choice Requires="a14">
        <xdr:graphicFrame macro="">
          <xdr:nvGraphicFramePr>
            <xdr:cNvPr id="11" name="Industry_Affected">
              <a:extLst>
                <a:ext uri="{FF2B5EF4-FFF2-40B4-BE49-F238E27FC236}">
                  <a16:creationId xmlns:a16="http://schemas.microsoft.com/office/drawing/2014/main" id="{83E6DF1C-193E-0E0E-020F-85E84AA0DC4D}"/>
                </a:ext>
              </a:extLst>
            </xdr:cNvPr>
            <xdr:cNvGraphicFramePr/>
          </xdr:nvGraphicFramePr>
          <xdr:xfrm>
            <a:off x="0" y="0"/>
            <a:ext cx="0" cy="0"/>
          </xdr:xfrm>
          <a:graphic>
            <a:graphicData uri="http://schemas.microsoft.com/office/drawing/2010/slicer">
              <sle:slicer xmlns:sle="http://schemas.microsoft.com/office/drawing/2010/slicer" name="Industry_Affected"/>
            </a:graphicData>
          </a:graphic>
        </xdr:graphicFrame>
      </mc:Choice>
      <mc:Fallback xmlns="">
        <xdr:sp macro="" textlink="">
          <xdr:nvSpPr>
            <xdr:cNvPr id="0" name=""/>
            <xdr:cNvSpPr>
              <a:spLocks noTextEdit="1"/>
            </xdr:cNvSpPr>
          </xdr:nvSpPr>
          <xdr:spPr>
            <a:xfrm>
              <a:off x="16879784" y="2323605"/>
              <a:ext cx="1554480" cy="1466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323602</xdr:colOff>
      <xdr:row>21</xdr:row>
      <xdr:rowOff>134193</xdr:rowOff>
    </xdr:from>
    <xdr:to>
      <xdr:col>30</xdr:col>
      <xdr:colOff>37407</xdr:colOff>
      <xdr:row>30</xdr:row>
      <xdr:rowOff>29690</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D238AAA0-CACF-13B9-CD2C-E5C46E64239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889680" y="3874920"/>
              <a:ext cx="1554480" cy="1498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323602</xdr:colOff>
      <xdr:row>30</xdr:row>
      <xdr:rowOff>122316</xdr:rowOff>
    </xdr:from>
    <xdr:to>
      <xdr:col>30</xdr:col>
      <xdr:colOff>37407</xdr:colOff>
      <xdr:row>39</xdr:row>
      <xdr:rowOff>69274</xdr:rowOff>
    </xdr:to>
    <mc:AlternateContent xmlns:mc="http://schemas.openxmlformats.org/markup-compatibility/2006" xmlns:a14="http://schemas.microsoft.com/office/drawing/2010/main">
      <mc:Choice Requires="a14">
        <xdr:graphicFrame macro="">
          <xdr:nvGraphicFramePr>
            <xdr:cNvPr id="13" name="Total_Revenue_Impact ($M)">
              <a:extLst>
                <a:ext uri="{FF2B5EF4-FFF2-40B4-BE49-F238E27FC236}">
                  <a16:creationId xmlns:a16="http://schemas.microsoft.com/office/drawing/2014/main" id="{61F74451-C505-ADD9-FCBB-006D984BAE13}"/>
                </a:ext>
              </a:extLst>
            </xdr:cNvPr>
            <xdr:cNvGraphicFramePr/>
          </xdr:nvGraphicFramePr>
          <xdr:xfrm>
            <a:off x="0" y="0"/>
            <a:ext cx="0" cy="0"/>
          </xdr:xfrm>
          <a:graphic>
            <a:graphicData uri="http://schemas.microsoft.com/office/drawing/2010/slicer">
              <sle:slicer xmlns:sle="http://schemas.microsoft.com/office/drawing/2010/slicer" name="Total_Revenue_Impact ($M)"/>
            </a:graphicData>
          </a:graphic>
        </xdr:graphicFrame>
      </mc:Choice>
      <mc:Fallback xmlns="">
        <xdr:sp macro="" textlink="">
          <xdr:nvSpPr>
            <xdr:cNvPr id="0" name=""/>
            <xdr:cNvSpPr>
              <a:spLocks noTextEdit="1"/>
            </xdr:cNvSpPr>
          </xdr:nvSpPr>
          <xdr:spPr>
            <a:xfrm>
              <a:off x="16889680" y="5466212"/>
              <a:ext cx="1554480" cy="1550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385948</xdr:colOff>
      <xdr:row>4</xdr:row>
      <xdr:rowOff>168234</xdr:rowOff>
    </xdr:from>
    <xdr:to>
      <xdr:col>27</xdr:col>
      <xdr:colOff>227610</xdr:colOff>
      <xdr:row>19</xdr:row>
      <xdr:rowOff>69272</xdr:rowOff>
    </xdr:to>
    <xdr:graphicFrame macro="">
      <xdr:nvGraphicFramePr>
        <xdr:cNvPr id="14" name="Chart 13">
          <a:extLst>
            <a:ext uri="{FF2B5EF4-FFF2-40B4-BE49-F238E27FC236}">
              <a16:creationId xmlns:a16="http://schemas.microsoft.com/office/drawing/2014/main" id="{60620820-A3C7-4103-8426-754A2BC2C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27</xdr:col>
      <xdr:colOff>325582</xdr:colOff>
      <xdr:row>39</xdr:row>
      <xdr:rowOff>148442</xdr:rowOff>
    </xdr:from>
    <xdr:to>
      <xdr:col>30</xdr:col>
      <xdr:colOff>39387</xdr:colOff>
      <xdr:row>50</xdr:row>
      <xdr:rowOff>19793</xdr:rowOff>
    </xdr:to>
    <mc:AlternateContent xmlns:mc="http://schemas.openxmlformats.org/markup-compatibility/2006" xmlns:a14="http://schemas.microsoft.com/office/drawing/2010/main">
      <mc:Choice Requires="a14">
        <xdr:graphicFrame macro="">
          <xdr:nvGraphicFramePr>
            <xdr:cNvPr id="16" name="Audit_Effectiveness_Score">
              <a:extLst>
                <a:ext uri="{FF2B5EF4-FFF2-40B4-BE49-F238E27FC236}">
                  <a16:creationId xmlns:a16="http://schemas.microsoft.com/office/drawing/2014/main" id="{E26DAA4E-A695-A29A-C376-8D2411975FF1}"/>
                </a:ext>
              </a:extLst>
            </xdr:cNvPr>
            <xdr:cNvGraphicFramePr/>
          </xdr:nvGraphicFramePr>
          <xdr:xfrm>
            <a:off x="0" y="0"/>
            <a:ext cx="0" cy="0"/>
          </xdr:xfrm>
          <a:graphic>
            <a:graphicData uri="http://schemas.microsoft.com/office/drawing/2010/slicer">
              <sle:slicer xmlns:sle="http://schemas.microsoft.com/office/drawing/2010/slicer" name="Audit_Effectiveness_Score"/>
            </a:graphicData>
          </a:graphic>
        </xdr:graphicFrame>
      </mc:Choice>
      <mc:Fallback xmlns="">
        <xdr:sp macro="" textlink="">
          <xdr:nvSpPr>
            <xdr:cNvPr id="0" name=""/>
            <xdr:cNvSpPr>
              <a:spLocks noTextEdit="1"/>
            </xdr:cNvSpPr>
          </xdr:nvSpPr>
          <xdr:spPr>
            <a:xfrm>
              <a:off x="16891660" y="7095507"/>
              <a:ext cx="1554480" cy="1830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156563</xdr:colOff>
      <xdr:row>1</xdr:row>
      <xdr:rowOff>107208</xdr:rowOff>
    </xdr:from>
    <xdr:to>
      <xdr:col>30</xdr:col>
      <xdr:colOff>39332</xdr:colOff>
      <xdr:row>4</xdr:row>
      <xdr:rowOff>77900</xdr:rowOff>
    </xdr:to>
    <xdr:sp macro="" textlink="">
      <xdr:nvSpPr>
        <xdr:cNvPr id="17" name="Rectangle: Rounded Corners 16">
          <a:extLst>
            <a:ext uri="{FF2B5EF4-FFF2-40B4-BE49-F238E27FC236}">
              <a16:creationId xmlns:a16="http://schemas.microsoft.com/office/drawing/2014/main" id="{733771B1-7BA2-86C4-1BAD-6B34D392ED30}"/>
            </a:ext>
          </a:extLst>
        </xdr:cNvPr>
        <xdr:cNvSpPr/>
      </xdr:nvSpPr>
      <xdr:spPr>
        <a:xfrm>
          <a:off x="156563" y="285338"/>
          <a:ext cx="18289522" cy="505081"/>
        </a:xfrm>
        <a:prstGeom prst="roundRect">
          <a:avLst>
            <a:gd name="adj" fmla="val 0"/>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b="1">
              <a:solidFill>
                <a:schemeClr val="accent2">
                  <a:lumMod val="50000"/>
                </a:schemeClr>
              </a:solidFill>
            </a:rPr>
            <a:t>BIG4</a:t>
          </a:r>
          <a:r>
            <a:rPr lang="en-US" sz="3000" b="1" baseline="0">
              <a:solidFill>
                <a:schemeClr val="accent2">
                  <a:lumMod val="50000"/>
                </a:schemeClr>
              </a:solidFill>
            </a:rPr>
            <a:t> </a:t>
          </a:r>
          <a:r>
            <a:rPr lang="en-US" sz="3000" b="1">
              <a:solidFill>
                <a:schemeClr val="accent2">
                  <a:lumMod val="50000"/>
                </a:schemeClr>
              </a:solidFill>
            </a:rPr>
            <a:t>CONSULTANCY'S FINANCIAL RISK</a:t>
          </a:r>
          <a:r>
            <a:rPr lang="en-US" sz="3000" b="1" baseline="0">
              <a:solidFill>
                <a:schemeClr val="accent2">
                  <a:lumMod val="50000"/>
                </a:schemeClr>
              </a:solidFill>
            </a:rPr>
            <a:t> COMPLIANCE ANALYSIS REPORT FROM 2020 - 2024</a:t>
          </a:r>
          <a:endParaRPr lang="en-US" sz="3000" b="1">
            <a:solidFill>
              <a:schemeClr val="accent2">
                <a:lumMod val="50000"/>
              </a:schemeClr>
            </a:solidFill>
          </a:endParaRPr>
        </a:p>
      </xdr:txBody>
    </xdr:sp>
    <xdr:clientData/>
  </xdr:twoCellAnchor>
  <xdr:twoCellAnchor>
    <xdr:from>
      <xdr:col>0</xdr:col>
      <xdr:colOff>146411</xdr:colOff>
      <xdr:row>4</xdr:row>
      <xdr:rowOff>148441</xdr:rowOff>
    </xdr:from>
    <xdr:to>
      <xdr:col>3</xdr:col>
      <xdr:colOff>9897</xdr:colOff>
      <xdr:row>12</xdr:row>
      <xdr:rowOff>38695</xdr:rowOff>
    </xdr:to>
    <xdr:sp macro="" textlink="">
      <xdr:nvSpPr>
        <xdr:cNvPr id="18" name="Rectangle 17">
          <a:extLst>
            <a:ext uri="{FF2B5EF4-FFF2-40B4-BE49-F238E27FC236}">
              <a16:creationId xmlns:a16="http://schemas.microsoft.com/office/drawing/2014/main" id="{DDEE9D21-E18B-4668-D2C1-D9E98C7C0F7A}"/>
            </a:ext>
          </a:extLst>
        </xdr:cNvPr>
        <xdr:cNvSpPr/>
      </xdr:nvSpPr>
      <xdr:spPr>
        <a:xfrm>
          <a:off x="146411" y="860960"/>
          <a:ext cx="1704161" cy="1315293"/>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2">
                  <a:lumMod val="50000"/>
                </a:schemeClr>
              </a:solidFill>
            </a:rPr>
            <a:t>Revenue generated through out the auditing period</a:t>
          </a:r>
          <a:r>
            <a:rPr lang="en-US" sz="1400" baseline="0">
              <a:solidFill>
                <a:schemeClr val="accent2">
                  <a:lumMod val="50000"/>
                </a:schemeClr>
              </a:solidFill>
            </a:rPr>
            <a:t> from 2020 - 2024 </a:t>
          </a:r>
          <a:r>
            <a:rPr lang="en-US" sz="1400">
              <a:solidFill>
                <a:schemeClr val="accent2">
                  <a:lumMod val="50000"/>
                </a:schemeClr>
              </a:solidFill>
            </a:rPr>
            <a:t>was </a:t>
          </a:r>
          <a:r>
            <a:rPr lang="en-US" sz="1400" b="1">
              <a:solidFill>
                <a:schemeClr val="accent2">
                  <a:lumMod val="50000"/>
                </a:schemeClr>
              </a:solidFill>
            </a:rPr>
            <a:t>$27,254 </a:t>
          </a:r>
          <a:r>
            <a:rPr lang="en-US" sz="1400" b="0">
              <a:solidFill>
                <a:schemeClr val="accent2">
                  <a:lumMod val="50000"/>
                </a:schemeClr>
              </a:solidFill>
            </a:rPr>
            <a:t>million. </a:t>
          </a:r>
          <a:endParaRPr lang="en-US" sz="1400" b="0"/>
        </a:p>
      </xdr:txBody>
    </xdr:sp>
    <xdr:clientData/>
  </xdr:twoCellAnchor>
  <xdr:twoCellAnchor>
    <xdr:from>
      <xdr:col>0</xdr:col>
      <xdr:colOff>140474</xdr:colOff>
      <xdr:row>42</xdr:row>
      <xdr:rowOff>142503</xdr:rowOff>
    </xdr:from>
    <xdr:to>
      <xdr:col>3</xdr:col>
      <xdr:colOff>3960</xdr:colOff>
      <xdr:row>50</xdr:row>
      <xdr:rowOff>32757</xdr:rowOff>
    </xdr:to>
    <xdr:sp macro="" textlink="">
      <xdr:nvSpPr>
        <xdr:cNvPr id="19" name="Rectangle 18">
          <a:extLst>
            <a:ext uri="{FF2B5EF4-FFF2-40B4-BE49-F238E27FC236}">
              <a16:creationId xmlns:a16="http://schemas.microsoft.com/office/drawing/2014/main" id="{97B8AB84-CAC6-4EE5-49CE-B16412C98EAC}"/>
            </a:ext>
          </a:extLst>
        </xdr:cNvPr>
        <xdr:cNvSpPr/>
      </xdr:nvSpPr>
      <xdr:spPr>
        <a:xfrm>
          <a:off x="140474" y="7623958"/>
          <a:ext cx="1704161" cy="1315293"/>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2">
                  <a:lumMod val="50000"/>
                </a:schemeClr>
              </a:solidFill>
            </a:rPr>
            <a:t>Most</a:t>
          </a:r>
          <a:r>
            <a:rPr lang="en-US" sz="1400" baseline="0">
              <a:solidFill>
                <a:schemeClr val="accent2">
                  <a:lumMod val="50000"/>
                </a:schemeClr>
              </a:solidFill>
            </a:rPr>
            <a:t> </a:t>
          </a:r>
          <a:r>
            <a:rPr lang="en-US" sz="1400" b="1" baseline="0">
              <a:solidFill>
                <a:schemeClr val="accent2">
                  <a:lumMod val="50000"/>
                </a:schemeClr>
              </a:solidFill>
            </a:rPr>
            <a:t>fraudlent</a:t>
          </a:r>
          <a:r>
            <a:rPr lang="en-US" sz="1400" baseline="0">
              <a:solidFill>
                <a:schemeClr val="accent2">
                  <a:lumMod val="50000"/>
                </a:schemeClr>
              </a:solidFill>
            </a:rPr>
            <a:t> audit year was </a:t>
          </a:r>
          <a:r>
            <a:rPr lang="en-US" sz="1400" b="1" baseline="0">
              <a:solidFill>
                <a:schemeClr val="accent2">
                  <a:lumMod val="50000"/>
                </a:schemeClr>
              </a:solidFill>
            </a:rPr>
            <a:t>2020</a:t>
          </a:r>
          <a:r>
            <a:rPr lang="en-US" sz="1400" baseline="0">
              <a:solidFill>
                <a:schemeClr val="accent2">
                  <a:lumMod val="50000"/>
                </a:schemeClr>
              </a:solidFill>
            </a:rPr>
            <a:t> with a sum total of </a:t>
          </a:r>
          <a:r>
            <a:rPr lang="en-US" sz="1400" b="0" baseline="0">
              <a:solidFill>
                <a:schemeClr val="accent2">
                  <a:lumMod val="50000"/>
                </a:schemeClr>
              </a:solidFill>
            </a:rPr>
            <a:t>1024</a:t>
          </a:r>
          <a:r>
            <a:rPr lang="en-US" sz="1400" baseline="0">
              <a:solidFill>
                <a:schemeClr val="accent2">
                  <a:lumMod val="50000"/>
                </a:schemeClr>
              </a:solidFill>
            </a:rPr>
            <a:t> cases</a:t>
          </a:r>
          <a:endParaRPr lang="en-US" sz="1400">
            <a:solidFill>
              <a:schemeClr val="accent2">
                <a:lumMod val="50000"/>
              </a:schemeClr>
            </a:solidFill>
          </a:endParaRPr>
        </a:p>
      </xdr:txBody>
    </xdr:sp>
    <xdr:clientData/>
  </xdr:twoCellAnchor>
  <xdr:twoCellAnchor>
    <xdr:from>
      <xdr:col>0</xdr:col>
      <xdr:colOff>134536</xdr:colOff>
      <xdr:row>33</xdr:row>
      <xdr:rowOff>57395</xdr:rowOff>
    </xdr:from>
    <xdr:to>
      <xdr:col>2</xdr:col>
      <xdr:colOff>611580</xdr:colOff>
      <xdr:row>40</xdr:row>
      <xdr:rowOff>125779</xdr:rowOff>
    </xdr:to>
    <xdr:sp macro="" textlink="">
      <xdr:nvSpPr>
        <xdr:cNvPr id="20" name="Rectangle 19">
          <a:extLst>
            <a:ext uri="{FF2B5EF4-FFF2-40B4-BE49-F238E27FC236}">
              <a16:creationId xmlns:a16="http://schemas.microsoft.com/office/drawing/2014/main" id="{C115C471-CE03-9474-BAC6-24716FE2BA35}"/>
            </a:ext>
          </a:extLst>
        </xdr:cNvPr>
        <xdr:cNvSpPr/>
      </xdr:nvSpPr>
      <xdr:spPr>
        <a:xfrm>
          <a:off x="134536" y="5935681"/>
          <a:ext cx="1704161" cy="1315293"/>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2">
                  <a:lumMod val="50000"/>
                </a:schemeClr>
              </a:solidFill>
            </a:rPr>
            <a:t>The firm which </a:t>
          </a:r>
          <a:r>
            <a:rPr lang="en-US" sz="1400" b="1">
              <a:solidFill>
                <a:schemeClr val="accent2">
                  <a:lumMod val="50000"/>
                </a:schemeClr>
              </a:solidFill>
            </a:rPr>
            <a:t>violates</a:t>
          </a:r>
          <a:r>
            <a:rPr lang="en-US" sz="1400">
              <a:solidFill>
                <a:schemeClr val="accent2">
                  <a:lumMod val="50000"/>
                </a:schemeClr>
              </a:solidFill>
            </a:rPr>
            <a:t> </a:t>
          </a:r>
          <a:r>
            <a:rPr lang="en-US" sz="1400" b="1">
              <a:solidFill>
                <a:schemeClr val="accent2">
                  <a:lumMod val="50000"/>
                </a:schemeClr>
              </a:solidFill>
            </a:rPr>
            <a:t>compliance</a:t>
          </a:r>
          <a:r>
            <a:rPr lang="en-US" sz="1400" baseline="0">
              <a:solidFill>
                <a:schemeClr val="accent2">
                  <a:lumMod val="50000"/>
                </a:schemeClr>
              </a:solidFill>
            </a:rPr>
            <a:t> </a:t>
          </a:r>
          <a:r>
            <a:rPr lang="en-US" sz="1400">
              <a:solidFill>
                <a:schemeClr val="accent2">
                  <a:lumMod val="50000"/>
                </a:schemeClr>
              </a:solidFill>
            </a:rPr>
            <a:t>rules and regulations</a:t>
          </a:r>
          <a:r>
            <a:rPr lang="en-US" sz="1400" baseline="0">
              <a:solidFill>
                <a:schemeClr val="accent2">
                  <a:lumMod val="50000"/>
                </a:schemeClr>
              </a:solidFill>
            </a:rPr>
            <a:t> the most </a:t>
          </a:r>
          <a:r>
            <a:rPr lang="en-US" sz="1400">
              <a:solidFill>
                <a:schemeClr val="accent2">
                  <a:lumMod val="50000"/>
                </a:schemeClr>
              </a:solidFill>
            </a:rPr>
            <a:t>is </a:t>
          </a:r>
          <a:r>
            <a:rPr lang="en-US" sz="1400" b="1">
              <a:solidFill>
                <a:schemeClr val="accent2">
                  <a:lumMod val="50000"/>
                </a:schemeClr>
              </a:solidFill>
            </a:rPr>
            <a:t>Deliotte</a:t>
          </a:r>
          <a:r>
            <a:rPr lang="en-US" sz="1400">
              <a:solidFill>
                <a:schemeClr val="accent2">
                  <a:lumMod val="50000"/>
                </a:schemeClr>
              </a:solidFill>
            </a:rPr>
            <a:t>.</a:t>
          </a:r>
        </a:p>
      </xdr:txBody>
    </xdr:sp>
    <xdr:clientData/>
  </xdr:twoCellAnchor>
  <xdr:twoCellAnchor>
    <xdr:from>
      <xdr:col>0</xdr:col>
      <xdr:colOff>148390</xdr:colOff>
      <xdr:row>23</xdr:row>
      <xdr:rowOff>110836</xdr:rowOff>
    </xdr:from>
    <xdr:to>
      <xdr:col>3</xdr:col>
      <xdr:colOff>11876</xdr:colOff>
      <xdr:row>31</xdr:row>
      <xdr:rowOff>1090</xdr:rowOff>
    </xdr:to>
    <xdr:sp macro="" textlink="">
      <xdr:nvSpPr>
        <xdr:cNvPr id="21" name="Rectangle 20">
          <a:extLst>
            <a:ext uri="{FF2B5EF4-FFF2-40B4-BE49-F238E27FC236}">
              <a16:creationId xmlns:a16="http://schemas.microsoft.com/office/drawing/2014/main" id="{2F58EBE7-0731-3F70-53A8-E9CEAEE6602D}"/>
            </a:ext>
          </a:extLst>
        </xdr:cNvPr>
        <xdr:cNvSpPr/>
      </xdr:nvSpPr>
      <xdr:spPr>
        <a:xfrm>
          <a:off x="148390" y="4207823"/>
          <a:ext cx="1704161" cy="1315293"/>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2">
                  <a:lumMod val="50000"/>
                </a:schemeClr>
              </a:solidFill>
            </a:rPr>
            <a:t>The industry with the highest impact on </a:t>
          </a:r>
          <a:r>
            <a:rPr lang="en-US" sz="1400" b="1">
              <a:solidFill>
                <a:schemeClr val="accent2">
                  <a:lumMod val="50000"/>
                </a:schemeClr>
              </a:solidFill>
            </a:rPr>
            <a:t>revenue</a:t>
          </a:r>
          <a:r>
            <a:rPr lang="en-US" sz="1400">
              <a:solidFill>
                <a:schemeClr val="accent2">
                  <a:lumMod val="50000"/>
                </a:schemeClr>
              </a:solidFill>
            </a:rPr>
            <a:t> is The </a:t>
          </a:r>
          <a:r>
            <a:rPr lang="en-US" sz="1400" b="1">
              <a:solidFill>
                <a:schemeClr val="accent2">
                  <a:lumMod val="50000"/>
                </a:schemeClr>
              </a:solidFill>
            </a:rPr>
            <a:t>Retail</a:t>
          </a:r>
          <a:r>
            <a:rPr lang="en-US" sz="1400">
              <a:solidFill>
                <a:schemeClr val="accent2">
                  <a:lumMod val="50000"/>
                </a:schemeClr>
              </a:solidFill>
            </a:rPr>
            <a:t> Industry</a:t>
          </a:r>
        </a:p>
      </xdr:txBody>
    </xdr:sp>
    <xdr:clientData/>
  </xdr:twoCellAnchor>
  <xdr:twoCellAnchor>
    <xdr:from>
      <xdr:col>0</xdr:col>
      <xdr:colOff>142453</xdr:colOff>
      <xdr:row>14</xdr:row>
      <xdr:rowOff>15833</xdr:rowOff>
    </xdr:from>
    <xdr:to>
      <xdr:col>3</xdr:col>
      <xdr:colOff>5939</xdr:colOff>
      <xdr:row>21</xdr:row>
      <xdr:rowOff>84217</xdr:rowOff>
    </xdr:to>
    <xdr:sp macro="" textlink="">
      <xdr:nvSpPr>
        <xdr:cNvPr id="22" name="Rectangle 21">
          <a:extLst>
            <a:ext uri="{FF2B5EF4-FFF2-40B4-BE49-F238E27FC236}">
              <a16:creationId xmlns:a16="http://schemas.microsoft.com/office/drawing/2014/main" id="{F51E0149-E31D-E87C-DE11-EFF61EA57A4E}"/>
            </a:ext>
          </a:extLst>
        </xdr:cNvPr>
        <xdr:cNvSpPr/>
      </xdr:nvSpPr>
      <xdr:spPr>
        <a:xfrm>
          <a:off x="142453" y="2509651"/>
          <a:ext cx="1704161" cy="1315293"/>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1">
            <a:solidFill>
              <a:schemeClr val="accent2">
                <a:lumMod val="50000"/>
              </a:schemeClr>
            </a:solidFill>
          </a:endParaRPr>
        </a:p>
        <a:p>
          <a:pPr algn="l"/>
          <a:r>
            <a:rPr lang="en-US" sz="1400" b="1">
              <a:solidFill>
                <a:schemeClr val="accent2">
                  <a:lumMod val="50000"/>
                </a:schemeClr>
              </a:solidFill>
            </a:rPr>
            <a:t>Deloitte</a:t>
          </a:r>
          <a:r>
            <a:rPr lang="en-US" sz="1400">
              <a:solidFill>
                <a:schemeClr val="accent2">
                  <a:lumMod val="50000"/>
                </a:schemeClr>
              </a:solidFill>
            </a:rPr>
            <a:t> leverages </a:t>
          </a:r>
          <a:r>
            <a:rPr lang="en-US" sz="1400" b="1">
              <a:solidFill>
                <a:schemeClr val="accent2">
                  <a:lumMod val="50000"/>
                </a:schemeClr>
              </a:solidFill>
            </a:rPr>
            <a:t>AI Assistance</a:t>
          </a:r>
          <a:r>
            <a:rPr lang="en-US" sz="1400" baseline="0">
              <a:solidFill>
                <a:schemeClr val="accent2">
                  <a:lumMod val="50000"/>
                </a:schemeClr>
              </a:solidFill>
            </a:rPr>
            <a:t> the most for Auditing Process.</a:t>
          </a:r>
          <a:endParaRPr lang="en-US" sz="1400">
            <a:solidFill>
              <a:schemeClr val="accent2">
                <a:lumMod val="50000"/>
              </a:schemeClr>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411480</xdr:colOff>
      <xdr:row>0</xdr:row>
      <xdr:rowOff>129540</xdr:rowOff>
    </xdr:from>
    <xdr:to>
      <xdr:col>22</xdr:col>
      <xdr:colOff>137160</xdr:colOff>
      <xdr:row>2</xdr:row>
      <xdr:rowOff>137160</xdr:rowOff>
    </xdr:to>
    <xdr:sp macro="" textlink="">
      <xdr:nvSpPr>
        <xdr:cNvPr id="2" name="Rectangle: Rounded Corners 1">
          <a:extLst>
            <a:ext uri="{FF2B5EF4-FFF2-40B4-BE49-F238E27FC236}">
              <a16:creationId xmlns:a16="http://schemas.microsoft.com/office/drawing/2014/main" id="{899D8CDD-409B-D2A7-2AA8-F07480ACA691}"/>
            </a:ext>
          </a:extLst>
        </xdr:cNvPr>
        <xdr:cNvSpPr/>
      </xdr:nvSpPr>
      <xdr:spPr>
        <a:xfrm>
          <a:off x="411480" y="129540"/>
          <a:ext cx="13136880" cy="373380"/>
        </a:xfrm>
        <a:prstGeom prst="roundRect">
          <a:avLst>
            <a:gd name="adj" fmla="val 0"/>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lt1"/>
              </a:solidFill>
              <a:effectLst/>
              <a:latin typeface="+mn-lt"/>
              <a:ea typeface="+mn-ea"/>
              <a:cs typeface="+mn-cs"/>
            </a:rPr>
            <a:t>BIG4</a:t>
          </a:r>
          <a:r>
            <a:rPr lang="en-US" sz="1800" b="1" baseline="0">
              <a:solidFill>
                <a:schemeClr val="lt1"/>
              </a:solidFill>
              <a:effectLst/>
              <a:latin typeface="+mn-lt"/>
              <a:ea typeface="+mn-ea"/>
              <a:cs typeface="+mn-cs"/>
            </a:rPr>
            <a:t> </a:t>
          </a:r>
          <a:r>
            <a:rPr lang="en-US" sz="1800" b="1">
              <a:solidFill>
                <a:schemeClr val="lt1"/>
              </a:solidFill>
              <a:effectLst/>
              <a:latin typeface="+mn-lt"/>
              <a:ea typeface="+mn-ea"/>
              <a:cs typeface="+mn-cs"/>
            </a:rPr>
            <a:t>CONSULTANCY'S OBSERVATIONS</a:t>
          </a:r>
          <a:r>
            <a:rPr lang="en-US" sz="1800" b="1" baseline="0">
              <a:solidFill>
                <a:schemeClr val="lt1"/>
              </a:solidFill>
              <a:effectLst/>
              <a:latin typeface="+mn-lt"/>
              <a:ea typeface="+mn-ea"/>
              <a:cs typeface="+mn-cs"/>
            </a:rPr>
            <a:t> AND RECOMMENDATIONS BOARD </a:t>
          </a:r>
          <a:endParaRPr lang="en-US" sz="1100"/>
        </a:p>
      </xdr:txBody>
    </xdr:sp>
    <xdr:clientData/>
  </xdr:twoCellAnchor>
  <xdr:twoCellAnchor>
    <xdr:from>
      <xdr:col>0</xdr:col>
      <xdr:colOff>434340</xdr:colOff>
      <xdr:row>3</xdr:row>
      <xdr:rowOff>137160</xdr:rowOff>
    </xdr:from>
    <xdr:to>
      <xdr:col>11</xdr:col>
      <xdr:colOff>68580</xdr:colOff>
      <xdr:row>33</xdr:row>
      <xdr:rowOff>83820</xdr:rowOff>
    </xdr:to>
    <xdr:sp macro="" textlink="">
      <xdr:nvSpPr>
        <xdr:cNvPr id="3" name="Rectangle 2">
          <a:extLst>
            <a:ext uri="{FF2B5EF4-FFF2-40B4-BE49-F238E27FC236}">
              <a16:creationId xmlns:a16="http://schemas.microsoft.com/office/drawing/2014/main" id="{36233FD1-E0F3-00DD-22F6-42F0D5796A33}"/>
            </a:ext>
          </a:extLst>
        </xdr:cNvPr>
        <xdr:cNvSpPr/>
      </xdr:nvSpPr>
      <xdr:spPr>
        <a:xfrm>
          <a:off x="434340" y="685800"/>
          <a:ext cx="6339840" cy="543306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ANALYSIS OBSERVATIONS</a:t>
          </a:r>
        </a:p>
        <a:p>
          <a:pPr algn="l"/>
          <a:endParaRPr lang="en-US" sz="1200"/>
        </a:p>
        <a:p>
          <a:pPr algn="l"/>
          <a:r>
            <a:rPr lang="en-US" sz="1200"/>
            <a:t>1. The</a:t>
          </a:r>
          <a:r>
            <a:rPr lang="en-US" sz="1200" baseline="0"/>
            <a:t> </a:t>
          </a:r>
          <a:r>
            <a:rPr lang="en-US" sz="1200"/>
            <a:t>Tech industry has the highest audit effectiveness with</a:t>
          </a:r>
          <a:r>
            <a:rPr lang="en-US" sz="1200" baseline="0"/>
            <a:t> a total effectiveness score of </a:t>
          </a:r>
          <a:r>
            <a:rPr lang="en-US" sz="1200"/>
            <a:t>213.</a:t>
          </a:r>
        </a:p>
        <a:p>
          <a:pPr algn="l"/>
          <a:endParaRPr lang="en-US" sz="1200"/>
        </a:p>
        <a:p>
          <a:pPr algn="l"/>
          <a:r>
            <a:rPr lang="en-US" sz="1200"/>
            <a:t>2. Healthcare and Finance industries have comparatively lower effectiveness scores from audit processes. </a:t>
          </a:r>
        </a:p>
        <a:p>
          <a:pPr algn="l"/>
          <a:endParaRPr lang="en-US" sz="1200"/>
        </a:p>
        <a:p>
          <a:pPr algn="l"/>
          <a:r>
            <a:rPr lang="en-US" sz="1200"/>
            <a:t>3. Audit</a:t>
          </a:r>
          <a:r>
            <a:rPr lang="en-US" sz="1200" baseline="0"/>
            <a:t> e</a:t>
          </a:r>
          <a:r>
            <a:rPr lang="en-US" sz="1200"/>
            <a:t>ngagements fluctuate with different workload levels. Here,</a:t>
          </a:r>
          <a:r>
            <a:rPr lang="en-US" sz="1200" baseline="0"/>
            <a:t> </a:t>
          </a:r>
          <a:r>
            <a:rPr lang="en-US" sz="1200"/>
            <a:t>There</a:t>
          </a:r>
          <a:r>
            <a:rPr lang="en-US" sz="1200" baseline="0"/>
            <a:t> was</a:t>
          </a:r>
          <a:r>
            <a:rPr lang="en-US" sz="1200"/>
            <a:t> a dip around workload levels 6.5–7, then a rise peaking at 9–9.5</a:t>
          </a:r>
          <a:r>
            <a:rPr lang="en-US" sz="1200" baseline="0"/>
            <a:t> so i s</a:t>
          </a:r>
          <a:r>
            <a:rPr lang="en-US" sz="1200"/>
            <a:t>uggests that moderate workloads see fewer engagements.</a:t>
          </a:r>
        </a:p>
        <a:p>
          <a:pPr algn="l"/>
          <a:endParaRPr lang="en-US" sz="1200"/>
        </a:p>
        <a:p>
          <a:pPr algn="l"/>
          <a:r>
            <a:rPr lang="en-US" sz="1200"/>
            <a:t>4. Deloitte has the highest proportion of high-risk cases at</a:t>
          </a:r>
          <a:r>
            <a:rPr lang="en-US" sz="1200" baseline="0"/>
            <a:t> </a:t>
          </a:r>
          <a:r>
            <a:rPr lang="en-US" sz="1200"/>
            <a:t>31%, followed by PwC at</a:t>
          </a:r>
          <a:r>
            <a:rPr lang="en-US" sz="1200" baseline="0"/>
            <a:t> </a:t>
          </a:r>
          <a:r>
            <a:rPr lang="en-US" sz="1200"/>
            <a:t>25%,</a:t>
          </a:r>
          <a:r>
            <a:rPr lang="en-US" sz="1200" baseline="0"/>
            <a:t> KPMG at </a:t>
          </a:r>
          <a:r>
            <a:rPr lang="en-US" sz="1200"/>
            <a:t>22% and Ernst &amp; Young at</a:t>
          </a:r>
          <a:r>
            <a:rPr lang="en-US" sz="1200" baseline="0"/>
            <a:t> </a:t>
          </a:r>
          <a:r>
            <a:rPr lang="en-US" sz="1200"/>
            <a:t>23%.</a:t>
          </a:r>
        </a:p>
        <a:p>
          <a:pPr algn="l"/>
          <a:endParaRPr lang="en-US" sz="1200"/>
        </a:p>
        <a:p>
          <a:pPr algn="l"/>
          <a:r>
            <a:rPr lang="en-US" sz="1200"/>
            <a:t>5. PwC has the highest number of compliance violations (30), followed by Deloitte (22).</a:t>
          </a:r>
        </a:p>
        <a:p>
          <a:pPr algn="l"/>
          <a:endParaRPr lang="en-US" sz="1200"/>
        </a:p>
        <a:p>
          <a:pPr algn="l"/>
          <a:r>
            <a:rPr lang="en-US" sz="1200"/>
            <a:t>6. Retail generates the most revenue impact (8696), followed by Tech (7142).</a:t>
          </a:r>
        </a:p>
        <a:p>
          <a:pPr algn="l"/>
          <a:r>
            <a:rPr lang="en-US" sz="1200"/>
            <a:t>7. Deloitte has the</a:t>
          </a:r>
          <a:r>
            <a:rPr lang="en-US" sz="1200" baseline="0"/>
            <a:t> highest financial performance amoung the Big4 firms, while KPMG has the lowest financial performance.</a:t>
          </a:r>
        </a:p>
        <a:p>
          <a:pPr algn="l"/>
          <a:endParaRPr lang="en-US" sz="1200" baseline="0"/>
        </a:p>
        <a:p>
          <a:pPr algn="l"/>
          <a:r>
            <a:rPr lang="en-US" sz="1200" baseline="0"/>
            <a:t>8. The sum of revenue impact across all industries is $27,254 million.</a:t>
          </a:r>
        </a:p>
        <a:p>
          <a:pPr algn="l"/>
          <a:endParaRPr lang="en-US" sz="1200" baseline="0"/>
        </a:p>
        <a:p>
          <a:pPr algn="l"/>
          <a:r>
            <a:rPr lang="en-US" sz="1200" baseline="0"/>
            <a:t>9. Fraud cases were inconsistent throughout. However it peaked in 2020, but dropped significantly in 2022, then rose again by 2025. </a:t>
          </a:r>
        </a:p>
        <a:p>
          <a:pPr algn="l"/>
          <a:endParaRPr lang="en-US" sz="1200" baseline="0"/>
        </a:p>
        <a:p>
          <a:pPr algn="l"/>
          <a:r>
            <a:rPr lang="en-US" sz="1200" baseline="0"/>
            <a:t>10. Deloitte utilizes AI assistance the most, while KPMG has the least utilization. There’s variation among the firms in leveraging AI.</a:t>
          </a:r>
          <a:endParaRPr lang="en-US" sz="1200"/>
        </a:p>
      </xdr:txBody>
    </xdr:sp>
    <xdr:clientData/>
  </xdr:twoCellAnchor>
  <xdr:twoCellAnchor>
    <xdr:from>
      <xdr:col>11</xdr:col>
      <xdr:colOff>518160</xdr:colOff>
      <xdr:row>3</xdr:row>
      <xdr:rowOff>121920</xdr:rowOff>
    </xdr:from>
    <xdr:to>
      <xdr:col>22</xdr:col>
      <xdr:colOff>152400</xdr:colOff>
      <xdr:row>33</xdr:row>
      <xdr:rowOff>76200</xdr:rowOff>
    </xdr:to>
    <xdr:sp macro="" textlink="">
      <xdr:nvSpPr>
        <xdr:cNvPr id="5" name="Rectangle 4">
          <a:extLst>
            <a:ext uri="{FF2B5EF4-FFF2-40B4-BE49-F238E27FC236}">
              <a16:creationId xmlns:a16="http://schemas.microsoft.com/office/drawing/2014/main" id="{00E380CE-1528-C79A-E651-6E116BF39933}"/>
            </a:ext>
          </a:extLst>
        </xdr:cNvPr>
        <xdr:cNvSpPr/>
      </xdr:nvSpPr>
      <xdr:spPr>
        <a:xfrm>
          <a:off x="7223760" y="670560"/>
          <a:ext cx="6339840" cy="5440680"/>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ANALYSIS OBSERVATION</a:t>
          </a:r>
          <a:endParaRPr lang="en-US" sz="1100"/>
        </a:p>
        <a:p>
          <a:pPr algn="l"/>
          <a:r>
            <a:rPr lang="en-US" sz="1200"/>
            <a:t>1.</a:t>
          </a:r>
          <a:r>
            <a:rPr lang="en-US" sz="1200" baseline="0"/>
            <a:t> Audit methodologies should be enhanced in Finance and Healthcare sectors through targeted training and more frequent audit reviews. Also we can Leverage best practices from the Tech sectors to better audit standards in lower-performing industries.</a:t>
          </a:r>
        </a:p>
        <a:p>
          <a:pPr algn="l"/>
          <a:endParaRPr lang="en-US" sz="1200" baseline="0"/>
        </a:p>
        <a:p>
          <a:pPr algn="l"/>
          <a:r>
            <a:rPr lang="en-US" sz="1200" baseline="0"/>
            <a:t>2. Audit workloads can be balanced to optimize efficiency and maintain high engagement. we can further investigate the cause of low engagements with low/moderate workload levels and address inefficiencies.</a:t>
          </a:r>
        </a:p>
        <a:p>
          <a:pPr algn="l"/>
          <a:endParaRPr lang="en-US" sz="1200" baseline="0"/>
        </a:p>
        <a:p>
          <a:pPr algn="l"/>
          <a:r>
            <a:rPr lang="en-US" sz="1200" baseline="0"/>
            <a:t>3. </a:t>
          </a:r>
          <a:r>
            <a:rPr lang="en-US" sz="1100" baseline="0">
              <a:solidFill>
                <a:schemeClr val="lt1"/>
              </a:solidFill>
              <a:effectLst/>
              <a:latin typeface="+mn-lt"/>
              <a:ea typeface="+mn-ea"/>
              <a:cs typeface="+mn-cs"/>
            </a:rPr>
            <a:t>Risk identification frameworks should be reviewed for </a:t>
          </a:r>
          <a:r>
            <a:rPr lang="en-US" sz="1200" baseline="0"/>
            <a:t>KPMG and PwC. And Audit procedures should  implement stricter compliance protocols to reduce risk exposure.</a:t>
          </a:r>
        </a:p>
        <a:p>
          <a:pPr algn="l"/>
          <a:endParaRPr lang="en-US" sz="1200" baseline="0"/>
        </a:p>
        <a:p>
          <a:pPr algn="l"/>
          <a:r>
            <a:rPr lang="en-US" sz="1200" baseline="0"/>
            <a:t>4. These firms with higher violations (PwC, Deloitte) need to reinforce internal compliance training and periodic audits. Root-cause analysis for common violations should be conducted and addressed.</a:t>
          </a:r>
        </a:p>
        <a:p>
          <a:pPr algn="l"/>
          <a:endParaRPr lang="en-US" sz="1200" baseline="0"/>
        </a:p>
        <a:p>
          <a:pPr algn="l"/>
          <a:r>
            <a:rPr lang="en-US" sz="1200" baseline="0"/>
            <a:t>5. High-impact industries like Retail and Tech should be leveraged for high revenue generation and explore various ways to enhance value in Finance and Healthcare through niche service offerings.</a:t>
          </a:r>
        </a:p>
        <a:p>
          <a:pPr algn="l"/>
          <a:endParaRPr lang="en-US" sz="1200" baseline="0"/>
        </a:p>
        <a:p>
          <a:pPr algn="l"/>
          <a:r>
            <a:rPr lang="en-US" sz="1200" baseline="0"/>
            <a:t>6. KPMG should evaluate its service portfolio and client strategies to boost performance while the other firms can benchmark Deloitte’s operational and client engagement strategies.</a:t>
          </a:r>
        </a:p>
        <a:p>
          <a:pPr algn="l"/>
          <a:endParaRPr lang="en-US" sz="1200" baseline="0"/>
        </a:p>
        <a:p>
          <a:pPr algn="l"/>
          <a:r>
            <a:rPr lang="en-US" sz="1200" baseline="0"/>
            <a:t>7. Investigation can be carried out for periodic spikes in fraud cases and strengthen fraud detection tools and risk assessment protocols annually. </a:t>
          </a:r>
        </a:p>
        <a:p>
          <a:pPr algn="l"/>
          <a:endParaRPr lang="en-US" sz="1200" baseline="0"/>
        </a:p>
        <a:p>
          <a:pPr algn="l"/>
          <a:r>
            <a:rPr lang="en-US" sz="1200" baseline="0"/>
            <a:t>8. KPMG and Ernst &amp; Young should increase AI integration to boost audit efficiency. Share case studies internally showcasing Deloitte’s successful AI use cases to encourage adoption. </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1</xdr:row>
      <xdr:rowOff>68580</xdr:rowOff>
    </xdr:from>
    <xdr:to>
      <xdr:col>6</xdr:col>
      <xdr:colOff>15240</xdr:colOff>
      <xdr:row>16</xdr:row>
      <xdr:rowOff>68580</xdr:rowOff>
    </xdr:to>
    <xdr:graphicFrame macro="">
      <xdr:nvGraphicFramePr>
        <xdr:cNvPr id="2" name="Chart 1">
          <a:extLst>
            <a:ext uri="{FF2B5EF4-FFF2-40B4-BE49-F238E27FC236}">
              <a16:creationId xmlns:a16="http://schemas.microsoft.com/office/drawing/2014/main" id="{DB91C414-701C-83F8-F5FB-A3AAB00C0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198120</xdr:colOff>
      <xdr:row>2</xdr:row>
      <xdr:rowOff>0</xdr:rowOff>
    </xdr:from>
    <xdr:to>
      <xdr:col>9</xdr:col>
      <xdr:colOff>502920</xdr:colOff>
      <xdr:row>17</xdr:row>
      <xdr:rowOff>0</xdr:rowOff>
    </xdr:to>
    <xdr:graphicFrame macro="">
      <xdr:nvGraphicFramePr>
        <xdr:cNvPr id="2" name="Chart 1">
          <a:extLst>
            <a:ext uri="{FF2B5EF4-FFF2-40B4-BE49-F238E27FC236}">
              <a16:creationId xmlns:a16="http://schemas.microsoft.com/office/drawing/2014/main" id="{822C008E-2F29-B005-87AB-630758A2B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213360</xdr:colOff>
      <xdr:row>1</xdr:row>
      <xdr:rowOff>160020</xdr:rowOff>
    </xdr:from>
    <xdr:to>
      <xdr:col>11</xdr:col>
      <xdr:colOff>7620</xdr:colOff>
      <xdr:row>16</xdr:row>
      <xdr:rowOff>160020</xdr:rowOff>
    </xdr:to>
    <xdr:graphicFrame macro="">
      <xdr:nvGraphicFramePr>
        <xdr:cNvPr id="2" name="Chart 1">
          <a:extLst>
            <a:ext uri="{FF2B5EF4-FFF2-40B4-BE49-F238E27FC236}">
              <a16:creationId xmlns:a16="http://schemas.microsoft.com/office/drawing/2014/main" id="{801F3BFC-C9E0-A26B-67A6-C6EF571DE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106680</xdr:colOff>
      <xdr:row>1</xdr:row>
      <xdr:rowOff>167640</xdr:rowOff>
    </xdr:from>
    <xdr:to>
      <xdr:col>11</xdr:col>
      <xdr:colOff>487680</xdr:colOff>
      <xdr:row>16</xdr:row>
      <xdr:rowOff>167640</xdr:rowOff>
    </xdr:to>
    <xdr:graphicFrame macro="">
      <xdr:nvGraphicFramePr>
        <xdr:cNvPr id="3" name="Chart 2">
          <a:extLst>
            <a:ext uri="{FF2B5EF4-FFF2-40B4-BE49-F238E27FC236}">
              <a16:creationId xmlns:a16="http://schemas.microsoft.com/office/drawing/2014/main" id="{E9A7D98A-98B6-0C3E-0CA6-92E83E366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220980</xdr:colOff>
      <xdr:row>1</xdr:row>
      <xdr:rowOff>91440</xdr:rowOff>
    </xdr:from>
    <xdr:to>
      <xdr:col>11</xdr:col>
      <xdr:colOff>396240</xdr:colOff>
      <xdr:row>16</xdr:row>
      <xdr:rowOff>91440</xdr:rowOff>
    </xdr:to>
    <xdr:graphicFrame macro="">
      <xdr:nvGraphicFramePr>
        <xdr:cNvPr id="2" name="Chart 1">
          <a:extLst>
            <a:ext uri="{FF2B5EF4-FFF2-40B4-BE49-F238E27FC236}">
              <a16:creationId xmlns:a16="http://schemas.microsoft.com/office/drawing/2014/main" id="{BC0F6FE8-73B6-AAD6-98F8-AB6FC4EEDC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167640</xdr:colOff>
      <xdr:row>1</xdr:row>
      <xdr:rowOff>83820</xdr:rowOff>
    </xdr:from>
    <xdr:to>
      <xdr:col>4</xdr:col>
      <xdr:colOff>929640</xdr:colOff>
      <xdr:row>16</xdr:row>
      <xdr:rowOff>83820</xdr:rowOff>
    </xdr:to>
    <xdr:graphicFrame macro="">
      <xdr:nvGraphicFramePr>
        <xdr:cNvPr id="2" name="Chart 1">
          <a:extLst>
            <a:ext uri="{FF2B5EF4-FFF2-40B4-BE49-F238E27FC236}">
              <a16:creationId xmlns:a16="http://schemas.microsoft.com/office/drawing/2014/main" id="{3D5E4311-1D65-8F43-4F04-ECEC0703C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190500</xdr:colOff>
      <xdr:row>2</xdr:row>
      <xdr:rowOff>22860</xdr:rowOff>
    </xdr:from>
    <xdr:to>
      <xdr:col>7</xdr:col>
      <xdr:colOff>129540</xdr:colOff>
      <xdr:row>17</xdr:row>
      <xdr:rowOff>22860</xdr:rowOff>
    </xdr:to>
    <xdr:graphicFrame macro="">
      <xdr:nvGraphicFramePr>
        <xdr:cNvPr id="2" name="Chart 1">
          <a:extLst>
            <a:ext uri="{FF2B5EF4-FFF2-40B4-BE49-F238E27FC236}">
              <a16:creationId xmlns:a16="http://schemas.microsoft.com/office/drawing/2014/main" id="{E2FC6976-DD7F-B98B-0A0E-216C8AAFC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160020</xdr:colOff>
      <xdr:row>1</xdr:row>
      <xdr:rowOff>160020</xdr:rowOff>
    </xdr:from>
    <xdr:to>
      <xdr:col>14</xdr:col>
      <xdr:colOff>510540</xdr:colOff>
      <xdr:row>16</xdr:row>
      <xdr:rowOff>160020</xdr:rowOff>
    </xdr:to>
    <xdr:graphicFrame macro="">
      <xdr:nvGraphicFramePr>
        <xdr:cNvPr id="2" name="Chart 1">
          <a:extLst>
            <a:ext uri="{FF2B5EF4-FFF2-40B4-BE49-F238E27FC236}">
              <a16:creationId xmlns:a16="http://schemas.microsoft.com/office/drawing/2014/main" id="{F86E9403-B62C-BD84-F10F-7D88F833F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4.424305787034" createdVersion="8" refreshedVersion="8" minRefreshableVersion="3" recordCount="100" xr:uid="{E4257924-F8C0-4713-8640-77B77AEB46AE}">
  <cacheSource type="worksheet">
    <worksheetSource name="Table1"/>
  </cacheSource>
  <cacheFields count="12">
    <cacheField name="Year" numFmtId="0">
      <sharedItems containsSemiMixedTypes="0" containsString="0" containsNumber="1" containsInteger="1" minValue="2020" maxValue="2025"/>
    </cacheField>
    <cacheField name="Firm_Name" numFmtId="0">
      <sharedItems count="4">
        <s v="PwC"/>
        <s v="Deloitte"/>
        <s v="Ernst &amp; Young"/>
        <s v="KPMG"/>
      </sharedItems>
    </cacheField>
    <cacheField name="Total_Audit_Engagements" numFmtId="0">
      <sharedItems containsSemiMixedTypes="0" containsString="0" containsNumber="1" containsInteger="1" minValue="603" maxValue="4946"/>
    </cacheField>
    <cacheField name="High_Risk_Cases" numFmtId="0">
      <sharedItems containsSemiMixedTypes="0" containsString="0" containsNumber="1" containsInteger="1" minValue="51" maxValue="500"/>
    </cacheField>
    <cacheField name="Compliance_Violations" numFmtId="0">
      <sharedItems containsSemiMixedTypes="0" containsString="0" containsNumber="1" containsInteger="1" minValue="10" maxValue="200"/>
    </cacheField>
    <cacheField name="Fraud_Cases_Detected" numFmtId="0">
      <sharedItems containsSemiMixedTypes="0" containsString="0" containsNumber="1" containsInteger="1" minValue="5" maxValue="100"/>
    </cacheField>
    <cacheField name="Industry_Affected" numFmtId="0">
      <sharedItems/>
    </cacheField>
    <cacheField name="Total_Revenue_Impact ($M)" numFmtId="1">
      <sharedItems containsSemiMixedTypes="0" containsString="0" containsNumber="1" minValue="33.46" maxValue="497.06"/>
    </cacheField>
    <cacheField name="AI_Used_for_Auditing" numFmtId="0">
      <sharedItems/>
    </cacheField>
    <cacheField name="Employee_Workload" numFmtId="0">
      <sharedItems containsSemiMixedTypes="0" containsString="0" containsNumber="1" containsInteger="1" minValue="40" maxValue="80"/>
    </cacheField>
    <cacheField name="Audit_Effectiveness_Score" numFmtId="0">
      <sharedItems containsSemiMixedTypes="0" containsString="0" containsNumber="1" minValue="5" maxValue="10"/>
    </cacheField>
    <cacheField name="Client_Satisfaction_Score" numFmtId="0">
      <sharedItems containsSemiMixedTypes="0" containsString="0" containsNumber="1" minValue="5" maxValue="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4.578527314814" createdVersion="8" refreshedVersion="8" minRefreshableVersion="3" recordCount="100" xr:uid="{343ADA17-1033-40A2-9FAF-0FCD8D185698}">
  <cacheSource type="worksheet">
    <worksheetSource name="Table1"/>
  </cacheSource>
  <cacheFields count="12">
    <cacheField name="Year" numFmtId="0">
      <sharedItems containsSemiMixedTypes="0" containsString="0" containsNumber="1" containsInteger="1" minValue="2020" maxValue="2025"/>
    </cacheField>
    <cacheField name="Firm_Name" numFmtId="0">
      <sharedItems/>
    </cacheField>
    <cacheField name="Total_Audit_Engagements" numFmtId="0">
      <sharedItems containsSemiMixedTypes="0" containsString="0" containsNumber="1" containsInteger="1" minValue="603" maxValue="4946"/>
    </cacheField>
    <cacheField name="High_Risk_Cases" numFmtId="0">
      <sharedItems containsSemiMixedTypes="0" containsString="0" containsNumber="1" containsInteger="1" minValue="51" maxValue="500"/>
    </cacheField>
    <cacheField name="Compliance_Violations" numFmtId="0">
      <sharedItems containsSemiMixedTypes="0" containsString="0" containsNumber="1" containsInteger="1" minValue="10" maxValue="200"/>
    </cacheField>
    <cacheField name="Fraud_Cases_Detected" numFmtId="0">
      <sharedItems containsSemiMixedTypes="0" containsString="0" containsNumber="1" containsInteger="1" minValue="5" maxValue="100"/>
    </cacheField>
    <cacheField name="Industry_Affected" numFmtId="0">
      <sharedItems count="4">
        <s v="Healthcare"/>
        <s v="Finance"/>
        <s v="Retail"/>
        <s v="Tech"/>
      </sharedItems>
    </cacheField>
    <cacheField name="Total_Revenue_Impact ($M)" numFmtId="1">
      <sharedItems containsSemiMixedTypes="0" containsString="0" containsNumber="1" minValue="33.46" maxValue="497.06" count="100">
        <n v="114.24"/>
        <n v="156.97999999999999"/>
        <n v="131.83000000000001"/>
        <n v="229.11"/>
        <n v="48"/>
        <n v="438.89"/>
        <n v="468.82"/>
        <n v="53.85"/>
        <n v="318.79000000000002"/>
        <n v="461.33"/>
        <n v="258.49"/>
        <n v="224.92"/>
        <n v="418.49"/>
        <n v="445.62"/>
        <n v="388.5"/>
        <n v="495.19"/>
        <n v="61.17"/>
        <n v="182.9"/>
        <n v="243.85"/>
        <n v="129.97999999999999"/>
        <n v="221.42"/>
        <n v="140.29"/>
        <n v="216.84"/>
        <n v="291"/>
        <n v="225.42"/>
        <n v="213.92"/>
        <n v="447.14"/>
        <n v="294.38"/>
        <n v="197.87"/>
        <n v="474.21"/>
        <n v="104.98"/>
        <n v="438.45"/>
        <n v="249.68"/>
        <n v="156.76"/>
        <n v="69.97"/>
        <n v="94.56"/>
        <n v="33.46"/>
        <n v="284.83999999999997"/>
        <n v="265.76"/>
        <n v="415.3"/>
        <n v="52.64"/>
        <n v="307.88"/>
        <n v="150.59"/>
        <n v="468.13"/>
        <n v="172"/>
        <n v="389.37"/>
        <n v="432.8"/>
        <n v="320.75"/>
        <n v="429.95"/>
        <n v="178.86"/>
        <n v="444.51"/>
        <n v="302.27999999999997"/>
        <n v="160.31"/>
        <n v="483.07"/>
        <n v="110.06"/>
        <n v="250.74"/>
        <n v="426.07"/>
        <n v="334.56"/>
        <n v="424.03"/>
        <n v="378.3"/>
        <n v="440.9"/>
        <n v="478"/>
        <n v="285.51"/>
        <n v="395.59"/>
        <n v="88.08"/>
        <n v="263.14"/>
        <n v="307.61"/>
        <n v="65"/>
        <n v="193.07"/>
        <n v="497.06"/>
        <n v="168.15"/>
        <n v="268.67"/>
        <n v="381.61"/>
        <n v="130.85"/>
        <n v="291.77"/>
        <n v="139.47999999999999"/>
        <n v="85.46"/>
        <n v="240.87"/>
        <n v="206.47"/>
        <n v="403.02"/>
        <n v="83.61"/>
        <n v="339.08"/>
        <n v="276.3"/>
        <n v="435.76"/>
        <n v="228.15"/>
        <n v="106.93"/>
        <n v="382.67"/>
        <n v="485.64"/>
        <n v="362.31"/>
        <n v="54.07"/>
        <n v="118.92"/>
        <n v="95.68"/>
        <n v="454.65"/>
        <n v="474.32"/>
        <n v="389.31"/>
        <n v="89.79"/>
        <n v="182.06"/>
        <n v="349.04"/>
        <n v="456.08"/>
        <n v="235.12"/>
      </sharedItems>
    </cacheField>
    <cacheField name="AI_Used_for_Auditing" numFmtId="0">
      <sharedItems/>
    </cacheField>
    <cacheField name="Employee_Workload" numFmtId="0">
      <sharedItems containsSemiMixedTypes="0" containsString="0" containsNumber="1" containsInteger="1" minValue="40" maxValue="80"/>
    </cacheField>
    <cacheField name="Audit_Effectiveness_Score" numFmtId="0">
      <sharedItems containsSemiMixedTypes="0" containsString="0" containsNumber="1" minValue="5" maxValue="10"/>
    </cacheField>
    <cacheField name="Client_Satisfaction_Score" numFmtId="0">
      <sharedItems containsSemiMixedTypes="0" containsString="0" containsNumber="1" minValue="5" maxValue="10"/>
    </cacheField>
  </cacheFields>
  <extLst>
    <ext xmlns:x14="http://schemas.microsoft.com/office/spreadsheetml/2009/9/main" uri="{725AE2AE-9491-48be-B2B4-4EB974FC3084}">
      <x14:pivotCacheDefinition pivotCacheId="161052048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4.600797106483" createdVersion="8" refreshedVersion="8" minRefreshableVersion="3" recordCount="100" xr:uid="{EDAB21A9-64EF-4D3E-B7B7-55B721AB8072}">
  <cacheSource type="worksheet">
    <worksheetSource name="Table1"/>
  </cacheSource>
  <cacheFields count="12">
    <cacheField name="Year" numFmtId="0">
      <sharedItems containsSemiMixedTypes="0" containsString="0" containsNumber="1" containsInteger="1" minValue="2020" maxValue="2025" count="6">
        <n v="2020"/>
        <n v="2022"/>
        <n v="2021"/>
        <n v="2023"/>
        <n v="2024"/>
        <n v="2025"/>
      </sharedItems>
    </cacheField>
    <cacheField name="Firm_Name" numFmtId="0">
      <sharedItems count="4">
        <s v="PwC"/>
        <s v="Deloitte"/>
        <s v="Ernst &amp; Young"/>
        <s v="KPMG"/>
      </sharedItems>
    </cacheField>
    <cacheField name="Total_Audit_Engagements" numFmtId="0">
      <sharedItems containsSemiMixedTypes="0" containsString="0" containsNumber="1" containsInteger="1" minValue="603" maxValue="4946"/>
    </cacheField>
    <cacheField name="High_Risk_Cases" numFmtId="0">
      <sharedItems containsSemiMixedTypes="0" containsString="0" containsNumber="1" containsInteger="1" minValue="51" maxValue="500"/>
    </cacheField>
    <cacheField name="Compliance_Violations" numFmtId="0">
      <sharedItems containsSemiMixedTypes="0" containsString="0" containsNumber="1" containsInteger="1" minValue="10" maxValue="200"/>
    </cacheField>
    <cacheField name="Fraud_Cases_Detected" numFmtId="0">
      <sharedItems containsSemiMixedTypes="0" containsString="0" containsNumber="1" containsInteger="1" minValue="5" maxValue="100"/>
    </cacheField>
    <cacheField name="Industry_Affected" numFmtId="0">
      <sharedItems count="4">
        <s v="Healthcare"/>
        <s v="Finance"/>
        <s v="Retail"/>
        <s v="Tech"/>
      </sharedItems>
    </cacheField>
    <cacheField name="Total_Revenue_Impact ($M)" numFmtId="1">
      <sharedItems containsSemiMixedTypes="0" containsString="0" containsNumber="1" minValue="33.46" maxValue="497.06"/>
    </cacheField>
    <cacheField name="AI_Used_for_Auditing" numFmtId="0">
      <sharedItems/>
    </cacheField>
    <cacheField name="Employee_Workload" numFmtId="0">
      <sharedItems containsSemiMixedTypes="0" containsString="0" containsNumber="1" containsInteger="1" minValue="40" maxValue="80"/>
    </cacheField>
    <cacheField name="Audit_Effectiveness_Score" numFmtId="0">
      <sharedItems containsSemiMixedTypes="0" containsString="0" containsNumber="1" minValue="5" maxValue="10"/>
    </cacheField>
    <cacheField name="Client_Satisfaction_Score" numFmtId="0">
      <sharedItems containsSemiMixedTypes="0" containsString="0" containsNumber="1" minValue="5" maxValue="1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4.608714699076" createdVersion="8" refreshedVersion="8" minRefreshableVersion="3" recordCount="100" xr:uid="{1BB6A6D4-5A4C-479B-BE68-979F6E40C51A}">
  <cacheSource type="worksheet">
    <worksheetSource name="Table1"/>
  </cacheSource>
  <cacheFields count="12">
    <cacheField name="Year" numFmtId="0">
      <sharedItems containsSemiMixedTypes="0" containsString="0" containsNumber="1" containsInteger="1" minValue="2020" maxValue="2025"/>
    </cacheField>
    <cacheField name="Firm_Name" numFmtId="0">
      <sharedItems count="4">
        <s v="PwC"/>
        <s v="Deloitte"/>
        <s v="Ernst &amp; Young"/>
        <s v="KPMG"/>
      </sharedItems>
    </cacheField>
    <cacheField name="Total_Audit_Engagements" numFmtId="0">
      <sharedItems containsSemiMixedTypes="0" containsString="0" containsNumber="1" containsInteger="1" minValue="603" maxValue="4946"/>
    </cacheField>
    <cacheField name="High_Risk_Cases" numFmtId="0">
      <sharedItems containsSemiMixedTypes="0" containsString="0" containsNumber="1" containsInteger="1" minValue="51" maxValue="500"/>
    </cacheField>
    <cacheField name="Compliance_Violations" numFmtId="0">
      <sharedItems containsSemiMixedTypes="0" containsString="0" containsNumber="1" containsInteger="1" minValue="10" maxValue="200"/>
    </cacheField>
    <cacheField name="Fraud_Cases_Detected" numFmtId="0">
      <sharedItems containsSemiMixedTypes="0" containsString="0" containsNumber="1" containsInteger="1" minValue="5" maxValue="100"/>
    </cacheField>
    <cacheField name="Industry_Affected" numFmtId="0">
      <sharedItems/>
    </cacheField>
    <cacheField name="Total_Revenue_Impact ($M)" numFmtId="1">
      <sharedItems containsSemiMixedTypes="0" containsString="0" containsNumber="1" minValue="33.46" maxValue="497.06"/>
    </cacheField>
    <cacheField name="AI_Used_for_Auditing" numFmtId="0">
      <sharedItems count="2">
        <s v="No"/>
        <s v="Yes"/>
      </sharedItems>
    </cacheField>
    <cacheField name="Employee_Workload" numFmtId="0">
      <sharedItems containsSemiMixedTypes="0" containsString="0" containsNumber="1" containsInteger="1" minValue="40" maxValue="80"/>
    </cacheField>
    <cacheField name="Audit_Effectiveness_Score" numFmtId="0">
      <sharedItems containsSemiMixedTypes="0" containsString="0" containsNumber="1" minValue="5" maxValue="10"/>
    </cacheField>
    <cacheField name="Client_Satisfaction_Score" numFmtId="0">
      <sharedItems containsSemiMixedTypes="0" containsString="0" containsNumber="1" minValue="5" maxValue="1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54.977932754628" createdVersion="8" refreshedVersion="8" minRefreshableVersion="3" recordCount="100" xr:uid="{C9238FC7-69A8-4857-A147-672186496103}">
  <cacheSource type="worksheet">
    <worksheetSource name="Table1"/>
  </cacheSource>
  <cacheFields count="12">
    <cacheField name="Year" numFmtId="0">
      <sharedItems containsSemiMixedTypes="0" containsString="0" containsNumber="1" containsInteger="1" minValue="2020" maxValue="2025" count="6">
        <n v="2020"/>
        <n v="2022"/>
        <n v="2021"/>
        <n v="2023"/>
        <n v="2024"/>
        <n v="2025"/>
      </sharedItems>
    </cacheField>
    <cacheField name="Firm_Name" numFmtId="0">
      <sharedItems count="4">
        <s v="PwC"/>
        <s v="Deloitte"/>
        <s v="Ernst &amp; Young"/>
        <s v="KPMG"/>
      </sharedItems>
    </cacheField>
    <cacheField name="Total_Audit_Engagements" numFmtId="0">
      <sharedItems containsSemiMixedTypes="0" containsString="0" containsNumber="1" containsInteger="1" minValue="603" maxValue="4946" count="100">
        <n v="2829"/>
        <n v="3589"/>
        <n v="2438"/>
        <n v="2646"/>
        <n v="2680"/>
        <n v="818"/>
        <n v="1199"/>
        <n v="4092"/>
        <n v="4156"/>
        <n v="2490"/>
        <n v="1497"/>
        <n v="2712"/>
        <n v="2885"/>
        <n v="2267"/>
        <n v="2333"/>
        <n v="3490"/>
        <n v="3264"/>
        <n v="4813"/>
        <n v="2804"/>
        <n v="2239"/>
        <n v="1581"/>
        <n v="760"/>
        <n v="2238"/>
        <n v="1760"/>
        <n v="4103"/>
        <n v="4470"/>
        <n v="2515"/>
        <n v="3852"/>
        <n v="4773"/>
        <n v="3571"/>
        <n v="2030"/>
        <n v="811"/>
        <n v="1727"/>
        <n v="4481"/>
        <n v="4287"/>
        <n v="3560"/>
        <n v="3449"/>
        <n v="4324"/>
        <n v="2245"/>
        <n v="603"/>
        <n v="3981"/>
        <n v="1119"/>
        <n v="3076"/>
        <n v="3958"/>
        <n v="1578"/>
        <n v="4570"/>
        <n v="718"/>
        <n v="4601"/>
        <n v="4775"/>
        <n v="4340"/>
        <n v="4327"/>
        <n v="1695"/>
        <n v="995"/>
        <n v="3101"/>
        <n v="1992"/>
        <n v="2506"/>
        <n v="2556"/>
        <n v="4390"/>
        <n v="4401"/>
        <n v="1275"/>
        <n v="3630"/>
        <n v="2654"/>
        <n v="1810"/>
        <n v="2208"/>
        <n v="2133"/>
        <n v="2183"/>
        <n v="1924"/>
        <n v="4624"/>
        <n v="1825"/>
        <n v="1069"/>
        <n v="2283"/>
        <n v="4784"/>
        <n v="2861"/>
        <n v="3616"/>
        <n v="4452"/>
        <n v="1078"/>
        <n v="1286"/>
        <n v="1574"/>
        <n v="1076"/>
        <n v="3305"/>
        <n v="912"/>
        <n v="1516"/>
        <n v="1012"/>
        <n v="3230"/>
        <n v="2503"/>
        <n v="4946"/>
        <n v="4606"/>
        <n v="1771"/>
        <n v="2676"/>
        <n v="962"/>
        <n v="1925"/>
        <n v="2919"/>
        <n v="4595"/>
        <n v="797"/>
        <n v="4895"/>
        <n v="4179"/>
        <n v="2119"/>
        <n v="3810"/>
        <n v="1896"/>
        <n v="4473"/>
      </sharedItems>
      <fieldGroup base="2">
        <rangePr startNum="603" endNum="4946" groupInterval="500"/>
        <groupItems count="11">
          <s v="&lt;603"/>
          <s v="603-1102"/>
          <s v="1103-1602"/>
          <s v="1603-2102"/>
          <s v="2103-2602"/>
          <s v="2603-3102"/>
          <s v="3103-3602"/>
          <s v="3603-4102"/>
          <s v="4103-4602"/>
          <s v="4603-5102"/>
          <s v="&gt;5103"/>
        </groupItems>
      </fieldGroup>
    </cacheField>
    <cacheField name="High_Risk_Cases" numFmtId="0">
      <sharedItems containsSemiMixedTypes="0" containsString="0" containsNumber="1" containsInteger="1" minValue="51" maxValue="500"/>
    </cacheField>
    <cacheField name="Compliance_Violations" numFmtId="0">
      <sharedItems containsSemiMixedTypes="0" containsString="0" containsNumber="1" containsInteger="1" minValue="10" maxValue="200"/>
    </cacheField>
    <cacheField name="Fraud_Cases_Detected" numFmtId="0">
      <sharedItems containsSemiMixedTypes="0" containsString="0" containsNumber="1" containsInteger="1" minValue="5" maxValue="100"/>
    </cacheField>
    <cacheField name="Industry_Affected" numFmtId="0">
      <sharedItems count="4">
        <s v="Healthcare"/>
        <s v="Finance"/>
        <s v="Retail"/>
        <s v="Tech"/>
      </sharedItems>
    </cacheField>
    <cacheField name="Total_Revenue_Impact ($M)" numFmtId="1">
      <sharedItems containsSemiMixedTypes="0" containsString="0" containsNumber="1" minValue="33.46" maxValue="497.06"/>
    </cacheField>
    <cacheField name="AI_Used_for_Auditing" numFmtId="0">
      <sharedItems/>
    </cacheField>
    <cacheField name="Employee_Workload" numFmtId="0">
      <sharedItems containsSemiMixedTypes="0" containsString="0" containsNumber="1" containsInteger="1" minValue="40" maxValue="80" count="40">
        <n v="57"/>
        <n v="58"/>
        <n v="76"/>
        <n v="60"/>
        <n v="51"/>
        <n v="73"/>
        <n v="53"/>
        <n v="80"/>
        <n v="56"/>
        <n v="66"/>
        <n v="59"/>
        <n v="78"/>
        <n v="40"/>
        <n v="52"/>
        <n v="67"/>
        <n v="46"/>
        <n v="65"/>
        <n v="41"/>
        <n v="43"/>
        <n v="63"/>
        <n v="44"/>
        <n v="50"/>
        <n v="77"/>
        <n v="71"/>
        <n v="62"/>
        <n v="61"/>
        <n v="64"/>
        <n v="75"/>
        <n v="68"/>
        <n v="48"/>
        <n v="55"/>
        <n v="74"/>
        <n v="54"/>
        <n v="49"/>
        <n v="79"/>
        <n v="69"/>
        <n v="45"/>
        <n v="70"/>
        <n v="47"/>
        <n v="42"/>
      </sharedItems>
    </cacheField>
    <cacheField name="Audit_Effectiveness_Score" numFmtId="0">
      <sharedItems containsSemiMixedTypes="0" containsString="0" containsNumber="1" minValue="5" maxValue="10" count="47">
        <n v="5.8"/>
        <n v="5.3"/>
        <n v="6.1"/>
        <n v="5.0999999999999996"/>
        <n v="9.1"/>
        <n v="9.6"/>
        <n v="9.4"/>
        <n v="6"/>
        <n v="6.8"/>
        <n v="8.3000000000000007"/>
        <n v="9.5"/>
        <n v="9.3000000000000007"/>
        <n v="7.3"/>
        <n v="10"/>
        <n v="8.4"/>
        <n v="9.8000000000000007"/>
        <n v="6.6"/>
        <n v="8"/>
        <n v="5.6"/>
        <n v="7"/>
        <n v="8.1999999999999993"/>
        <n v="6.7"/>
        <n v="6.2"/>
        <n v="7.4"/>
        <n v="5.2"/>
        <n v="7.2"/>
        <n v="6.9"/>
        <n v="8.9"/>
        <n v="9.1999999999999993"/>
        <n v="8.8000000000000007"/>
        <n v="7.7"/>
        <n v="5.5"/>
        <n v="9.9"/>
        <n v="7.6"/>
        <n v="7.5"/>
        <n v="7.8"/>
        <n v="8.5"/>
        <n v="5"/>
        <n v="5.9"/>
        <n v="9"/>
        <n v="6.5"/>
        <n v="7.9"/>
        <n v="8.6"/>
        <n v="5.4"/>
        <n v="6.3"/>
        <n v="6.4"/>
        <n v="8.6999999999999993"/>
      </sharedItems>
      <fieldGroup base="10">
        <rangePr autoStart="0" startNum="0" endNum="10" groupInterval="0.5"/>
        <groupItems count="22">
          <s v="&lt;0"/>
          <s v="0-0.5"/>
          <s v="0.5-1"/>
          <s v="1-1.5"/>
          <s v="1.5-2"/>
          <s v="2-2.5"/>
          <s v="2.5-3"/>
          <s v="3-3.5"/>
          <s v="3.5-4"/>
          <s v="4-4.5"/>
          <s v="4.5-5"/>
          <s v="5-5.5"/>
          <s v="5.5-6"/>
          <s v="6-6.5"/>
          <s v="6.5-7"/>
          <s v="7-7.5"/>
          <s v="7.5-8"/>
          <s v="8-8.5"/>
          <s v="8.5-9"/>
          <s v="9-9.5"/>
          <s v="9.5-10"/>
          <s v="&gt;10"/>
        </groupItems>
      </fieldGroup>
    </cacheField>
    <cacheField name="Client_Satisfaction_Score" numFmtId="0">
      <sharedItems containsSemiMixedTypes="0" containsString="0" containsNumber="1" minValue="5" maxValue="10"/>
    </cacheField>
  </cacheFields>
  <extLst>
    <ext xmlns:x14="http://schemas.microsoft.com/office/spreadsheetml/2009/9/main" uri="{725AE2AE-9491-48be-B2B4-4EB974FC3084}">
      <x14:pivotCacheDefinition pivotCacheId="1312425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2020"/>
    <x v="0"/>
    <n v="2829"/>
    <n v="51"/>
    <n v="123"/>
    <n v="39"/>
    <s v="Healthcare"/>
    <n v="114.24"/>
    <s v="No"/>
    <n v="57"/>
    <n v="5.8"/>
    <n v="8.4"/>
  </r>
  <r>
    <n v="2022"/>
    <x v="1"/>
    <n v="3589"/>
    <n v="185"/>
    <n v="30"/>
    <n v="60"/>
    <s v="Healthcare"/>
    <n v="156.97999999999999"/>
    <s v="Yes"/>
    <n v="58"/>
    <n v="5.3"/>
    <n v="6.7"/>
  </r>
  <r>
    <n v="2020"/>
    <x v="0"/>
    <n v="2438"/>
    <n v="212"/>
    <n v="124"/>
    <n v="97"/>
    <s v="Healthcare"/>
    <n v="131.83000000000001"/>
    <s v="No"/>
    <n v="76"/>
    <n v="6.1"/>
    <n v="6.2"/>
  </r>
  <r>
    <n v="2021"/>
    <x v="0"/>
    <n v="2646"/>
    <n v="397"/>
    <n v="55"/>
    <n v="97"/>
    <s v="Healthcare"/>
    <n v="229.11"/>
    <s v="No"/>
    <n v="60"/>
    <n v="5.0999999999999996"/>
    <n v="8.6"/>
  </r>
  <r>
    <n v="2020"/>
    <x v="0"/>
    <n v="2680"/>
    <n v="216"/>
    <n v="99"/>
    <n v="46"/>
    <s v="Healthcare"/>
    <n v="48"/>
    <s v="No"/>
    <n v="51"/>
    <n v="9.1"/>
    <n v="6.7"/>
  </r>
  <r>
    <n v="2023"/>
    <x v="1"/>
    <n v="818"/>
    <n v="448"/>
    <n v="10"/>
    <n v="30"/>
    <s v="Finance"/>
    <n v="438.89"/>
    <s v="No"/>
    <n v="73"/>
    <n v="5.3"/>
    <n v="7.1"/>
  </r>
  <r>
    <n v="2022"/>
    <x v="1"/>
    <n v="1199"/>
    <n v="148"/>
    <n v="114"/>
    <n v="11"/>
    <s v="Retail"/>
    <n v="468.82"/>
    <s v="No"/>
    <n v="53"/>
    <n v="9.6"/>
    <n v="6.3"/>
  </r>
  <r>
    <n v="2020"/>
    <x v="0"/>
    <n v="4092"/>
    <n v="500"/>
    <n v="152"/>
    <n v="69"/>
    <s v="Tech"/>
    <n v="53.85"/>
    <s v="Yes"/>
    <n v="80"/>
    <n v="9.4"/>
    <n v="9.5"/>
  </r>
  <r>
    <n v="2021"/>
    <x v="0"/>
    <n v="4156"/>
    <n v="362"/>
    <n v="53"/>
    <n v="95"/>
    <s v="Finance"/>
    <n v="318.79000000000002"/>
    <s v="No"/>
    <n v="56"/>
    <n v="6"/>
    <n v="6"/>
  </r>
  <r>
    <n v="2021"/>
    <x v="2"/>
    <n v="2490"/>
    <n v="74"/>
    <n v="144"/>
    <n v="22"/>
    <s v="Retail"/>
    <n v="461.33"/>
    <s v="Yes"/>
    <n v="66"/>
    <n v="6.8"/>
    <n v="7.3"/>
  </r>
  <r>
    <n v="2020"/>
    <x v="3"/>
    <n v="1497"/>
    <n v="330"/>
    <n v="10"/>
    <n v="10"/>
    <s v="Finance"/>
    <n v="258.49"/>
    <s v="Yes"/>
    <n v="59"/>
    <n v="8.3000000000000007"/>
    <n v="8"/>
  </r>
  <r>
    <n v="2024"/>
    <x v="2"/>
    <n v="2712"/>
    <n v="408"/>
    <n v="186"/>
    <n v="61"/>
    <s v="Healthcare"/>
    <n v="224.92"/>
    <s v="Yes"/>
    <n v="78"/>
    <n v="9.5"/>
    <n v="8.9"/>
  </r>
  <r>
    <n v="2024"/>
    <x v="1"/>
    <n v="2885"/>
    <n v="469"/>
    <n v="125"/>
    <n v="92"/>
    <s v="Healthcare"/>
    <n v="418.49"/>
    <s v="No"/>
    <n v="58"/>
    <n v="9.3000000000000007"/>
    <n v="7.7"/>
  </r>
  <r>
    <n v="2023"/>
    <x v="0"/>
    <n v="2267"/>
    <n v="164"/>
    <n v="125"/>
    <n v="42"/>
    <s v="Retail"/>
    <n v="445.62"/>
    <s v="Yes"/>
    <n v="58"/>
    <n v="7.3"/>
    <n v="7.7"/>
  </r>
  <r>
    <n v="2020"/>
    <x v="0"/>
    <n v="2333"/>
    <n v="358"/>
    <n v="48"/>
    <n v="17"/>
    <s v="Retail"/>
    <n v="388.5"/>
    <s v="Yes"/>
    <n v="40"/>
    <n v="10"/>
    <n v="8.3000000000000007"/>
  </r>
  <r>
    <n v="2021"/>
    <x v="1"/>
    <n v="3490"/>
    <n v="127"/>
    <n v="17"/>
    <n v="62"/>
    <s v="Finance"/>
    <n v="495.19"/>
    <s v="Yes"/>
    <n v="52"/>
    <n v="8.4"/>
    <n v="7.5"/>
  </r>
  <r>
    <n v="2020"/>
    <x v="2"/>
    <n v="3264"/>
    <n v="435"/>
    <n v="82"/>
    <n v="18"/>
    <s v="Tech"/>
    <n v="61.17"/>
    <s v="Yes"/>
    <n v="76"/>
    <n v="5.3"/>
    <n v="7.1"/>
  </r>
  <r>
    <n v="2022"/>
    <x v="1"/>
    <n v="4813"/>
    <n v="249"/>
    <n v="81"/>
    <n v="64"/>
    <s v="Retail"/>
    <n v="182.9"/>
    <s v="No"/>
    <n v="67"/>
    <n v="9.8000000000000007"/>
    <n v="7.5"/>
  </r>
  <r>
    <n v="2022"/>
    <x v="1"/>
    <n v="2804"/>
    <n v="273"/>
    <n v="87"/>
    <n v="36"/>
    <s v="Healthcare"/>
    <n v="243.85"/>
    <s v="No"/>
    <n v="46"/>
    <n v="6.6"/>
    <n v="9.5"/>
  </r>
  <r>
    <n v="2021"/>
    <x v="3"/>
    <n v="2239"/>
    <n v="78"/>
    <n v="30"/>
    <n v="14"/>
    <s v="Tech"/>
    <n v="129.97999999999999"/>
    <s v="Yes"/>
    <n v="53"/>
    <n v="8"/>
    <n v="7.6"/>
  </r>
  <r>
    <n v="2024"/>
    <x v="1"/>
    <n v="1581"/>
    <n v="247"/>
    <n v="181"/>
    <n v="72"/>
    <s v="Retail"/>
    <n v="221.42"/>
    <s v="No"/>
    <n v="56"/>
    <n v="5.6"/>
    <n v="7.9"/>
  </r>
  <r>
    <n v="2025"/>
    <x v="1"/>
    <n v="760"/>
    <n v="406"/>
    <n v="65"/>
    <n v="69"/>
    <s v="Finance"/>
    <n v="140.29"/>
    <s v="Yes"/>
    <n v="40"/>
    <n v="5.0999999999999996"/>
    <n v="7.5"/>
  </r>
  <r>
    <n v="2023"/>
    <x v="0"/>
    <n v="2238"/>
    <n v="101"/>
    <n v="184"/>
    <n v="79"/>
    <s v="Retail"/>
    <n v="216.84"/>
    <s v="Yes"/>
    <n v="65"/>
    <n v="7"/>
    <n v="7.1"/>
  </r>
  <r>
    <n v="2024"/>
    <x v="2"/>
    <n v="1760"/>
    <n v="415"/>
    <n v="183"/>
    <n v="11"/>
    <s v="Healthcare"/>
    <n v="291"/>
    <s v="Yes"/>
    <n v="53"/>
    <n v="8.1999999999999993"/>
    <n v="8.4"/>
  </r>
  <r>
    <n v="2024"/>
    <x v="0"/>
    <n v="4103"/>
    <n v="423"/>
    <n v="179"/>
    <n v="30"/>
    <s v="Healthcare"/>
    <n v="225.42"/>
    <s v="Yes"/>
    <n v="41"/>
    <n v="6.7"/>
    <n v="5"/>
  </r>
  <r>
    <n v="2025"/>
    <x v="0"/>
    <n v="4470"/>
    <n v="63"/>
    <n v="49"/>
    <n v="54"/>
    <s v="Tech"/>
    <n v="213.92"/>
    <s v="Yes"/>
    <n v="43"/>
    <n v="5.8"/>
    <n v="5.6"/>
  </r>
  <r>
    <n v="2020"/>
    <x v="3"/>
    <n v="2515"/>
    <n v="362"/>
    <n v="146"/>
    <n v="94"/>
    <s v="Tech"/>
    <n v="447.14"/>
    <s v="No"/>
    <n v="63"/>
    <n v="5.8"/>
    <n v="5"/>
  </r>
  <r>
    <n v="2025"/>
    <x v="3"/>
    <n v="3852"/>
    <n v="317"/>
    <n v="65"/>
    <n v="12"/>
    <s v="Retail"/>
    <n v="294.38"/>
    <s v="No"/>
    <n v="78"/>
    <n v="6.2"/>
    <n v="7.3"/>
  </r>
  <r>
    <n v="2025"/>
    <x v="2"/>
    <n v="4773"/>
    <n v="497"/>
    <n v="186"/>
    <n v="56"/>
    <s v="Finance"/>
    <n v="197.87"/>
    <s v="Yes"/>
    <n v="44"/>
    <n v="9.4"/>
    <n v="6.1"/>
  </r>
  <r>
    <n v="2025"/>
    <x v="2"/>
    <n v="3571"/>
    <n v="86"/>
    <n v="181"/>
    <n v="90"/>
    <s v="Retail"/>
    <n v="474.21"/>
    <s v="No"/>
    <n v="58"/>
    <n v="7.4"/>
    <n v="7.6"/>
  </r>
  <r>
    <n v="2020"/>
    <x v="1"/>
    <n v="2030"/>
    <n v="200"/>
    <n v="169"/>
    <n v="18"/>
    <s v="Healthcare"/>
    <n v="104.98"/>
    <s v="No"/>
    <n v="76"/>
    <n v="5.2"/>
    <n v="9.3000000000000007"/>
  </r>
  <r>
    <n v="2020"/>
    <x v="2"/>
    <n v="811"/>
    <n v="398"/>
    <n v="94"/>
    <n v="94"/>
    <s v="Healthcare"/>
    <n v="438.45"/>
    <s v="Yes"/>
    <n v="66"/>
    <n v="7.2"/>
    <n v="9.6"/>
  </r>
  <r>
    <n v="2023"/>
    <x v="2"/>
    <n v="1727"/>
    <n v="59"/>
    <n v="184"/>
    <n v="20"/>
    <s v="Tech"/>
    <n v="249.68"/>
    <s v="No"/>
    <n v="50"/>
    <n v="6.9"/>
    <n v="8.8000000000000007"/>
  </r>
  <r>
    <n v="2024"/>
    <x v="2"/>
    <n v="4481"/>
    <n v="258"/>
    <n v="136"/>
    <n v="32"/>
    <s v="Tech"/>
    <n v="156.76"/>
    <s v="No"/>
    <n v="53"/>
    <n v="8.9"/>
    <n v="5.0999999999999996"/>
  </r>
  <r>
    <n v="2022"/>
    <x v="1"/>
    <n v="4287"/>
    <n v="158"/>
    <n v="73"/>
    <n v="66"/>
    <s v="Healthcare"/>
    <n v="69.97"/>
    <s v="No"/>
    <n v="78"/>
    <n v="8.3000000000000007"/>
    <n v="6.5"/>
  </r>
  <r>
    <n v="2021"/>
    <x v="3"/>
    <n v="3560"/>
    <n v="302"/>
    <n v="37"/>
    <n v="42"/>
    <s v="Retail"/>
    <n v="94.56"/>
    <s v="Yes"/>
    <n v="50"/>
    <n v="9.1999999999999993"/>
    <n v="8.9"/>
  </r>
  <r>
    <n v="2023"/>
    <x v="0"/>
    <n v="3449"/>
    <n v="102"/>
    <n v="61"/>
    <n v="42"/>
    <s v="Finance"/>
    <n v="33.46"/>
    <s v="Yes"/>
    <n v="77"/>
    <n v="5.2"/>
    <n v="9.1999999999999993"/>
  </r>
  <r>
    <n v="2024"/>
    <x v="1"/>
    <n v="4324"/>
    <n v="483"/>
    <n v="166"/>
    <n v="26"/>
    <s v="Healthcare"/>
    <n v="284.83999999999997"/>
    <s v="No"/>
    <n v="40"/>
    <n v="8.8000000000000007"/>
    <n v="6.2"/>
  </r>
  <r>
    <n v="2022"/>
    <x v="2"/>
    <n v="2245"/>
    <n v="435"/>
    <n v="42"/>
    <n v="13"/>
    <s v="Retail"/>
    <n v="265.76"/>
    <s v="Yes"/>
    <n v="67"/>
    <n v="7"/>
    <n v="5.5"/>
  </r>
  <r>
    <n v="2021"/>
    <x v="1"/>
    <n v="603"/>
    <n v="62"/>
    <n v="100"/>
    <n v="20"/>
    <s v="Tech"/>
    <n v="415.3"/>
    <s v="Yes"/>
    <n v="60"/>
    <n v="5.3"/>
    <n v="8.5"/>
  </r>
  <r>
    <n v="2020"/>
    <x v="0"/>
    <n v="3981"/>
    <n v="199"/>
    <n v="134"/>
    <n v="63"/>
    <s v="Tech"/>
    <n v="52.64"/>
    <s v="Yes"/>
    <n v="63"/>
    <n v="6.8"/>
    <n v="8.9"/>
  </r>
  <r>
    <n v="2021"/>
    <x v="2"/>
    <n v="1119"/>
    <n v="325"/>
    <n v="53"/>
    <n v="40"/>
    <s v="Tech"/>
    <n v="307.88"/>
    <s v="Yes"/>
    <n v="71"/>
    <n v="7"/>
    <n v="6.4"/>
  </r>
  <r>
    <n v="2023"/>
    <x v="3"/>
    <n v="3076"/>
    <n v="428"/>
    <n v="138"/>
    <n v="79"/>
    <s v="Retail"/>
    <n v="150.59"/>
    <s v="No"/>
    <n v="62"/>
    <n v="8.8000000000000007"/>
    <n v="7.3"/>
  </r>
  <r>
    <n v="2024"/>
    <x v="3"/>
    <n v="3958"/>
    <n v="442"/>
    <n v="115"/>
    <n v="94"/>
    <s v="Healthcare"/>
    <n v="468.13"/>
    <s v="No"/>
    <n v="63"/>
    <n v="5.2"/>
    <n v="5.2"/>
  </r>
  <r>
    <n v="2022"/>
    <x v="2"/>
    <n v="1578"/>
    <n v="122"/>
    <n v="116"/>
    <n v="48"/>
    <s v="Healthcare"/>
    <n v="172"/>
    <s v="Yes"/>
    <n v="61"/>
    <n v="9.5"/>
    <n v="7.6"/>
  </r>
  <r>
    <n v="2020"/>
    <x v="2"/>
    <n v="4570"/>
    <n v="284"/>
    <n v="155"/>
    <n v="6"/>
    <s v="Tech"/>
    <n v="389.37"/>
    <s v="No"/>
    <n v="52"/>
    <n v="6.1"/>
    <n v="6.1"/>
  </r>
  <r>
    <n v="2025"/>
    <x v="1"/>
    <n v="718"/>
    <n v="360"/>
    <n v="193"/>
    <n v="14"/>
    <s v="Retail"/>
    <n v="432.8"/>
    <s v="No"/>
    <n v="64"/>
    <n v="7.3"/>
    <n v="8.9"/>
  </r>
  <r>
    <n v="2021"/>
    <x v="1"/>
    <n v="4601"/>
    <n v="65"/>
    <n v="196"/>
    <n v="28"/>
    <s v="Tech"/>
    <n v="320.75"/>
    <s v="No"/>
    <n v="75"/>
    <n v="7.7"/>
    <n v="5.7"/>
  </r>
  <r>
    <n v="2025"/>
    <x v="0"/>
    <n v="4775"/>
    <n v="380"/>
    <n v="139"/>
    <n v="87"/>
    <s v="Finance"/>
    <n v="429.95"/>
    <s v="Yes"/>
    <n v="53"/>
    <n v="8.8000000000000007"/>
    <n v="5.8"/>
  </r>
  <r>
    <n v="2022"/>
    <x v="3"/>
    <n v="4340"/>
    <n v="208"/>
    <n v="86"/>
    <n v="70"/>
    <s v="Retail"/>
    <n v="178.86"/>
    <s v="Yes"/>
    <n v="57"/>
    <n v="5.5"/>
    <n v="7.6"/>
  </r>
  <r>
    <n v="2021"/>
    <x v="3"/>
    <n v="4327"/>
    <n v="312"/>
    <n v="94"/>
    <n v="86"/>
    <s v="Finance"/>
    <n v="444.51"/>
    <s v="No"/>
    <n v="66"/>
    <n v="9.9"/>
    <n v="9.6"/>
  </r>
  <r>
    <n v="2025"/>
    <x v="1"/>
    <n v="1695"/>
    <n v="285"/>
    <n v="137"/>
    <n v="61"/>
    <s v="Tech"/>
    <n v="302.27999999999997"/>
    <s v="Yes"/>
    <n v="64"/>
    <n v="9.1"/>
    <n v="8.4"/>
  </r>
  <r>
    <n v="2020"/>
    <x v="1"/>
    <n v="995"/>
    <n v="354"/>
    <n v="126"/>
    <n v="25"/>
    <s v="Healthcare"/>
    <n v="160.31"/>
    <s v="No"/>
    <n v="68"/>
    <n v="9.3000000000000007"/>
    <n v="6.2"/>
  </r>
  <r>
    <n v="2023"/>
    <x v="2"/>
    <n v="3101"/>
    <n v="398"/>
    <n v="149"/>
    <n v="36"/>
    <s v="Healthcare"/>
    <n v="483.07"/>
    <s v="No"/>
    <n v="60"/>
    <n v="9.5"/>
    <n v="9.9"/>
  </r>
  <r>
    <n v="2021"/>
    <x v="1"/>
    <n v="1992"/>
    <n v="313"/>
    <n v="74"/>
    <n v="93"/>
    <s v="Tech"/>
    <n v="110.06"/>
    <s v="No"/>
    <n v="61"/>
    <n v="7.6"/>
    <n v="7.5"/>
  </r>
  <r>
    <n v="2025"/>
    <x v="3"/>
    <n v="2506"/>
    <n v="330"/>
    <n v="55"/>
    <n v="94"/>
    <s v="Healthcare"/>
    <n v="250.74"/>
    <s v="Yes"/>
    <n v="40"/>
    <n v="7.5"/>
    <n v="9.6"/>
  </r>
  <r>
    <n v="2024"/>
    <x v="2"/>
    <n v="2556"/>
    <n v="306"/>
    <n v="45"/>
    <n v="91"/>
    <s v="Finance"/>
    <n v="426.07"/>
    <s v="No"/>
    <n v="68"/>
    <n v="5.3"/>
    <n v="5.0999999999999996"/>
  </r>
  <r>
    <n v="2025"/>
    <x v="1"/>
    <n v="4390"/>
    <n v="367"/>
    <n v="167"/>
    <n v="51"/>
    <s v="Tech"/>
    <n v="334.56"/>
    <s v="Yes"/>
    <n v="59"/>
    <n v="7.8"/>
    <n v="9.6"/>
  </r>
  <r>
    <n v="2020"/>
    <x v="0"/>
    <n v="4401"/>
    <n v="249"/>
    <n v="126"/>
    <n v="45"/>
    <s v="Finance"/>
    <n v="424.03"/>
    <s v="No"/>
    <n v="60"/>
    <n v="8.1999999999999993"/>
    <n v="5.7"/>
  </r>
  <r>
    <n v="2024"/>
    <x v="1"/>
    <n v="1275"/>
    <n v="201"/>
    <n v="20"/>
    <n v="100"/>
    <s v="Retail"/>
    <n v="378.3"/>
    <s v="No"/>
    <n v="66"/>
    <n v="8.5"/>
    <n v="7.8"/>
  </r>
  <r>
    <n v="2021"/>
    <x v="3"/>
    <n v="3630"/>
    <n v="208"/>
    <n v="92"/>
    <n v="24"/>
    <s v="Retail"/>
    <n v="440.9"/>
    <s v="Yes"/>
    <n v="48"/>
    <n v="5"/>
    <n v="5.4"/>
  </r>
  <r>
    <n v="2020"/>
    <x v="3"/>
    <n v="2654"/>
    <n v="231"/>
    <n v="185"/>
    <n v="73"/>
    <s v="Retail"/>
    <n v="478"/>
    <s v="Yes"/>
    <n v="60"/>
    <n v="9.1999999999999993"/>
    <n v="7"/>
  </r>
  <r>
    <n v="2025"/>
    <x v="2"/>
    <n v="1810"/>
    <n v="91"/>
    <n v="151"/>
    <n v="54"/>
    <s v="Retail"/>
    <n v="285.51"/>
    <s v="No"/>
    <n v="55"/>
    <n v="5.9"/>
    <n v="6.9"/>
  </r>
  <r>
    <n v="2025"/>
    <x v="1"/>
    <n v="2208"/>
    <n v="296"/>
    <n v="198"/>
    <n v="72"/>
    <s v="Retail"/>
    <n v="395.59"/>
    <s v="Yes"/>
    <n v="77"/>
    <n v="6"/>
    <n v="6.7"/>
  </r>
  <r>
    <n v="2023"/>
    <x v="3"/>
    <n v="2133"/>
    <n v="52"/>
    <n v="141"/>
    <n v="50"/>
    <s v="Retail"/>
    <n v="88.08"/>
    <s v="No"/>
    <n v="44"/>
    <n v="9.8000000000000007"/>
    <n v="5.8"/>
  </r>
  <r>
    <n v="2024"/>
    <x v="1"/>
    <n v="2183"/>
    <n v="449"/>
    <n v="25"/>
    <n v="27"/>
    <s v="Finance"/>
    <n v="263.14"/>
    <s v="Yes"/>
    <n v="48"/>
    <n v="9"/>
    <n v="8.3000000000000007"/>
  </r>
  <r>
    <n v="2022"/>
    <x v="3"/>
    <n v="1924"/>
    <n v="487"/>
    <n v="141"/>
    <n v="33"/>
    <s v="Retail"/>
    <n v="307.61"/>
    <s v="No"/>
    <n v="68"/>
    <n v="7.3"/>
    <n v="8.8000000000000007"/>
  </r>
  <r>
    <n v="2022"/>
    <x v="3"/>
    <n v="4624"/>
    <n v="472"/>
    <n v="142"/>
    <n v="50"/>
    <s v="Finance"/>
    <n v="65"/>
    <s v="Yes"/>
    <n v="46"/>
    <n v="5.5"/>
    <n v="5.7"/>
  </r>
  <r>
    <n v="2024"/>
    <x v="2"/>
    <n v="1825"/>
    <n v="377"/>
    <n v="31"/>
    <n v="80"/>
    <s v="Tech"/>
    <n v="193.07"/>
    <s v="No"/>
    <n v="74"/>
    <n v="6"/>
    <n v="9.5"/>
  </r>
  <r>
    <n v="2021"/>
    <x v="2"/>
    <n v="1069"/>
    <n v="222"/>
    <n v="102"/>
    <n v="11"/>
    <s v="Tech"/>
    <n v="497.06"/>
    <s v="No"/>
    <n v="54"/>
    <n v="6.2"/>
    <n v="6.6"/>
  </r>
  <r>
    <n v="2023"/>
    <x v="0"/>
    <n v="2283"/>
    <n v="58"/>
    <n v="103"/>
    <n v="82"/>
    <s v="Healthcare"/>
    <n v="168.15"/>
    <s v="Yes"/>
    <n v="59"/>
    <n v="6.7"/>
    <n v="5.6"/>
  </r>
  <r>
    <n v="2024"/>
    <x v="1"/>
    <n v="4784"/>
    <n v="382"/>
    <n v="15"/>
    <n v="73"/>
    <s v="Healthcare"/>
    <n v="268.67"/>
    <s v="No"/>
    <n v="59"/>
    <n v="6.7"/>
    <n v="10"/>
  </r>
  <r>
    <n v="2020"/>
    <x v="3"/>
    <n v="2861"/>
    <n v="433"/>
    <n v="139"/>
    <n v="71"/>
    <s v="Retail"/>
    <n v="381.61"/>
    <s v="No"/>
    <n v="49"/>
    <n v="9.1999999999999993"/>
    <n v="9"/>
  </r>
  <r>
    <n v="2023"/>
    <x v="3"/>
    <n v="3616"/>
    <n v="330"/>
    <n v="71"/>
    <n v="67"/>
    <s v="Finance"/>
    <n v="130.85"/>
    <s v="Yes"/>
    <n v="75"/>
    <n v="8.8000000000000007"/>
    <n v="5.4"/>
  </r>
  <r>
    <n v="2025"/>
    <x v="2"/>
    <n v="4452"/>
    <n v="345"/>
    <n v="38"/>
    <n v="82"/>
    <s v="Finance"/>
    <n v="291.77"/>
    <s v="Yes"/>
    <n v="78"/>
    <n v="9.6"/>
    <n v="7.4"/>
  </r>
  <r>
    <n v="2021"/>
    <x v="0"/>
    <n v="1078"/>
    <n v="395"/>
    <n v="58"/>
    <n v="5"/>
    <s v="Tech"/>
    <n v="139.47999999999999"/>
    <s v="Yes"/>
    <n v="62"/>
    <n v="7.3"/>
    <n v="5.9"/>
  </r>
  <r>
    <n v="2020"/>
    <x v="2"/>
    <n v="1286"/>
    <n v="391"/>
    <n v="47"/>
    <n v="60"/>
    <s v="Tech"/>
    <n v="85.46"/>
    <s v="No"/>
    <n v="48"/>
    <n v="6.5"/>
    <n v="5.9"/>
  </r>
  <r>
    <n v="2024"/>
    <x v="0"/>
    <n v="1574"/>
    <n v="391"/>
    <n v="19"/>
    <n v="50"/>
    <s v="Tech"/>
    <n v="240.87"/>
    <s v="No"/>
    <n v="74"/>
    <n v="8.3000000000000007"/>
    <n v="5.3"/>
  </r>
  <r>
    <n v="2024"/>
    <x v="0"/>
    <n v="1076"/>
    <n v="86"/>
    <n v="67"/>
    <n v="17"/>
    <s v="Retail"/>
    <n v="206.47"/>
    <s v="Yes"/>
    <n v="62"/>
    <n v="7.9"/>
    <n v="9.9"/>
  </r>
  <r>
    <n v="2021"/>
    <x v="1"/>
    <n v="3305"/>
    <n v="226"/>
    <n v="132"/>
    <n v="81"/>
    <s v="Tech"/>
    <n v="403.02"/>
    <s v="No"/>
    <n v="73"/>
    <n v="5.5"/>
    <n v="7.6"/>
  </r>
  <r>
    <n v="2020"/>
    <x v="1"/>
    <n v="912"/>
    <n v="481"/>
    <n v="200"/>
    <n v="20"/>
    <s v="Healthcare"/>
    <n v="83.61"/>
    <s v="No"/>
    <n v="66"/>
    <n v="8.6"/>
    <n v="9.3000000000000007"/>
  </r>
  <r>
    <n v="2022"/>
    <x v="2"/>
    <n v="1516"/>
    <n v="242"/>
    <n v="134"/>
    <n v="37"/>
    <s v="Retail"/>
    <n v="339.08"/>
    <s v="No"/>
    <n v="79"/>
    <n v="5.6"/>
    <n v="6.5"/>
  </r>
  <r>
    <n v="2022"/>
    <x v="3"/>
    <n v="1012"/>
    <n v="302"/>
    <n v="124"/>
    <n v="35"/>
    <s v="Tech"/>
    <n v="276.3"/>
    <s v="No"/>
    <n v="73"/>
    <n v="7.7"/>
    <n v="5.3"/>
  </r>
  <r>
    <n v="2023"/>
    <x v="3"/>
    <n v="3230"/>
    <n v="290"/>
    <n v="121"/>
    <n v="91"/>
    <s v="Retail"/>
    <n v="435.76"/>
    <s v="No"/>
    <n v="59"/>
    <n v="7.2"/>
    <n v="9.1"/>
  </r>
  <r>
    <n v="2021"/>
    <x v="3"/>
    <n v="2503"/>
    <n v="425"/>
    <n v="45"/>
    <n v="62"/>
    <s v="Retail"/>
    <n v="228.15"/>
    <s v="No"/>
    <n v="69"/>
    <n v="7.4"/>
    <n v="6.5"/>
  </r>
  <r>
    <n v="2020"/>
    <x v="0"/>
    <n v="4946"/>
    <n v="78"/>
    <n v="90"/>
    <n v="66"/>
    <s v="Tech"/>
    <n v="106.93"/>
    <s v="No"/>
    <n v="40"/>
    <n v="5.4"/>
    <n v="8.6999999999999993"/>
  </r>
  <r>
    <n v="2025"/>
    <x v="0"/>
    <n v="4606"/>
    <n v="221"/>
    <n v="158"/>
    <n v="90"/>
    <s v="Tech"/>
    <n v="382.67"/>
    <s v="No"/>
    <n v="45"/>
    <n v="7.6"/>
    <n v="6.1"/>
  </r>
  <r>
    <n v="2025"/>
    <x v="0"/>
    <n v="1771"/>
    <n v="158"/>
    <n v="73"/>
    <n v="33"/>
    <s v="Tech"/>
    <n v="485.64"/>
    <s v="Yes"/>
    <n v="68"/>
    <n v="9.8000000000000007"/>
    <n v="8.4"/>
  </r>
  <r>
    <n v="2024"/>
    <x v="0"/>
    <n v="2676"/>
    <n v="176"/>
    <n v="36"/>
    <n v="82"/>
    <s v="Finance"/>
    <n v="362.31"/>
    <s v="Yes"/>
    <n v="56"/>
    <n v="9.5"/>
    <n v="7.9"/>
  </r>
  <r>
    <n v="2022"/>
    <x v="1"/>
    <n v="962"/>
    <n v="356"/>
    <n v="155"/>
    <n v="21"/>
    <s v="Finance"/>
    <n v="54.07"/>
    <s v="Yes"/>
    <n v="60"/>
    <n v="9.1"/>
    <n v="5.9"/>
  </r>
  <r>
    <n v="2020"/>
    <x v="1"/>
    <n v="1925"/>
    <n v="189"/>
    <n v="39"/>
    <n v="52"/>
    <s v="Tech"/>
    <n v="118.92"/>
    <s v="No"/>
    <n v="70"/>
    <n v="9.4"/>
    <n v="6.4"/>
  </r>
  <r>
    <n v="2023"/>
    <x v="3"/>
    <n v="2919"/>
    <n v="453"/>
    <n v="35"/>
    <n v="99"/>
    <s v="Tech"/>
    <n v="95.68"/>
    <s v="Yes"/>
    <n v="47"/>
    <n v="8"/>
    <n v="5.0999999999999996"/>
  </r>
  <r>
    <n v="2022"/>
    <x v="0"/>
    <n v="4595"/>
    <n v="481"/>
    <n v="173"/>
    <n v="54"/>
    <s v="Retail"/>
    <n v="454.65"/>
    <s v="No"/>
    <n v="48"/>
    <n v="8.6"/>
    <n v="6.5"/>
  </r>
  <r>
    <n v="2021"/>
    <x v="1"/>
    <n v="797"/>
    <n v="133"/>
    <n v="46"/>
    <n v="27"/>
    <s v="Finance"/>
    <n v="474.32"/>
    <s v="No"/>
    <n v="77"/>
    <n v="6.3"/>
    <n v="8.6"/>
  </r>
  <r>
    <n v="2023"/>
    <x v="2"/>
    <n v="4895"/>
    <n v="123"/>
    <n v="132"/>
    <n v="10"/>
    <s v="Tech"/>
    <n v="389.31"/>
    <s v="No"/>
    <n v="48"/>
    <n v="9.3000000000000007"/>
    <n v="8.4"/>
  </r>
  <r>
    <n v="2022"/>
    <x v="3"/>
    <n v="4179"/>
    <n v="77"/>
    <n v="58"/>
    <n v="69"/>
    <s v="Healthcare"/>
    <n v="89.79"/>
    <s v="Yes"/>
    <n v="74"/>
    <n v="7.6"/>
    <n v="5.6"/>
  </r>
  <r>
    <n v="2020"/>
    <x v="2"/>
    <n v="2119"/>
    <n v="112"/>
    <n v="153"/>
    <n v="59"/>
    <s v="Tech"/>
    <n v="182.06"/>
    <s v="No"/>
    <n v="42"/>
    <n v="8.4"/>
    <n v="9.3000000000000007"/>
  </r>
  <r>
    <n v="2021"/>
    <x v="1"/>
    <n v="3810"/>
    <n v="463"/>
    <n v="35"/>
    <n v="96"/>
    <s v="Healthcare"/>
    <n v="349.04"/>
    <s v="No"/>
    <n v="55"/>
    <n v="6.4"/>
    <n v="6.5"/>
  </r>
  <r>
    <n v="2025"/>
    <x v="1"/>
    <n v="1896"/>
    <n v="110"/>
    <n v="151"/>
    <n v="14"/>
    <s v="Finance"/>
    <n v="456.08"/>
    <s v="No"/>
    <n v="74"/>
    <n v="8.6999999999999993"/>
    <n v="7.1"/>
  </r>
  <r>
    <n v="2021"/>
    <x v="0"/>
    <n v="4473"/>
    <n v="195"/>
    <n v="199"/>
    <n v="58"/>
    <s v="Finance"/>
    <n v="235.12"/>
    <s v="Yes"/>
    <n v="54"/>
    <n v="6.4"/>
    <n v="7.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2020"/>
    <s v="PwC"/>
    <n v="2829"/>
    <n v="51"/>
    <n v="123"/>
    <n v="39"/>
    <x v="0"/>
    <x v="0"/>
    <s v="No"/>
    <n v="57"/>
    <n v="5.8"/>
    <n v="8.4"/>
  </r>
  <r>
    <n v="2022"/>
    <s v="Deloitte"/>
    <n v="3589"/>
    <n v="185"/>
    <n v="30"/>
    <n v="60"/>
    <x v="0"/>
    <x v="1"/>
    <s v="Yes"/>
    <n v="58"/>
    <n v="5.3"/>
    <n v="6.7"/>
  </r>
  <r>
    <n v="2020"/>
    <s v="PwC"/>
    <n v="2438"/>
    <n v="212"/>
    <n v="124"/>
    <n v="97"/>
    <x v="0"/>
    <x v="2"/>
    <s v="No"/>
    <n v="76"/>
    <n v="6.1"/>
    <n v="6.2"/>
  </r>
  <r>
    <n v="2021"/>
    <s v="PwC"/>
    <n v="2646"/>
    <n v="397"/>
    <n v="55"/>
    <n v="97"/>
    <x v="0"/>
    <x v="3"/>
    <s v="No"/>
    <n v="60"/>
    <n v="5.0999999999999996"/>
    <n v="8.6"/>
  </r>
  <r>
    <n v="2020"/>
    <s v="PwC"/>
    <n v="2680"/>
    <n v="216"/>
    <n v="99"/>
    <n v="46"/>
    <x v="0"/>
    <x v="4"/>
    <s v="No"/>
    <n v="51"/>
    <n v="9.1"/>
    <n v="6.7"/>
  </r>
  <r>
    <n v="2023"/>
    <s v="Deloitte"/>
    <n v="818"/>
    <n v="448"/>
    <n v="10"/>
    <n v="30"/>
    <x v="1"/>
    <x v="5"/>
    <s v="No"/>
    <n v="73"/>
    <n v="5.3"/>
    <n v="7.1"/>
  </r>
  <r>
    <n v="2022"/>
    <s v="Deloitte"/>
    <n v="1199"/>
    <n v="148"/>
    <n v="114"/>
    <n v="11"/>
    <x v="2"/>
    <x v="6"/>
    <s v="No"/>
    <n v="53"/>
    <n v="9.6"/>
    <n v="6.3"/>
  </r>
  <r>
    <n v="2020"/>
    <s v="PwC"/>
    <n v="4092"/>
    <n v="500"/>
    <n v="152"/>
    <n v="69"/>
    <x v="3"/>
    <x v="7"/>
    <s v="Yes"/>
    <n v="80"/>
    <n v="9.4"/>
    <n v="9.5"/>
  </r>
  <r>
    <n v="2021"/>
    <s v="PwC"/>
    <n v="4156"/>
    <n v="362"/>
    <n v="53"/>
    <n v="95"/>
    <x v="1"/>
    <x v="8"/>
    <s v="No"/>
    <n v="56"/>
    <n v="6"/>
    <n v="6"/>
  </r>
  <r>
    <n v="2021"/>
    <s v="Ernst &amp; Young"/>
    <n v="2490"/>
    <n v="74"/>
    <n v="144"/>
    <n v="22"/>
    <x v="2"/>
    <x v="9"/>
    <s v="Yes"/>
    <n v="66"/>
    <n v="6.8"/>
    <n v="7.3"/>
  </r>
  <r>
    <n v="2020"/>
    <s v="KPMG"/>
    <n v="1497"/>
    <n v="330"/>
    <n v="10"/>
    <n v="10"/>
    <x v="1"/>
    <x v="10"/>
    <s v="Yes"/>
    <n v="59"/>
    <n v="8.3000000000000007"/>
    <n v="8"/>
  </r>
  <r>
    <n v="2024"/>
    <s v="Ernst &amp; Young"/>
    <n v="2712"/>
    <n v="408"/>
    <n v="186"/>
    <n v="61"/>
    <x v="0"/>
    <x v="11"/>
    <s v="Yes"/>
    <n v="78"/>
    <n v="9.5"/>
    <n v="8.9"/>
  </r>
  <r>
    <n v="2024"/>
    <s v="Deloitte"/>
    <n v="2885"/>
    <n v="469"/>
    <n v="125"/>
    <n v="92"/>
    <x v="0"/>
    <x v="12"/>
    <s v="No"/>
    <n v="58"/>
    <n v="9.3000000000000007"/>
    <n v="7.7"/>
  </r>
  <r>
    <n v="2023"/>
    <s v="PwC"/>
    <n v="2267"/>
    <n v="164"/>
    <n v="125"/>
    <n v="42"/>
    <x v="2"/>
    <x v="13"/>
    <s v="Yes"/>
    <n v="58"/>
    <n v="7.3"/>
    <n v="7.7"/>
  </r>
  <r>
    <n v="2020"/>
    <s v="PwC"/>
    <n v="2333"/>
    <n v="358"/>
    <n v="48"/>
    <n v="17"/>
    <x v="2"/>
    <x v="14"/>
    <s v="Yes"/>
    <n v="40"/>
    <n v="10"/>
    <n v="8.3000000000000007"/>
  </r>
  <r>
    <n v="2021"/>
    <s v="Deloitte"/>
    <n v="3490"/>
    <n v="127"/>
    <n v="17"/>
    <n v="62"/>
    <x v="1"/>
    <x v="15"/>
    <s v="Yes"/>
    <n v="52"/>
    <n v="8.4"/>
    <n v="7.5"/>
  </r>
  <r>
    <n v="2020"/>
    <s v="Ernst &amp; Young"/>
    <n v="3264"/>
    <n v="435"/>
    <n v="82"/>
    <n v="18"/>
    <x v="3"/>
    <x v="16"/>
    <s v="Yes"/>
    <n v="76"/>
    <n v="5.3"/>
    <n v="7.1"/>
  </r>
  <r>
    <n v="2022"/>
    <s v="Deloitte"/>
    <n v="4813"/>
    <n v="249"/>
    <n v="81"/>
    <n v="64"/>
    <x v="2"/>
    <x v="17"/>
    <s v="No"/>
    <n v="67"/>
    <n v="9.8000000000000007"/>
    <n v="7.5"/>
  </r>
  <r>
    <n v="2022"/>
    <s v="Deloitte"/>
    <n v="2804"/>
    <n v="273"/>
    <n v="87"/>
    <n v="36"/>
    <x v="0"/>
    <x v="18"/>
    <s v="No"/>
    <n v="46"/>
    <n v="6.6"/>
    <n v="9.5"/>
  </r>
  <r>
    <n v="2021"/>
    <s v="KPMG"/>
    <n v="2239"/>
    <n v="78"/>
    <n v="30"/>
    <n v="14"/>
    <x v="3"/>
    <x v="19"/>
    <s v="Yes"/>
    <n v="53"/>
    <n v="8"/>
    <n v="7.6"/>
  </r>
  <r>
    <n v="2024"/>
    <s v="Deloitte"/>
    <n v="1581"/>
    <n v="247"/>
    <n v="181"/>
    <n v="72"/>
    <x v="2"/>
    <x v="20"/>
    <s v="No"/>
    <n v="56"/>
    <n v="5.6"/>
    <n v="7.9"/>
  </r>
  <r>
    <n v="2025"/>
    <s v="Deloitte"/>
    <n v="760"/>
    <n v="406"/>
    <n v="65"/>
    <n v="69"/>
    <x v="1"/>
    <x v="21"/>
    <s v="Yes"/>
    <n v="40"/>
    <n v="5.0999999999999996"/>
    <n v="7.5"/>
  </r>
  <r>
    <n v="2023"/>
    <s v="PwC"/>
    <n v="2238"/>
    <n v="101"/>
    <n v="184"/>
    <n v="79"/>
    <x v="2"/>
    <x v="22"/>
    <s v="Yes"/>
    <n v="65"/>
    <n v="7"/>
    <n v="7.1"/>
  </r>
  <r>
    <n v="2024"/>
    <s v="Ernst &amp; Young"/>
    <n v="1760"/>
    <n v="415"/>
    <n v="183"/>
    <n v="11"/>
    <x v="0"/>
    <x v="23"/>
    <s v="Yes"/>
    <n v="53"/>
    <n v="8.1999999999999993"/>
    <n v="8.4"/>
  </r>
  <r>
    <n v="2024"/>
    <s v="PwC"/>
    <n v="4103"/>
    <n v="423"/>
    <n v="179"/>
    <n v="30"/>
    <x v="0"/>
    <x v="24"/>
    <s v="Yes"/>
    <n v="41"/>
    <n v="6.7"/>
    <n v="5"/>
  </r>
  <r>
    <n v="2025"/>
    <s v="PwC"/>
    <n v="4470"/>
    <n v="63"/>
    <n v="49"/>
    <n v="54"/>
    <x v="3"/>
    <x v="25"/>
    <s v="Yes"/>
    <n v="43"/>
    <n v="5.8"/>
    <n v="5.6"/>
  </r>
  <r>
    <n v="2020"/>
    <s v="KPMG"/>
    <n v="2515"/>
    <n v="362"/>
    <n v="146"/>
    <n v="94"/>
    <x v="3"/>
    <x v="26"/>
    <s v="No"/>
    <n v="63"/>
    <n v="5.8"/>
    <n v="5"/>
  </r>
  <r>
    <n v="2025"/>
    <s v="KPMG"/>
    <n v="3852"/>
    <n v="317"/>
    <n v="65"/>
    <n v="12"/>
    <x v="2"/>
    <x v="27"/>
    <s v="No"/>
    <n v="78"/>
    <n v="6.2"/>
    <n v="7.3"/>
  </r>
  <r>
    <n v="2025"/>
    <s v="Ernst &amp; Young"/>
    <n v="4773"/>
    <n v="497"/>
    <n v="186"/>
    <n v="56"/>
    <x v="1"/>
    <x v="28"/>
    <s v="Yes"/>
    <n v="44"/>
    <n v="9.4"/>
    <n v="6.1"/>
  </r>
  <r>
    <n v="2025"/>
    <s v="Ernst &amp; Young"/>
    <n v="3571"/>
    <n v="86"/>
    <n v="181"/>
    <n v="90"/>
    <x v="2"/>
    <x v="29"/>
    <s v="No"/>
    <n v="58"/>
    <n v="7.4"/>
    <n v="7.6"/>
  </r>
  <r>
    <n v="2020"/>
    <s v="Deloitte"/>
    <n v="2030"/>
    <n v="200"/>
    <n v="169"/>
    <n v="18"/>
    <x v="0"/>
    <x v="30"/>
    <s v="No"/>
    <n v="76"/>
    <n v="5.2"/>
    <n v="9.3000000000000007"/>
  </r>
  <r>
    <n v="2020"/>
    <s v="Ernst &amp; Young"/>
    <n v="811"/>
    <n v="398"/>
    <n v="94"/>
    <n v="94"/>
    <x v="0"/>
    <x v="31"/>
    <s v="Yes"/>
    <n v="66"/>
    <n v="7.2"/>
    <n v="9.6"/>
  </r>
  <r>
    <n v="2023"/>
    <s v="Ernst &amp; Young"/>
    <n v="1727"/>
    <n v="59"/>
    <n v="184"/>
    <n v="20"/>
    <x v="3"/>
    <x v="32"/>
    <s v="No"/>
    <n v="50"/>
    <n v="6.9"/>
    <n v="8.8000000000000007"/>
  </r>
  <r>
    <n v="2024"/>
    <s v="Ernst &amp; Young"/>
    <n v="4481"/>
    <n v="258"/>
    <n v="136"/>
    <n v="32"/>
    <x v="3"/>
    <x v="33"/>
    <s v="No"/>
    <n v="53"/>
    <n v="8.9"/>
    <n v="5.0999999999999996"/>
  </r>
  <r>
    <n v="2022"/>
    <s v="Deloitte"/>
    <n v="4287"/>
    <n v="158"/>
    <n v="73"/>
    <n v="66"/>
    <x v="0"/>
    <x v="34"/>
    <s v="No"/>
    <n v="78"/>
    <n v="8.3000000000000007"/>
    <n v="6.5"/>
  </r>
  <r>
    <n v="2021"/>
    <s v="KPMG"/>
    <n v="3560"/>
    <n v="302"/>
    <n v="37"/>
    <n v="42"/>
    <x v="2"/>
    <x v="35"/>
    <s v="Yes"/>
    <n v="50"/>
    <n v="9.1999999999999993"/>
    <n v="8.9"/>
  </r>
  <r>
    <n v="2023"/>
    <s v="PwC"/>
    <n v="3449"/>
    <n v="102"/>
    <n v="61"/>
    <n v="42"/>
    <x v="1"/>
    <x v="36"/>
    <s v="Yes"/>
    <n v="77"/>
    <n v="5.2"/>
    <n v="9.1999999999999993"/>
  </r>
  <r>
    <n v="2024"/>
    <s v="Deloitte"/>
    <n v="4324"/>
    <n v="483"/>
    <n v="166"/>
    <n v="26"/>
    <x v="0"/>
    <x v="37"/>
    <s v="No"/>
    <n v="40"/>
    <n v="8.8000000000000007"/>
    <n v="6.2"/>
  </r>
  <r>
    <n v="2022"/>
    <s v="Ernst &amp; Young"/>
    <n v="2245"/>
    <n v="435"/>
    <n v="42"/>
    <n v="13"/>
    <x v="2"/>
    <x v="38"/>
    <s v="Yes"/>
    <n v="67"/>
    <n v="7"/>
    <n v="5.5"/>
  </r>
  <r>
    <n v="2021"/>
    <s v="Deloitte"/>
    <n v="603"/>
    <n v="62"/>
    <n v="100"/>
    <n v="20"/>
    <x v="3"/>
    <x v="39"/>
    <s v="Yes"/>
    <n v="60"/>
    <n v="5.3"/>
    <n v="8.5"/>
  </r>
  <r>
    <n v="2020"/>
    <s v="PwC"/>
    <n v="3981"/>
    <n v="199"/>
    <n v="134"/>
    <n v="63"/>
    <x v="3"/>
    <x v="40"/>
    <s v="Yes"/>
    <n v="63"/>
    <n v="6.8"/>
    <n v="8.9"/>
  </r>
  <r>
    <n v="2021"/>
    <s v="Ernst &amp; Young"/>
    <n v="1119"/>
    <n v="325"/>
    <n v="53"/>
    <n v="40"/>
    <x v="3"/>
    <x v="41"/>
    <s v="Yes"/>
    <n v="71"/>
    <n v="7"/>
    <n v="6.4"/>
  </r>
  <r>
    <n v="2023"/>
    <s v="KPMG"/>
    <n v="3076"/>
    <n v="428"/>
    <n v="138"/>
    <n v="79"/>
    <x v="2"/>
    <x v="42"/>
    <s v="No"/>
    <n v="62"/>
    <n v="8.8000000000000007"/>
    <n v="7.3"/>
  </r>
  <r>
    <n v="2024"/>
    <s v="KPMG"/>
    <n v="3958"/>
    <n v="442"/>
    <n v="115"/>
    <n v="94"/>
    <x v="0"/>
    <x v="43"/>
    <s v="No"/>
    <n v="63"/>
    <n v="5.2"/>
    <n v="5.2"/>
  </r>
  <r>
    <n v="2022"/>
    <s v="Ernst &amp; Young"/>
    <n v="1578"/>
    <n v="122"/>
    <n v="116"/>
    <n v="48"/>
    <x v="0"/>
    <x v="44"/>
    <s v="Yes"/>
    <n v="61"/>
    <n v="9.5"/>
    <n v="7.6"/>
  </r>
  <r>
    <n v="2020"/>
    <s v="Ernst &amp; Young"/>
    <n v="4570"/>
    <n v="284"/>
    <n v="155"/>
    <n v="6"/>
    <x v="3"/>
    <x v="45"/>
    <s v="No"/>
    <n v="52"/>
    <n v="6.1"/>
    <n v="6.1"/>
  </r>
  <r>
    <n v="2025"/>
    <s v="Deloitte"/>
    <n v="718"/>
    <n v="360"/>
    <n v="193"/>
    <n v="14"/>
    <x v="2"/>
    <x v="46"/>
    <s v="No"/>
    <n v="64"/>
    <n v="7.3"/>
    <n v="8.9"/>
  </r>
  <r>
    <n v="2021"/>
    <s v="Deloitte"/>
    <n v="4601"/>
    <n v="65"/>
    <n v="196"/>
    <n v="28"/>
    <x v="3"/>
    <x v="47"/>
    <s v="No"/>
    <n v="75"/>
    <n v="7.7"/>
    <n v="5.7"/>
  </r>
  <r>
    <n v="2025"/>
    <s v="PwC"/>
    <n v="4775"/>
    <n v="380"/>
    <n v="139"/>
    <n v="87"/>
    <x v="1"/>
    <x v="48"/>
    <s v="Yes"/>
    <n v="53"/>
    <n v="8.8000000000000007"/>
    <n v="5.8"/>
  </r>
  <r>
    <n v="2022"/>
    <s v="KPMG"/>
    <n v="4340"/>
    <n v="208"/>
    <n v="86"/>
    <n v="70"/>
    <x v="2"/>
    <x v="49"/>
    <s v="Yes"/>
    <n v="57"/>
    <n v="5.5"/>
    <n v="7.6"/>
  </r>
  <r>
    <n v="2021"/>
    <s v="KPMG"/>
    <n v="4327"/>
    <n v="312"/>
    <n v="94"/>
    <n v="86"/>
    <x v="1"/>
    <x v="50"/>
    <s v="No"/>
    <n v="66"/>
    <n v="9.9"/>
    <n v="9.6"/>
  </r>
  <r>
    <n v="2025"/>
    <s v="Deloitte"/>
    <n v="1695"/>
    <n v="285"/>
    <n v="137"/>
    <n v="61"/>
    <x v="3"/>
    <x v="51"/>
    <s v="Yes"/>
    <n v="64"/>
    <n v="9.1"/>
    <n v="8.4"/>
  </r>
  <r>
    <n v="2020"/>
    <s v="Deloitte"/>
    <n v="995"/>
    <n v="354"/>
    <n v="126"/>
    <n v="25"/>
    <x v="0"/>
    <x v="52"/>
    <s v="No"/>
    <n v="68"/>
    <n v="9.3000000000000007"/>
    <n v="6.2"/>
  </r>
  <r>
    <n v="2023"/>
    <s v="Ernst &amp; Young"/>
    <n v="3101"/>
    <n v="398"/>
    <n v="149"/>
    <n v="36"/>
    <x v="0"/>
    <x v="53"/>
    <s v="No"/>
    <n v="60"/>
    <n v="9.5"/>
    <n v="9.9"/>
  </r>
  <r>
    <n v="2021"/>
    <s v="Deloitte"/>
    <n v="1992"/>
    <n v="313"/>
    <n v="74"/>
    <n v="93"/>
    <x v="3"/>
    <x v="54"/>
    <s v="No"/>
    <n v="61"/>
    <n v="7.6"/>
    <n v="7.5"/>
  </r>
  <r>
    <n v="2025"/>
    <s v="KPMG"/>
    <n v="2506"/>
    <n v="330"/>
    <n v="55"/>
    <n v="94"/>
    <x v="0"/>
    <x v="55"/>
    <s v="Yes"/>
    <n v="40"/>
    <n v="7.5"/>
    <n v="9.6"/>
  </r>
  <r>
    <n v="2024"/>
    <s v="Ernst &amp; Young"/>
    <n v="2556"/>
    <n v="306"/>
    <n v="45"/>
    <n v="91"/>
    <x v="1"/>
    <x v="56"/>
    <s v="No"/>
    <n v="68"/>
    <n v="5.3"/>
    <n v="5.0999999999999996"/>
  </r>
  <r>
    <n v="2025"/>
    <s v="Deloitte"/>
    <n v="4390"/>
    <n v="367"/>
    <n v="167"/>
    <n v="51"/>
    <x v="3"/>
    <x v="57"/>
    <s v="Yes"/>
    <n v="59"/>
    <n v="7.8"/>
    <n v="9.6"/>
  </r>
  <r>
    <n v="2020"/>
    <s v="PwC"/>
    <n v="4401"/>
    <n v="249"/>
    <n v="126"/>
    <n v="45"/>
    <x v="1"/>
    <x v="58"/>
    <s v="No"/>
    <n v="60"/>
    <n v="8.1999999999999993"/>
    <n v="5.7"/>
  </r>
  <r>
    <n v="2024"/>
    <s v="Deloitte"/>
    <n v="1275"/>
    <n v="201"/>
    <n v="20"/>
    <n v="100"/>
    <x v="2"/>
    <x v="59"/>
    <s v="No"/>
    <n v="66"/>
    <n v="8.5"/>
    <n v="7.8"/>
  </r>
  <r>
    <n v="2021"/>
    <s v="KPMG"/>
    <n v="3630"/>
    <n v="208"/>
    <n v="92"/>
    <n v="24"/>
    <x v="2"/>
    <x v="60"/>
    <s v="Yes"/>
    <n v="48"/>
    <n v="5"/>
    <n v="5.4"/>
  </r>
  <r>
    <n v="2020"/>
    <s v="KPMG"/>
    <n v="2654"/>
    <n v="231"/>
    <n v="185"/>
    <n v="73"/>
    <x v="2"/>
    <x v="61"/>
    <s v="Yes"/>
    <n v="60"/>
    <n v="9.1999999999999993"/>
    <n v="7"/>
  </r>
  <r>
    <n v="2025"/>
    <s v="Ernst &amp; Young"/>
    <n v="1810"/>
    <n v="91"/>
    <n v="151"/>
    <n v="54"/>
    <x v="2"/>
    <x v="62"/>
    <s v="No"/>
    <n v="55"/>
    <n v="5.9"/>
    <n v="6.9"/>
  </r>
  <r>
    <n v="2025"/>
    <s v="Deloitte"/>
    <n v="2208"/>
    <n v="296"/>
    <n v="198"/>
    <n v="72"/>
    <x v="2"/>
    <x v="63"/>
    <s v="Yes"/>
    <n v="77"/>
    <n v="6"/>
    <n v="6.7"/>
  </r>
  <r>
    <n v="2023"/>
    <s v="KPMG"/>
    <n v="2133"/>
    <n v="52"/>
    <n v="141"/>
    <n v="50"/>
    <x v="2"/>
    <x v="64"/>
    <s v="No"/>
    <n v="44"/>
    <n v="9.8000000000000007"/>
    <n v="5.8"/>
  </r>
  <r>
    <n v="2024"/>
    <s v="Deloitte"/>
    <n v="2183"/>
    <n v="449"/>
    <n v="25"/>
    <n v="27"/>
    <x v="1"/>
    <x v="65"/>
    <s v="Yes"/>
    <n v="48"/>
    <n v="9"/>
    <n v="8.3000000000000007"/>
  </r>
  <r>
    <n v="2022"/>
    <s v="KPMG"/>
    <n v="1924"/>
    <n v="487"/>
    <n v="141"/>
    <n v="33"/>
    <x v="2"/>
    <x v="66"/>
    <s v="No"/>
    <n v="68"/>
    <n v="7.3"/>
    <n v="8.8000000000000007"/>
  </r>
  <r>
    <n v="2022"/>
    <s v="KPMG"/>
    <n v="4624"/>
    <n v="472"/>
    <n v="142"/>
    <n v="50"/>
    <x v="1"/>
    <x v="67"/>
    <s v="Yes"/>
    <n v="46"/>
    <n v="5.5"/>
    <n v="5.7"/>
  </r>
  <r>
    <n v="2024"/>
    <s v="Ernst &amp; Young"/>
    <n v="1825"/>
    <n v="377"/>
    <n v="31"/>
    <n v="80"/>
    <x v="3"/>
    <x v="68"/>
    <s v="No"/>
    <n v="74"/>
    <n v="6"/>
    <n v="9.5"/>
  </r>
  <r>
    <n v="2021"/>
    <s v="Ernst &amp; Young"/>
    <n v="1069"/>
    <n v="222"/>
    <n v="102"/>
    <n v="11"/>
    <x v="3"/>
    <x v="69"/>
    <s v="No"/>
    <n v="54"/>
    <n v="6.2"/>
    <n v="6.6"/>
  </r>
  <r>
    <n v="2023"/>
    <s v="PwC"/>
    <n v="2283"/>
    <n v="58"/>
    <n v="103"/>
    <n v="82"/>
    <x v="0"/>
    <x v="70"/>
    <s v="Yes"/>
    <n v="59"/>
    <n v="6.7"/>
    <n v="5.6"/>
  </r>
  <r>
    <n v="2024"/>
    <s v="Deloitte"/>
    <n v="4784"/>
    <n v="382"/>
    <n v="15"/>
    <n v="73"/>
    <x v="0"/>
    <x v="71"/>
    <s v="No"/>
    <n v="59"/>
    <n v="6.7"/>
    <n v="10"/>
  </r>
  <r>
    <n v="2020"/>
    <s v="KPMG"/>
    <n v="2861"/>
    <n v="433"/>
    <n v="139"/>
    <n v="71"/>
    <x v="2"/>
    <x v="72"/>
    <s v="No"/>
    <n v="49"/>
    <n v="9.1999999999999993"/>
    <n v="9"/>
  </r>
  <r>
    <n v="2023"/>
    <s v="KPMG"/>
    <n v="3616"/>
    <n v="330"/>
    <n v="71"/>
    <n v="67"/>
    <x v="1"/>
    <x v="73"/>
    <s v="Yes"/>
    <n v="75"/>
    <n v="8.8000000000000007"/>
    <n v="5.4"/>
  </r>
  <r>
    <n v="2025"/>
    <s v="Ernst &amp; Young"/>
    <n v="4452"/>
    <n v="345"/>
    <n v="38"/>
    <n v="82"/>
    <x v="1"/>
    <x v="74"/>
    <s v="Yes"/>
    <n v="78"/>
    <n v="9.6"/>
    <n v="7.4"/>
  </r>
  <r>
    <n v="2021"/>
    <s v="PwC"/>
    <n v="1078"/>
    <n v="395"/>
    <n v="58"/>
    <n v="5"/>
    <x v="3"/>
    <x v="75"/>
    <s v="Yes"/>
    <n v="62"/>
    <n v="7.3"/>
    <n v="5.9"/>
  </r>
  <r>
    <n v="2020"/>
    <s v="Ernst &amp; Young"/>
    <n v="1286"/>
    <n v="391"/>
    <n v="47"/>
    <n v="60"/>
    <x v="3"/>
    <x v="76"/>
    <s v="No"/>
    <n v="48"/>
    <n v="6.5"/>
    <n v="5.9"/>
  </r>
  <r>
    <n v="2024"/>
    <s v="PwC"/>
    <n v="1574"/>
    <n v="391"/>
    <n v="19"/>
    <n v="50"/>
    <x v="3"/>
    <x v="77"/>
    <s v="No"/>
    <n v="74"/>
    <n v="8.3000000000000007"/>
    <n v="5.3"/>
  </r>
  <r>
    <n v="2024"/>
    <s v="PwC"/>
    <n v="1076"/>
    <n v="86"/>
    <n v="67"/>
    <n v="17"/>
    <x v="2"/>
    <x v="78"/>
    <s v="Yes"/>
    <n v="62"/>
    <n v="7.9"/>
    <n v="9.9"/>
  </r>
  <r>
    <n v="2021"/>
    <s v="Deloitte"/>
    <n v="3305"/>
    <n v="226"/>
    <n v="132"/>
    <n v="81"/>
    <x v="3"/>
    <x v="79"/>
    <s v="No"/>
    <n v="73"/>
    <n v="5.5"/>
    <n v="7.6"/>
  </r>
  <r>
    <n v="2020"/>
    <s v="Deloitte"/>
    <n v="912"/>
    <n v="481"/>
    <n v="200"/>
    <n v="20"/>
    <x v="0"/>
    <x v="80"/>
    <s v="No"/>
    <n v="66"/>
    <n v="8.6"/>
    <n v="9.3000000000000007"/>
  </r>
  <r>
    <n v="2022"/>
    <s v="Ernst &amp; Young"/>
    <n v="1516"/>
    <n v="242"/>
    <n v="134"/>
    <n v="37"/>
    <x v="2"/>
    <x v="81"/>
    <s v="No"/>
    <n v="79"/>
    <n v="5.6"/>
    <n v="6.5"/>
  </r>
  <r>
    <n v="2022"/>
    <s v="KPMG"/>
    <n v="1012"/>
    <n v="302"/>
    <n v="124"/>
    <n v="35"/>
    <x v="3"/>
    <x v="82"/>
    <s v="No"/>
    <n v="73"/>
    <n v="7.7"/>
    <n v="5.3"/>
  </r>
  <r>
    <n v="2023"/>
    <s v="KPMG"/>
    <n v="3230"/>
    <n v="290"/>
    <n v="121"/>
    <n v="91"/>
    <x v="2"/>
    <x v="83"/>
    <s v="No"/>
    <n v="59"/>
    <n v="7.2"/>
    <n v="9.1"/>
  </r>
  <r>
    <n v="2021"/>
    <s v="KPMG"/>
    <n v="2503"/>
    <n v="425"/>
    <n v="45"/>
    <n v="62"/>
    <x v="2"/>
    <x v="84"/>
    <s v="No"/>
    <n v="69"/>
    <n v="7.4"/>
    <n v="6.5"/>
  </r>
  <r>
    <n v="2020"/>
    <s v="PwC"/>
    <n v="4946"/>
    <n v="78"/>
    <n v="90"/>
    <n v="66"/>
    <x v="3"/>
    <x v="85"/>
    <s v="No"/>
    <n v="40"/>
    <n v="5.4"/>
    <n v="8.6999999999999993"/>
  </r>
  <r>
    <n v="2025"/>
    <s v="PwC"/>
    <n v="4606"/>
    <n v="221"/>
    <n v="158"/>
    <n v="90"/>
    <x v="3"/>
    <x v="86"/>
    <s v="No"/>
    <n v="45"/>
    <n v="7.6"/>
    <n v="6.1"/>
  </r>
  <r>
    <n v="2025"/>
    <s v="PwC"/>
    <n v="1771"/>
    <n v="158"/>
    <n v="73"/>
    <n v="33"/>
    <x v="3"/>
    <x v="87"/>
    <s v="Yes"/>
    <n v="68"/>
    <n v="9.8000000000000007"/>
    <n v="8.4"/>
  </r>
  <r>
    <n v="2024"/>
    <s v="PwC"/>
    <n v="2676"/>
    <n v="176"/>
    <n v="36"/>
    <n v="82"/>
    <x v="1"/>
    <x v="88"/>
    <s v="Yes"/>
    <n v="56"/>
    <n v="9.5"/>
    <n v="7.9"/>
  </r>
  <r>
    <n v="2022"/>
    <s v="Deloitte"/>
    <n v="962"/>
    <n v="356"/>
    <n v="155"/>
    <n v="21"/>
    <x v="1"/>
    <x v="89"/>
    <s v="Yes"/>
    <n v="60"/>
    <n v="9.1"/>
    <n v="5.9"/>
  </r>
  <r>
    <n v="2020"/>
    <s v="Deloitte"/>
    <n v="1925"/>
    <n v="189"/>
    <n v="39"/>
    <n v="52"/>
    <x v="3"/>
    <x v="90"/>
    <s v="No"/>
    <n v="70"/>
    <n v="9.4"/>
    <n v="6.4"/>
  </r>
  <r>
    <n v="2023"/>
    <s v="KPMG"/>
    <n v="2919"/>
    <n v="453"/>
    <n v="35"/>
    <n v="99"/>
    <x v="3"/>
    <x v="91"/>
    <s v="Yes"/>
    <n v="47"/>
    <n v="8"/>
    <n v="5.0999999999999996"/>
  </r>
  <r>
    <n v="2022"/>
    <s v="PwC"/>
    <n v="4595"/>
    <n v="481"/>
    <n v="173"/>
    <n v="54"/>
    <x v="2"/>
    <x v="92"/>
    <s v="No"/>
    <n v="48"/>
    <n v="8.6"/>
    <n v="6.5"/>
  </r>
  <r>
    <n v="2021"/>
    <s v="Deloitte"/>
    <n v="797"/>
    <n v="133"/>
    <n v="46"/>
    <n v="27"/>
    <x v="1"/>
    <x v="93"/>
    <s v="No"/>
    <n v="77"/>
    <n v="6.3"/>
    <n v="8.6"/>
  </r>
  <r>
    <n v="2023"/>
    <s v="Ernst &amp; Young"/>
    <n v="4895"/>
    <n v="123"/>
    <n v="132"/>
    <n v="10"/>
    <x v="3"/>
    <x v="94"/>
    <s v="No"/>
    <n v="48"/>
    <n v="9.3000000000000007"/>
    <n v="8.4"/>
  </r>
  <r>
    <n v="2022"/>
    <s v="KPMG"/>
    <n v="4179"/>
    <n v="77"/>
    <n v="58"/>
    <n v="69"/>
    <x v="0"/>
    <x v="95"/>
    <s v="Yes"/>
    <n v="74"/>
    <n v="7.6"/>
    <n v="5.6"/>
  </r>
  <r>
    <n v="2020"/>
    <s v="Ernst &amp; Young"/>
    <n v="2119"/>
    <n v="112"/>
    <n v="153"/>
    <n v="59"/>
    <x v="3"/>
    <x v="96"/>
    <s v="No"/>
    <n v="42"/>
    <n v="8.4"/>
    <n v="9.3000000000000007"/>
  </r>
  <r>
    <n v="2021"/>
    <s v="Deloitte"/>
    <n v="3810"/>
    <n v="463"/>
    <n v="35"/>
    <n v="96"/>
    <x v="0"/>
    <x v="97"/>
    <s v="No"/>
    <n v="55"/>
    <n v="6.4"/>
    <n v="6.5"/>
  </r>
  <r>
    <n v="2025"/>
    <s v="Deloitte"/>
    <n v="1896"/>
    <n v="110"/>
    <n v="151"/>
    <n v="14"/>
    <x v="1"/>
    <x v="98"/>
    <s v="No"/>
    <n v="74"/>
    <n v="8.6999999999999993"/>
    <n v="7.1"/>
  </r>
  <r>
    <n v="2021"/>
    <s v="PwC"/>
    <n v="4473"/>
    <n v="195"/>
    <n v="199"/>
    <n v="58"/>
    <x v="1"/>
    <x v="99"/>
    <s v="Yes"/>
    <n v="54"/>
    <n v="6.4"/>
    <n v="7.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2829"/>
    <n v="51"/>
    <n v="123"/>
    <n v="39"/>
    <x v="0"/>
    <n v="114.24"/>
    <s v="No"/>
    <n v="57"/>
    <n v="5.8"/>
    <n v="8.4"/>
  </r>
  <r>
    <x v="1"/>
    <x v="1"/>
    <n v="3589"/>
    <n v="185"/>
    <n v="30"/>
    <n v="60"/>
    <x v="0"/>
    <n v="156.97999999999999"/>
    <s v="Yes"/>
    <n v="58"/>
    <n v="5.3"/>
    <n v="6.7"/>
  </r>
  <r>
    <x v="0"/>
    <x v="0"/>
    <n v="2438"/>
    <n v="212"/>
    <n v="124"/>
    <n v="97"/>
    <x v="0"/>
    <n v="131.83000000000001"/>
    <s v="No"/>
    <n v="76"/>
    <n v="6.1"/>
    <n v="6.2"/>
  </r>
  <r>
    <x v="2"/>
    <x v="0"/>
    <n v="2646"/>
    <n v="397"/>
    <n v="55"/>
    <n v="97"/>
    <x v="0"/>
    <n v="229.11"/>
    <s v="No"/>
    <n v="60"/>
    <n v="5.0999999999999996"/>
    <n v="8.6"/>
  </r>
  <r>
    <x v="0"/>
    <x v="0"/>
    <n v="2680"/>
    <n v="216"/>
    <n v="99"/>
    <n v="46"/>
    <x v="0"/>
    <n v="48"/>
    <s v="No"/>
    <n v="51"/>
    <n v="9.1"/>
    <n v="6.7"/>
  </r>
  <r>
    <x v="3"/>
    <x v="1"/>
    <n v="818"/>
    <n v="448"/>
    <n v="10"/>
    <n v="30"/>
    <x v="1"/>
    <n v="438.89"/>
    <s v="No"/>
    <n v="73"/>
    <n v="5.3"/>
    <n v="7.1"/>
  </r>
  <r>
    <x v="1"/>
    <x v="1"/>
    <n v="1199"/>
    <n v="148"/>
    <n v="114"/>
    <n v="11"/>
    <x v="2"/>
    <n v="468.82"/>
    <s v="No"/>
    <n v="53"/>
    <n v="9.6"/>
    <n v="6.3"/>
  </r>
  <r>
    <x v="0"/>
    <x v="0"/>
    <n v="4092"/>
    <n v="500"/>
    <n v="152"/>
    <n v="69"/>
    <x v="3"/>
    <n v="53.85"/>
    <s v="Yes"/>
    <n v="80"/>
    <n v="9.4"/>
    <n v="9.5"/>
  </r>
  <r>
    <x v="2"/>
    <x v="0"/>
    <n v="4156"/>
    <n v="362"/>
    <n v="53"/>
    <n v="95"/>
    <x v="1"/>
    <n v="318.79000000000002"/>
    <s v="No"/>
    <n v="56"/>
    <n v="6"/>
    <n v="6"/>
  </r>
  <r>
    <x v="2"/>
    <x v="2"/>
    <n v="2490"/>
    <n v="74"/>
    <n v="144"/>
    <n v="22"/>
    <x v="2"/>
    <n v="461.33"/>
    <s v="Yes"/>
    <n v="66"/>
    <n v="6.8"/>
    <n v="7.3"/>
  </r>
  <r>
    <x v="0"/>
    <x v="3"/>
    <n v="1497"/>
    <n v="330"/>
    <n v="10"/>
    <n v="10"/>
    <x v="1"/>
    <n v="258.49"/>
    <s v="Yes"/>
    <n v="59"/>
    <n v="8.3000000000000007"/>
    <n v="8"/>
  </r>
  <r>
    <x v="4"/>
    <x v="2"/>
    <n v="2712"/>
    <n v="408"/>
    <n v="186"/>
    <n v="61"/>
    <x v="0"/>
    <n v="224.92"/>
    <s v="Yes"/>
    <n v="78"/>
    <n v="9.5"/>
    <n v="8.9"/>
  </r>
  <r>
    <x v="4"/>
    <x v="1"/>
    <n v="2885"/>
    <n v="469"/>
    <n v="125"/>
    <n v="92"/>
    <x v="0"/>
    <n v="418.49"/>
    <s v="No"/>
    <n v="58"/>
    <n v="9.3000000000000007"/>
    <n v="7.7"/>
  </r>
  <r>
    <x v="3"/>
    <x v="0"/>
    <n v="2267"/>
    <n v="164"/>
    <n v="125"/>
    <n v="42"/>
    <x v="2"/>
    <n v="445.62"/>
    <s v="Yes"/>
    <n v="58"/>
    <n v="7.3"/>
    <n v="7.7"/>
  </r>
  <r>
    <x v="0"/>
    <x v="0"/>
    <n v="2333"/>
    <n v="358"/>
    <n v="48"/>
    <n v="17"/>
    <x v="2"/>
    <n v="388.5"/>
    <s v="Yes"/>
    <n v="40"/>
    <n v="10"/>
    <n v="8.3000000000000007"/>
  </r>
  <r>
    <x v="2"/>
    <x v="1"/>
    <n v="3490"/>
    <n v="127"/>
    <n v="17"/>
    <n v="62"/>
    <x v="1"/>
    <n v="495.19"/>
    <s v="Yes"/>
    <n v="52"/>
    <n v="8.4"/>
    <n v="7.5"/>
  </r>
  <r>
    <x v="0"/>
    <x v="2"/>
    <n v="3264"/>
    <n v="435"/>
    <n v="82"/>
    <n v="18"/>
    <x v="3"/>
    <n v="61.17"/>
    <s v="Yes"/>
    <n v="76"/>
    <n v="5.3"/>
    <n v="7.1"/>
  </r>
  <r>
    <x v="1"/>
    <x v="1"/>
    <n v="4813"/>
    <n v="249"/>
    <n v="81"/>
    <n v="64"/>
    <x v="2"/>
    <n v="182.9"/>
    <s v="No"/>
    <n v="67"/>
    <n v="9.8000000000000007"/>
    <n v="7.5"/>
  </r>
  <r>
    <x v="1"/>
    <x v="1"/>
    <n v="2804"/>
    <n v="273"/>
    <n v="87"/>
    <n v="36"/>
    <x v="0"/>
    <n v="243.85"/>
    <s v="No"/>
    <n v="46"/>
    <n v="6.6"/>
    <n v="9.5"/>
  </r>
  <r>
    <x v="2"/>
    <x v="3"/>
    <n v="2239"/>
    <n v="78"/>
    <n v="30"/>
    <n v="14"/>
    <x v="3"/>
    <n v="129.97999999999999"/>
    <s v="Yes"/>
    <n v="53"/>
    <n v="8"/>
    <n v="7.6"/>
  </r>
  <r>
    <x v="4"/>
    <x v="1"/>
    <n v="1581"/>
    <n v="247"/>
    <n v="181"/>
    <n v="72"/>
    <x v="2"/>
    <n v="221.42"/>
    <s v="No"/>
    <n v="56"/>
    <n v="5.6"/>
    <n v="7.9"/>
  </r>
  <r>
    <x v="5"/>
    <x v="1"/>
    <n v="760"/>
    <n v="406"/>
    <n v="65"/>
    <n v="69"/>
    <x v="1"/>
    <n v="140.29"/>
    <s v="Yes"/>
    <n v="40"/>
    <n v="5.0999999999999996"/>
    <n v="7.5"/>
  </r>
  <r>
    <x v="3"/>
    <x v="0"/>
    <n v="2238"/>
    <n v="101"/>
    <n v="184"/>
    <n v="79"/>
    <x v="2"/>
    <n v="216.84"/>
    <s v="Yes"/>
    <n v="65"/>
    <n v="7"/>
    <n v="7.1"/>
  </r>
  <r>
    <x v="4"/>
    <x v="2"/>
    <n v="1760"/>
    <n v="415"/>
    <n v="183"/>
    <n v="11"/>
    <x v="0"/>
    <n v="291"/>
    <s v="Yes"/>
    <n v="53"/>
    <n v="8.1999999999999993"/>
    <n v="8.4"/>
  </r>
  <r>
    <x v="4"/>
    <x v="0"/>
    <n v="4103"/>
    <n v="423"/>
    <n v="179"/>
    <n v="30"/>
    <x v="0"/>
    <n v="225.42"/>
    <s v="Yes"/>
    <n v="41"/>
    <n v="6.7"/>
    <n v="5"/>
  </r>
  <r>
    <x v="5"/>
    <x v="0"/>
    <n v="4470"/>
    <n v="63"/>
    <n v="49"/>
    <n v="54"/>
    <x v="3"/>
    <n v="213.92"/>
    <s v="Yes"/>
    <n v="43"/>
    <n v="5.8"/>
    <n v="5.6"/>
  </r>
  <r>
    <x v="0"/>
    <x v="3"/>
    <n v="2515"/>
    <n v="362"/>
    <n v="146"/>
    <n v="94"/>
    <x v="3"/>
    <n v="447.14"/>
    <s v="No"/>
    <n v="63"/>
    <n v="5.8"/>
    <n v="5"/>
  </r>
  <r>
    <x v="5"/>
    <x v="3"/>
    <n v="3852"/>
    <n v="317"/>
    <n v="65"/>
    <n v="12"/>
    <x v="2"/>
    <n v="294.38"/>
    <s v="No"/>
    <n v="78"/>
    <n v="6.2"/>
    <n v="7.3"/>
  </r>
  <r>
    <x v="5"/>
    <x v="2"/>
    <n v="4773"/>
    <n v="497"/>
    <n v="186"/>
    <n v="56"/>
    <x v="1"/>
    <n v="197.87"/>
    <s v="Yes"/>
    <n v="44"/>
    <n v="9.4"/>
    <n v="6.1"/>
  </r>
  <r>
    <x v="5"/>
    <x v="2"/>
    <n v="3571"/>
    <n v="86"/>
    <n v="181"/>
    <n v="90"/>
    <x v="2"/>
    <n v="474.21"/>
    <s v="No"/>
    <n v="58"/>
    <n v="7.4"/>
    <n v="7.6"/>
  </r>
  <r>
    <x v="0"/>
    <x v="1"/>
    <n v="2030"/>
    <n v="200"/>
    <n v="169"/>
    <n v="18"/>
    <x v="0"/>
    <n v="104.98"/>
    <s v="No"/>
    <n v="76"/>
    <n v="5.2"/>
    <n v="9.3000000000000007"/>
  </r>
  <r>
    <x v="0"/>
    <x v="2"/>
    <n v="811"/>
    <n v="398"/>
    <n v="94"/>
    <n v="94"/>
    <x v="0"/>
    <n v="438.45"/>
    <s v="Yes"/>
    <n v="66"/>
    <n v="7.2"/>
    <n v="9.6"/>
  </r>
  <r>
    <x v="3"/>
    <x v="2"/>
    <n v="1727"/>
    <n v="59"/>
    <n v="184"/>
    <n v="20"/>
    <x v="3"/>
    <n v="249.68"/>
    <s v="No"/>
    <n v="50"/>
    <n v="6.9"/>
    <n v="8.8000000000000007"/>
  </r>
  <r>
    <x v="4"/>
    <x v="2"/>
    <n v="4481"/>
    <n v="258"/>
    <n v="136"/>
    <n v="32"/>
    <x v="3"/>
    <n v="156.76"/>
    <s v="No"/>
    <n v="53"/>
    <n v="8.9"/>
    <n v="5.0999999999999996"/>
  </r>
  <r>
    <x v="1"/>
    <x v="1"/>
    <n v="4287"/>
    <n v="158"/>
    <n v="73"/>
    <n v="66"/>
    <x v="0"/>
    <n v="69.97"/>
    <s v="No"/>
    <n v="78"/>
    <n v="8.3000000000000007"/>
    <n v="6.5"/>
  </r>
  <r>
    <x v="2"/>
    <x v="3"/>
    <n v="3560"/>
    <n v="302"/>
    <n v="37"/>
    <n v="42"/>
    <x v="2"/>
    <n v="94.56"/>
    <s v="Yes"/>
    <n v="50"/>
    <n v="9.1999999999999993"/>
    <n v="8.9"/>
  </r>
  <r>
    <x v="3"/>
    <x v="0"/>
    <n v="3449"/>
    <n v="102"/>
    <n v="61"/>
    <n v="42"/>
    <x v="1"/>
    <n v="33.46"/>
    <s v="Yes"/>
    <n v="77"/>
    <n v="5.2"/>
    <n v="9.1999999999999993"/>
  </r>
  <r>
    <x v="4"/>
    <x v="1"/>
    <n v="4324"/>
    <n v="483"/>
    <n v="166"/>
    <n v="26"/>
    <x v="0"/>
    <n v="284.83999999999997"/>
    <s v="No"/>
    <n v="40"/>
    <n v="8.8000000000000007"/>
    <n v="6.2"/>
  </r>
  <r>
    <x v="1"/>
    <x v="2"/>
    <n v="2245"/>
    <n v="435"/>
    <n v="42"/>
    <n v="13"/>
    <x v="2"/>
    <n v="265.76"/>
    <s v="Yes"/>
    <n v="67"/>
    <n v="7"/>
    <n v="5.5"/>
  </r>
  <r>
    <x v="2"/>
    <x v="1"/>
    <n v="603"/>
    <n v="62"/>
    <n v="100"/>
    <n v="20"/>
    <x v="3"/>
    <n v="415.3"/>
    <s v="Yes"/>
    <n v="60"/>
    <n v="5.3"/>
    <n v="8.5"/>
  </r>
  <r>
    <x v="0"/>
    <x v="0"/>
    <n v="3981"/>
    <n v="199"/>
    <n v="134"/>
    <n v="63"/>
    <x v="3"/>
    <n v="52.64"/>
    <s v="Yes"/>
    <n v="63"/>
    <n v="6.8"/>
    <n v="8.9"/>
  </r>
  <r>
    <x v="2"/>
    <x v="2"/>
    <n v="1119"/>
    <n v="325"/>
    <n v="53"/>
    <n v="40"/>
    <x v="3"/>
    <n v="307.88"/>
    <s v="Yes"/>
    <n v="71"/>
    <n v="7"/>
    <n v="6.4"/>
  </r>
  <r>
    <x v="3"/>
    <x v="3"/>
    <n v="3076"/>
    <n v="428"/>
    <n v="138"/>
    <n v="79"/>
    <x v="2"/>
    <n v="150.59"/>
    <s v="No"/>
    <n v="62"/>
    <n v="8.8000000000000007"/>
    <n v="7.3"/>
  </r>
  <r>
    <x v="4"/>
    <x v="3"/>
    <n v="3958"/>
    <n v="442"/>
    <n v="115"/>
    <n v="94"/>
    <x v="0"/>
    <n v="468.13"/>
    <s v="No"/>
    <n v="63"/>
    <n v="5.2"/>
    <n v="5.2"/>
  </r>
  <r>
    <x v="1"/>
    <x v="2"/>
    <n v="1578"/>
    <n v="122"/>
    <n v="116"/>
    <n v="48"/>
    <x v="0"/>
    <n v="172"/>
    <s v="Yes"/>
    <n v="61"/>
    <n v="9.5"/>
    <n v="7.6"/>
  </r>
  <r>
    <x v="0"/>
    <x v="2"/>
    <n v="4570"/>
    <n v="284"/>
    <n v="155"/>
    <n v="6"/>
    <x v="3"/>
    <n v="389.37"/>
    <s v="No"/>
    <n v="52"/>
    <n v="6.1"/>
    <n v="6.1"/>
  </r>
  <r>
    <x v="5"/>
    <x v="1"/>
    <n v="718"/>
    <n v="360"/>
    <n v="193"/>
    <n v="14"/>
    <x v="2"/>
    <n v="432.8"/>
    <s v="No"/>
    <n v="64"/>
    <n v="7.3"/>
    <n v="8.9"/>
  </r>
  <r>
    <x v="2"/>
    <x v="1"/>
    <n v="4601"/>
    <n v="65"/>
    <n v="196"/>
    <n v="28"/>
    <x v="3"/>
    <n v="320.75"/>
    <s v="No"/>
    <n v="75"/>
    <n v="7.7"/>
    <n v="5.7"/>
  </r>
  <r>
    <x v="5"/>
    <x v="0"/>
    <n v="4775"/>
    <n v="380"/>
    <n v="139"/>
    <n v="87"/>
    <x v="1"/>
    <n v="429.95"/>
    <s v="Yes"/>
    <n v="53"/>
    <n v="8.8000000000000007"/>
    <n v="5.8"/>
  </r>
  <r>
    <x v="1"/>
    <x v="3"/>
    <n v="4340"/>
    <n v="208"/>
    <n v="86"/>
    <n v="70"/>
    <x v="2"/>
    <n v="178.86"/>
    <s v="Yes"/>
    <n v="57"/>
    <n v="5.5"/>
    <n v="7.6"/>
  </r>
  <r>
    <x v="2"/>
    <x v="3"/>
    <n v="4327"/>
    <n v="312"/>
    <n v="94"/>
    <n v="86"/>
    <x v="1"/>
    <n v="444.51"/>
    <s v="No"/>
    <n v="66"/>
    <n v="9.9"/>
    <n v="9.6"/>
  </r>
  <r>
    <x v="5"/>
    <x v="1"/>
    <n v="1695"/>
    <n v="285"/>
    <n v="137"/>
    <n v="61"/>
    <x v="3"/>
    <n v="302.27999999999997"/>
    <s v="Yes"/>
    <n v="64"/>
    <n v="9.1"/>
    <n v="8.4"/>
  </r>
  <r>
    <x v="0"/>
    <x v="1"/>
    <n v="995"/>
    <n v="354"/>
    <n v="126"/>
    <n v="25"/>
    <x v="0"/>
    <n v="160.31"/>
    <s v="No"/>
    <n v="68"/>
    <n v="9.3000000000000007"/>
    <n v="6.2"/>
  </r>
  <r>
    <x v="3"/>
    <x v="2"/>
    <n v="3101"/>
    <n v="398"/>
    <n v="149"/>
    <n v="36"/>
    <x v="0"/>
    <n v="483.07"/>
    <s v="No"/>
    <n v="60"/>
    <n v="9.5"/>
    <n v="9.9"/>
  </r>
  <r>
    <x v="2"/>
    <x v="1"/>
    <n v="1992"/>
    <n v="313"/>
    <n v="74"/>
    <n v="93"/>
    <x v="3"/>
    <n v="110.06"/>
    <s v="No"/>
    <n v="61"/>
    <n v="7.6"/>
    <n v="7.5"/>
  </r>
  <r>
    <x v="5"/>
    <x v="3"/>
    <n v="2506"/>
    <n v="330"/>
    <n v="55"/>
    <n v="94"/>
    <x v="0"/>
    <n v="250.74"/>
    <s v="Yes"/>
    <n v="40"/>
    <n v="7.5"/>
    <n v="9.6"/>
  </r>
  <r>
    <x v="4"/>
    <x v="2"/>
    <n v="2556"/>
    <n v="306"/>
    <n v="45"/>
    <n v="91"/>
    <x v="1"/>
    <n v="426.07"/>
    <s v="No"/>
    <n v="68"/>
    <n v="5.3"/>
    <n v="5.0999999999999996"/>
  </r>
  <r>
    <x v="5"/>
    <x v="1"/>
    <n v="4390"/>
    <n v="367"/>
    <n v="167"/>
    <n v="51"/>
    <x v="3"/>
    <n v="334.56"/>
    <s v="Yes"/>
    <n v="59"/>
    <n v="7.8"/>
    <n v="9.6"/>
  </r>
  <r>
    <x v="0"/>
    <x v="0"/>
    <n v="4401"/>
    <n v="249"/>
    <n v="126"/>
    <n v="45"/>
    <x v="1"/>
    <n v="424.03"/>
    <s v="No"/>
    <n v="60"/>
    <n v="8.1999999999999993"/>
    <n v="5.7"/>
  </r>
  <r>
    <x v="4"/>
    <x v="1"/>
    <n v="1275"/>
    <n v="201"/>
    <n v="20"/>
    <n v="100"/>
    <x v="2"/>
    <n v="378.3"/>
    <s v="No"/>
    <n v="66"/>
    <n v="8.5"/>
    <n v="7.8"/>
  </r>
  <r>
    <x v="2"/>
    <x v="3"/>
    <n v="3630"/>
    <n v="208"/>
    <n v="92"/>
    <n v="24"/>
    <x v="2"/>
    <n v="440.9"/>
    <s v="Yes"/>
    <n v="48"/>
    <n v="5"/>
    <n v="5.4"/>
  </r>
  <r>
    <x v="0"/>
    <x v="3"/>
    <n v="2654"/>
    <n v="231"/>
    <n v="185"/>
    <n v="73"/>
    <x v="2"/>
    <n v="478"/>
    <s v="Yes"/>
    <n v="60"/>
    <n v="9.1999999999999993"/>
    <n v="7"/>
  </r>
  <r>
    <x v="5"/>
    <x v="2"/>
    <n v="1810"/>
    <n v="91"/>
    <n v="151"/>
    <n v="54"/>
    <x v="2"/>
    <n v="285.51"/>
    <s v="No"/>
    <n v="55"/>
    <n v="5.9"/>
    <n v="6.9"/>
  </r>
  <r>
    <x v="5"/>
    <x v="1"/>
    <n v="2208"/>
    <n v="296"/>
    <n v="198"/>
    <n v="72"/>
    <x v="2"/>
    <n v="395.59"/>
    <s v="Yes"/>
    <n v="77"/>
    <n v="6"/>
    <n v="6.7"/>
  </r>
  <r>
    <x v="3"/>
    <x v="3"/>
    <n v="2133"/>
    <n v="52"/>
    <n v="141"/>
    <n v="50"/>
    <x v="2"/>
    <n v="88.08"/>
    <s v="No"/>
    <n v="44"/>
    <n v="9.8000000000000007"/>
    <n v="5.8"/>
  </r>
  <r>
    <x v="4"/>
    <x v="1"/>
    <n v="2183"/>
    <n v="449"/>
    <n v="25"/>
    <n v="27"/>
    <x v="1"/>
    <n v="263.14"/>
    <s v="Yes"/>
    <n v="48"/>
    <n v="9"/>
    <n v="8.3000000000000007"/>
  </r>
  <r>
    <x v="1"/>
    <x v="3"/>
    <n v="1924"/>
    <n v="487"/>
    <n v="141"/>
    <n v="33"/>
    <x v="2"/>
    <n v="307.61"/>
    <s v="No"/>
    <n v="68"/>
    <n v="7.3"/>
    <n v="8.8000000000000007"/>
  </r>
  <r>
    <x v="1"/>
    <x v="3"/>
    <n v="4624"/>
    <n v="472"/>
    <n v="142"/>
    <n v="50"/>
    <x v="1"/>
    <n v="65"/>
    <s v="Yes"/>
    <n v="46"/>
    <n v="5.5"/>
    <n v="5.7"/>
  </r>
  <r>
    <x v="4"/>
    <x v="2"/>
    <n v="1825"/>
    <n v="377"/>
    <n v="31"/>
    <n v="80"/>
    <x v="3"/>
    <n v="193.07"/>
    <s v="No"/>
    <n v="74"/>
    <n v="6"/>
    <n v="9.5"/>
  </r>
  <r>
    <x v="2"/>
    <x v="2"/>
    <n v="1069"/>
    <n v="222"/>
    <n v="102"/>
    <n v="11"/>
    <x v="3"/>
    <n v="497.06"/>
    <s v="No"/>
    <n v="54"/>
    <n v="6.2"/>
    <n v="6.6"/>
  </r>
  <r>
    <x v="3"/>
    <x v="0"/>
    <n v="2283"/>
    <n v="58"/>
    <n v="103"/>
    <n v="82"/>
    <x v="0"/>
    <n v="168.15"/>
    <s v="Yes"/>
    <n v="59"/>
    <n v="6.7"/>
    <n v="5.6"/>
  </r>
  <r>
    <x v="4"/>
    <x v="1"/>
    <n v="4784"/>
    <n v="382"/>
    <n v="15"/>
    <n v="73"/>
    <x v="0"/>
    <n v="268.67"/>
    <s v="No"/>
    <n v="59"/>
    <n v="6.7"/>
    <n v="10"/>
  </r>
  <r>
    <x v="0"/>
    <x v="3"/>
    <n v="2861"/>
    <n v="433"/>
    <n v="139"/>
    <n v="71"/>
    <x v="2"/>
    <n v="381.61"/>
    <s v="No"/>
    <n v="49"/>
    <n v="9.1999999999999993"/>
    <n v="9"/>
  </r>
  <r>
    <x v="3"/>
    <x v="3"/>
    <n v="3616"/>
    <n v="330"/>
    <n v="71"/>
    <n v="67"/>
    <x v="1"/>
    <n v="130.85"/>
    <s v="Yes"/>
    <n v="75"/>
    <n v="8.8000000000000007"/>
    <n v="5.4"/>
  </r>
  <r>
    <x v="5"/>
    <x v="2"/>
    <n v="4452"/>
    <n v="345"/>
    <n v="38"/>
    <n v="82"/>
    <x v="1"/>
    <n v="291.77"/>
    <s v="Yes"/>
    <n v="78"/>
    <n v="9.6"/>
    <n v="7.4"/>
  </r>
  <r>
    <x v="2"/>
    <x v="0"/>
    <n v="1078"/>
    <n v="395"/>
    <n v="58"/>
    <n v="5"/>
    <x v="3"/>
    <n v="139.47999999999999"/>
    <s v="Yes"/>
    <n v="62"/>
    <n v="7.3"/>
    <n v="5.9"/>
  </r>
  <r>
    <x v="0"/>
    <x v="2"/>
    <n v="1286"/>
    <n v="391"/>
    <n v="47"/>
    <n v="60"/>
    <x v="3"/>
    <n v="85.46"/>
    <s v="No"/>
    <n v="48"/>
    <n v="6.5"/>
    <n v="5.9"/>
  </r>
  <r>
    <x v="4"/>
    <x v="0"/>
    <n v="1574"/>
    <n v="391"/>
    <n v="19"/>
    <n v="50"/>
    <x v="3"/>
    <n v="240.87"/>
    <s v="No"/>
    <n v="74"/>
    <n v="8.3000000000000007"/>
    <n v="5.3"/>
  </r>
  <r>
    <x v="4"/>
    <x v="0"/>
    <n v="1076"/>
    <n v="86"/>
    <n v="67"/>
    <n v="17"/>
    <x v="2"/>
    <n v="206.47"/>
    <s v="Yes"/>
    <n v="62"/>
    <n v="7.9"/>
    <n v="9.9"/>
  </r>
  <r>
    <x v="2"/>
    <x v="1"/>
    <n v="3305"/>
    <n v="226"/>
    <n v="132"/>
    <n v="81"/>
    <x v="3"/>
    <n v="403.02"/>
    <s v="No"/>
    <n v="73"/>
    <n v="5.5"/>
    <n v="7.6"/>
  </r>
  <r>
    <x v="0"/>
    <x v="1"/>
    <n v="912"/>
    <n v="481"/>
    <n v="200"/>
    <n v="20"/>
    <x v="0"/>
    <n v="83.61"/>
    <s v="No"/>
    <n v="66"/>
    <n v="8.6"/>
    <n v="9.3000000000000007"/>
  </r>
  <r>
    <x v="1"/>
    <x v="2"/>
    <n v="1516"/>
    <n v="242"/>
    <n v="134"/>
    <n v="37"/>
    <x v="2"/>
    <n v="339.08"/>
    <s v="No"/>
    <n v="79"/>
    <n v="5.6"/>
    <n v="6.5"/>
  </r>
  <r>
    <x v="1"/>
    <x v="3"/>
    <n v="1012"/>
    <n v="302"/>
    <n v="124"/>
    <n v="35"/>
    <x v="3"/>
    <n v="276.3"/>
    <s v="No"/>
    <n v="73"/>
    <n v="7.7"/>
    <n v="5.3"/>
  </r>
  <r>
    <x v="3"/>
    <x v="3"/>
    <n v="3230"/>
    <n v="290"/>
    <n v="121"/>
    <n v="91"/>
    <x v="2"/>
    <n v="435.76"/>
    <s v="No"/>
    <n v="59"/>
    <n v="7.2"/>
    <n v="9.1"/>
  </r>
  <r>
    <x v="2"/>
    <x v="3"/>
    <n v="2503"/>
    <n v="425"/>
    <n v="45"/>
    <n v="62"/>
    <x v="2"/>
    <n v="228.15"/>
    <s v="No"/>
    <n v="69"/>
    <n v="7.4"/>
    <n v="6.5"/>
  </r>
  <r>
    <x v="0"/>
    <x v="0"/>
    <n v="4946"/>
    <n v="78"/>
    <n v="90"/>
    <n v="66"/>
    <x v="3"/>
    <n v="106.93"/>
    <s v="No"/>
    <n v="40"/>
    <n v="5.4"/>
    <n v="8.6999999999999993"/>
  </r>
  <r>
    <x v="5"/>
    <x v="0"/>
    <n v="4606"/>
    <n v="221"/>
    <n v="158"/>
    <n v="90"/>
    <x v="3"/>
    <n v="382.67"/>
    <s v="No"/>
    <n v="45"/>
    <n v="7.6"/>
    <n v="6.1"/>
  </r>
  <r>
    <x v="5"/>
    <x v="0"/>
    <n v="1771"/>
    <n v="158"/>
    <n v="73"/>
    <n v="33"/>
    <x v="3"/>
    <n v="485.64"/>
    <s v="Yes"/>
    <n v="68"/>
    <n v="9.8000000000000007"/>
    <n v="8.4"/>
  </r>
  <r>
    <x v="4"/>
    <x v="0"/>
    <n v="2676"/>
    <n v="176"/>
    <n v="36"/>
    <n v="82"/>
    <x v="1"/>
    <n v="362.31"/>
    <s v="Yes"/>
    <n v="56"/>
    <n v="9.5"/>
    <n v="7.9"/>
  </r>
  <r>
    <x v="1"/>
    <x v="1"/>
    <n v="962"/>
    <n v="356"/>
    <n v="155"/>
    <n v="21"/>
    <x v="1"/>
    <n v="54.07"/>
    <s v="Yes"/>
    <n v="60"/>
    <n v="9.1"/>
    <n v="5.9"/>
  </r>
  <r>
    <x v="0"/>
    <x v="1"/>
    <n v="1925"/>
    <n v="189"/>
    <n v="39"/>
    <n v="52"/>
    <x v="3"/>
    <n v="118.92"/>
    <s v="No"/>
    <n v="70"/>
    <n v="9.4"/>
    <n v="6.4"/>
  </r>
  <r>
    <x v="3"/>
    <x v="3"/>
    <n v="2919"/>
    <n v="453"/>
    <n v="35"/>
    <n v="99"/>
    <x v="3"/>
    <n v="95.68"/>
    <s v="Yes"/>
    <n v="47"/>
    <n v="8"/>
    <n v="5.0999999999999996"/>
  </r>
  <r>
    <x v="1"/>
    <x v="0"/>
    <n v="4595"/>
    <n v="481"/>
    <n v="173"/>
    <n v="54"/>
    <x v="2"/>
    <n v="454.65"/>
    <s v="No"/>
    <n v="48"/>
    <n v="8.6"/>
    <n v="6.5"/>
  </r>
  <r>
    <x v="2"/>
    <x v="1"/>
    <n v="797"/>
    <n v="133"/>
    <n v="46"/>
    <n v="27"/>
    <x v="1"/>
    <n v="474.32"/>
    <s v="No"/>
    <n v="77"/>
    <n v="6.3"/>
    <n v="8.6"/>
  </r>
  <r>
    <x v="3"/>
    <x v="2"/>
    <n v="4895"/>
    <n v="123"/>
    <n v="132"/>
    <n v="10"/>
    <x v="3"/>
    <n v="389.31"/>
    <s v="No"/>
    <n v="48"/>
    <n v="9.3000000000000007"/>
    <n v="8.4"/>
  </r>
  <r>
    <x v="1"/>
    <x v="3"/>
    <n v="4179"/>
    <n v="77"/>
    <n v="58"/>
    <n v="69"/>
    <x v="0"/>
    <n v="89.79"/>
    <s v="Yes"/>
    <n v="74"/>
    <n v="7.6"/>
    <n v="5.6"/>
  </r>
  <r>
    <x v="0"/>
    <x v="2"/>
    <n v="2119"/>
    <n v="112"/>
    <n v="153"/>
    <n v="59"/>
    <x v="3"/>
    <n v="182.06"/>
    <s v="No"/>
    <n v="42"/>
    <n v="8.4"/>
    <n v="9.3000000000000007"/>
  </r>
  <r>
    <x v="2"/>
    <x v="1"/>
    <n v="3810"/>
    <n v="463"/>
    <n v="35"/>
    <n v="96"/>
    <x v="0"/>
    <n v="349.04"/>
    <s v="No"/>
    <n v="55"/>
    <n v="6.4"/>
    <n v="6.5"/>
  </r>
  <r>
    <x v="5"/>
    <x v="1"/>
    <n v="1896"/>
    <n v="110"/>
    <n v="151"/>
    <n v="14"/>
    <x v="1"/>
    <n v="456.08"/>
    <s v="No"/>
    <n v="74"/>
    <n v="8.6999999999999993"/>
    <n v="7.1"/>
  </r>
  <r>
    <x v="2"/>
    <x v="0"/>
    <n v="4473"/>
    <n v="195"/>
    <n v="199"/>
    <n v="58"/>
    <x v="1"/>
    <n v="235.12"/>
    <s v="Yes"/>
    <n v="54"/>
    <n v="6.4"/>
    <n v="7.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2020"/>
    <x v="0"/>
    <n v="2829"/>
    <n v="51"/>
    <n v="123"/>
    <n v="39"/>
    <s v="Healthcare"/>
    <n v="114.24"/>
    <x v="0"/>
    <n v="57"/>
    <n v="5.8"/>
    <n v="8.4"/>
  </r>
  <r>
    <n v="2022"/>
    <x v="1"/>
    <n v="3589"/>
    <n v="185"/>
    <n v="30"/>
    <n v="60"/>
    <s v="Healthcare"/>
    <n v="156.97999999999999"/>
    <x v="1"/>
    <n v="58"/>
    <n v="5.3"/>
    <n v="6.7"/>
  </r>
  <r>
    <n v="2020"/>
    <x v="0"/>
    <n v="2438"/>
    <n v="212"/>
    <n v="124"/>
    <n v="97"/>
    <s v="Healthcare"/>
    <n v="131.83000000000001"/>
    <x v="0"/>
    <n v="76"/>
    <n v="6.1"/>
    <n v="6.2"/>
  </r>
  <r>
    <n v="2021"/>
    <x v="0"/>
    <n v="2646"/>
    <n v="397"/>
    <n v="55"/>
    <n v="97"/>
    <s v="Healthcare"/>
    <n v="229.11"/>
    <x v="0"/>
    <n v="60"/>
    <n v="5.0999999999999996"/>
    <n v="8.6"/>
  </r>
  <r>
    <n v="2020"/>
    <x v="0"/>
    <n v="2680"/>
    <n v="216"/>
    <n v="99"/>
    <n v="46"/>
    <s v="Healthcare"/>
    <n v="48"/>
    <x v="0"/>
    <n v="51"/>
    <n v="9.1"/>
    <n v="6.7"/>
  </r>
  <r>
    <n v="2023"/>
    <x v="1"/>
    <n v="818"/>
    <n v="448"/>
    <n v="10"/>
    <n v="30"/>
    <s v="Finance"/>
    <n v="438.89"/>
    <x v="0"/>
    <n v="73"/>
    <n v="5.3"/>
    <n v="7.1"/>
  </r>
  <r>
    <n v="2022"/>
    <x v="1"/>
    <n v="1199"/>
    <n v="148"/>
    <n v="114"/>
    <n v="11"/>
    <s v="Retail"/>
    <n v="468.82"/>
    <x v="0"/>
    <n v="53"/>
    <n v="9.6"/>
    <n v="6.3"/>
  </r>
  <r>
    <n v="2020"/>
    <x v="0"/>
    <n v="4092"/>
    <n v="500"/>
    <n v="152"/>
    <n v="69"/>
    <s v="Tech"/>
    <n v="53.85"/>
    <x v="1"/>
    <n v="80"/>
    <n v="9.4"/>
    <n v="9.5"/>
  </r>
  <r>
    <n v="2021"/>
    <x v="0"/>
    <n v="4156"/>
    <n v="362"/>
    <n v="53"/>
    <n v="95"/>
    <s v="Finance"/>
    <n v="318.79000000000002"/>
    <x v="0"/>
    <n v="56"/>
    <n v="6"/>
    <n v="6"/>
  </r>
  <r>
    <n v="2021"/>
    <x v="2"/>
    <n v="2490"/>
    <n v="74"/>
    <n v="144"/>
    <n v="22"/>
    <s v="Retail"/>
    <n v="461.33"/>
    <x v="1"/>
    <n v="66"/>
    <n v="6.8"/>
    <n v="7.3"/>
  </r>
  <r>
    <n v="2020"/>
    <x v="3"/>
    <n v="1497"/>
    <n v="330"/>
    <n v="10"/>
    <n v="10"/>
    <s v="Finance"/>
    <n v="258.49"/>
    <x v="1"/>
    <n v="59"/>
    <n v="8.3000000000000007"/>
    <n v="8"/>
  </r>
  <r>
    <n v="2024"/>
    <x v="2"/>
    <n v="2712"/>
    <n v="408"/>
    <n v="186"/>
    <n v="61"/>
    <s v="Healthcare"/>
    <n v="224.92"/>
    <x v="1"/>
    <n v="78"/>
    <n v="9.5"/>
    <n v="8.9"/>
  </r>
  <r>
    <n v="2024"/>
    <x v="1"/>
    <n v="2885"/>
    <n v="469"/>
    <n v="125"/>
    <n v="92"/>
    <s v="Healthcare"/>
    <n v="418.49"/>
    <x v="0"/>
    <n v="58"/>
    <n v="9.3000000000000007"/>
    <n v="7.7"/>
  </r>
  <r>
    <n v="2023"/>
    <x v="0"/>
    <n v="2267"/>
    <n v="164"/>
    <n v="125"/>
    <n v="42"/>
    <s v="Retail"/>
    <n v="445.62"/>
    <x v="1"/>
    <n v="58"/>
    <n v="7.3"/>
    <n v="7.7"/>
  </r>
  <r>
    <n v="2020"/>
    <x v="0"/>
    <n v="2333"/>
    <n v="358"/>
    <n v="48"/>
    <n v="17"/>
    <s v="Retail"/>
    <n v="388.5"/>
    <x v="1"/>
    <n v="40"/>
    <n v="10"/>
    <n v="8.3000000000000007"/>
  </r>
  <r>
    <n v="2021"/>
    <x v="1"/>
    <n v="3490"/>
    <n v="127"/>
    <n v="17"/>
    <n v="62"/>
    <s v="Finance"/>
    <n v="495.19"/>
    <x v="1"/>
    <n v="52"/>
    <n v="8.4"/>
    <n v="7.5"/>
  </r>
  <r>
    <n v="2020"/>
    <x v="2"/>
    <n v="3264"/>
    <n v="435"/>
    <n v="82"/>
    <n v="18"/>
    <s v="Tech"/>
    <n v="61.17"/>
    <x v="1"/>
    <n v="76"/>
    <n v="5.3"/>
    <n v="7.1"/>
  </r>
  <r>
    <n v="2022"/>
    <x v="1"/>
    <n v="4813"/>
    <n v="249"/>
    <n v="81"/>
    <n v="64"/>
    <s v="Retail"/>
    <n v="182.9"/>
    <x v="0"/>
    <n v="67"/>
    <n v="9.8000000000000007"/>
    <n v="7.5"/>
  </r>
  <r>
    <n v="2022"/>
    <x v="1"/>
    <n v="2804"/>
    <n v="273"/>
    <n v="87"/>
    <n v="36"/>
    <s v="Healthcare"/>
    <n v="243.85"/>
    <x v="0"/>
    <n v="46"/>
    <n v="6.6"/>
    <n v="9.5"/>
  </r>
  <r>
    <n v="2021"/>
    <x v="3"/>
    <n v="2239"/>
    <n v="78"/>
    <n v="30"/>
    <n v="14"/>
    <s v="Tech"/>
    <n v="129.97999999999999"/>
    <x v="1"/>
    <n v="53"/>
    <n v="8"/>
    <n v="7.6"/>
  </r>
  <r>
    <n v="2024"/>
    <x v="1"/>
    <n v="1581"/>
    <n v="247"/>
    <n v="181"/>
    <n v="72"/>
    <s v="Retail"/>
    <n v="221.42"/>
    <x v="0"/>
    <n v="56"/>
    <n v="5.6"/>
    <n v="7.9"/>
  </r>
  <r>
    <n v="2025"/>
    <x v="1"/>
    <n v="760"/>
    <n v="406"/>
    <n v="65"/>
    <n v="69"/>
    <s v="Finance"/>
    <n v="140.29"/>
    <x v="1"/>
    <n v="40"/>
    <n v="5.0999999999999996"/>
    <n v="7.5"/>
  </r>
  <r>
    <n v="2023"/>
    <x v="0"/>
    <n v="2238"/>
    <n v="101"/>
    <n v="184"/>
    <n v="79"/>
    <s v="Retail"/>
    <n v="216.84"/>
    <x v="1"/>
    <n v="65"/>
    <n v="7"/>
    <n v="7.1"/>
  </r>
  <r>
    <n v="2024"/>
    <x v="2"/>
    <n v="1760"/>
    <n v="415"/>
    <n v="183"/>
    <n v="11"/>
    <s v="Healthcare"/>
    <n v="291"/>
    <x v="1"/>
    <n v="53"/>
    <n v="8.1999999999999993"/>
    <n v="8.4"/>
  </r>
  <r>
    <n v="2024"/>
    <x v="0"/>
    <n v="4103"/>
    <n v="423"/>
    <n v="179"/>
    <n v="30"/>
    <s v="Healthcare"/>
    <n v="225.42"/>
    <x v="1"/>
    <n v="41"/>
    <n v="6.7"/>
    <n v="5"/>
  </r>
  <r>
    <n v="2025"/>
    <x v="0"/>
    <n v="4470"/>
    <n v="63"/>
    <n v="49"/>
    <n v="54"/>
    <s v="Tech"/>
    <n v="213.92"/>
    <x v="1"/>
    <n v="43"/>
    <n v="5.8"/>
    <n v="5.6"/>
  </r>
  <r>
    <n v="2020"/>
    <x v="3"/>
    <n v="2515"/>
    <n v="362"/>
    <n v="146"/>
    <n v="94"/>
    <s v="Tech"/>
    <n v="447.14"/>
    <x v="0"/>
    <n v="63"/>
    <n v="5.8"/>
    <n v="5"/>
  </r>
  <r>
    <n v="2025"/>
    <x v="3"/>
    <n v="3852"/>
    <n v="317"/>
    <n v="65"/>
    <n v="12"/>
    <s v="Retail"/>
    <n v="294.38"/>
    <x v="0"/>
    <n v="78"/>
    <n v="6.2"/>
    <n v="7.3"/>
  </r>
  <r>
    <n v="2025"/>
    <x v="2"/>
    <n v="4773"/>
    <n v="497"/>
    <n v="186"/>
    <n v="56"/>
    <s v="Finance"/>
    <n v="197.87"/>
    <x v="1"/>
    <n v="44"/>
    <n v="9.4"/>
    <n v="6.1"/>
  </r>
  <r>
    <n v="2025"/>
    <x v="2"/>
    <n v="3571"/>
    <n v="86"/>
    <n v="181"/>
    <n v="90"/>
    <s v="Retail"/>
    <n v="474.21"/>
    <x v="0"/>
    <n v="58"/>
    <n v="7.4"/>
    <n v="7.6"/>
  </r>
  <r>
    <n v="2020"/>
    <x v="1"/>
    <n v="2030"/>
    <n v="200"/>
    <n v="169"/>
    <n v="18"/>
    <s v="Healthcare"/>
    <n v="104.98"/>
    <x v="0"/>
    <n v="76"/>
    <n v="5.2"/>
    <n v="9.3000000000000007"/>
  </r>
  <r>
    <n v="2020"/>
    <x v="2"/>
    <n v="811"/>
    <n v="398"/>
    <n v="94"/>
    <n v="94"/>
    <s v="Healthcare"/>
    <n v="438.45"/>
    <x v="1"/>
    <n v="66"/>
    <n v="7.2"/>
    <n v="9.6"/>
  </r>
  <r>
    <n v="2023"/>
    <x v="2"/>
    <n v="1727"/>
    <n v="59"/>
    <n v="184"/>
    <n v="20"/>
    <s v="Tech"/>
    <n v="249.68"/>
    <x v="0"/>
    <n v="50"/>
    <n v="6.9"/>
    <n v="8.8000000000000007"/>
  </r>
  <r>
    <n v="2024"/>
    <x v="2"/>
    <n v="4481"/>
    <n v="258"/>
    <n v="136"/>
    <n v="32"/>
    <s v="Tech"/>
    <n v="156.76"/>
    <x v="0"/>
    <n v="53"/>
    <n v="8.9"/>
    <n v="5.0999999999999996"/>
  </r>
  <r>
    <n v="2022"/>
    <x v="1"/>
    <n v="4287"/>
    <n v="158"/>
    <n v="73"/>
    <n v="66"/>
    <s v="Healthcare"/>
    <n v="69.97"/>
    <x v="0"/>
    <n v="78"/>
    <n v="8.3000000000000007"/>
    <n v="6.5"/>
  </r>
  <r>
    <n v="2021"/>
    <x v="3"/>
    <n v="3560"/>
    <n v="302"/>
    <n v="37"/>
    <n v="42"/>
    <s v="Retail"/>
    <n v="94.56"/>
    <x v="1"/>
    <n v="50"/>
    <n v="9.1999999999999993"/>
    <n v="8.9"/>
  </r>
  <r>
    <n v="2023"/>
    <x v="0"/>
    <n v="3449"/>
    <n v="102"/>
    <n v="61"/>
    <n v="42"/>
    <s v="Finance"/>
    <n v="33.46"/>
    <x v="1"/>
    <n v="77"/>
    <n v="5.2"/>
    <n v="9.1999999999999993"/>
  </r>
  <r>
    <n v="2024"/>
    <x v="1"/>
    <n v="4324"/>
    <n v="483"/>
    <n v="166"/>
    <n v="26"/>
    <s v="Healthcare"/>
    <n v="284.83999999999997"/>
    <x v="0"/>
    <n v="40"/>
    <n v="8.8000000000000007"/>
    <n v="6.2"/>
  </r>
  <r>
    <n v="2022"/>
    <x v="2"/>
    <n v="2245"/>
    <n v="435"/>
    <n v="42"/>
    <n v="13"/>
    <s v="Retail"/>
    <n v="265.76"/>
    <x v="1"/>
    <n v="67"/>
    <n v="7"/>
    <n v="5.5"/>
  </r>
  <r>
    <n v="2021"/>
    <x v="1"/>
    <n v="603"/>
    <n v="62"/>
    <n v="100"/>
    <n v="20"/>
    <s v="Tech"/>
    <n v="415.3"/>
    <x v="1"/>
    <n v="60"/>
    <n v="5.3"/>
    <n v="8.5"/>
  </r>
  <r>
    <n v="2020"/>
    <x v="0"/>
    <n v="3981"/>
    <n v="199"/>
    <n v="134"/>
    <n v="63"/>
    <s v="Tech"/>
    <n v="52.64"/>
    <x v="1"/>
    <n v="63"/>
    <n v="6.8"/>
    <n v="8.9"/>
  </r>
  <r>
    <n v="2021"/>
    <x v="2"/>
    <n v="1119"/>
    <n v="325"/>
    <n v="53"/>
    <n v="40"/>
    <s v="Tech"/>
    <n v="307.88"/>
    <x v="1"/>
    <n v="71"/>
    <n v="7"/>
    <n v="6.4"/>
  </r>
  <r>
    <n v="2023"/>
    <x v="3"/>
    <n v="3076"/>
    <n v="428"/>
    <n v="138"/>
    <n v="79"/>
    <s v="Retail"/>
    <n v="150.59"/>
    <x v="0"/>
    <n v="62"/>
    <n v="8.8000000000000007"/>
    <n v="7.3"/>
  </r>
  <r>
    <n v="2024"/>
    <x v="3"/>
    <n v="3958"/>
    <n v="442"/>
    <n v="115"/>
    <n v="94"/>
    <s v="Healthcare"/>
    <n v="468.13"/>
    <x v="0"/>
    <n v="63"/>
    <n v="5.2"/>
    <n v="5.2"/>
  </r>
  <r>
    <n v="2022"/>
    <x v="2"/>
    <n v="1578"/>
    <n v="122"/>
    <n v="116"/>
    <n v="48"/>
    <s v="Healthcare"/>
    <n v="172"/>
    <x v="1"/>
    <n v="61"/>
    <n v="9.5"/>
    <n v="7.6"/>
  </r>
  <r>
    <n v="2020"/>
    <x v="2"/>
    <n v="4570"/>
    <n v="284"/>
    <n v="155"/>
    <n v="6"/>
    <s v="Tech"/>
    <n v="389.37"/>
    <x v="0"/>
    <n v="52"/>
    <n v="6.1"/>
    <n v="6.1"/>
  </r>
  <r>
    <n v="2025"/>
    <x v="1"/>
    <n v="718"/>
    <n v="360"/>
    <n v="193"/>
    <n v="14"/>
    <s v="Retail"/>
    <n v="432.8"/>
    <x v="0"/>
    <n v="64"/>
    <n v="7.3"/>
    <n v="8.9"/>
  </r>
  <r>
    <n v="2021"/>
    <x v="1"/>
    <n v="4601"/>
    <n v="65"/>
    <n v="196"/>
    <n v="28"/>
    <s v="Tech"/>
    <n v="320.75"/>
    <x v="0"/>
    <n v="75"/>
    <n v="7.7"/>
    <n v="5.7"/>
  </r>
  <r>
    <n v="2025"/>
    <x v="0"/>
    <n v="4775"/>
    <n v="380"/>
    <n v="139"/>
    <n v="87"/>
    <s v="Finance"/>
    <n v="429.95"/>
    <x v="1"/>
    <n v="53"/>
    <n v="8.8000000000000007"/>
    <n v="5.8"/>
  </r>
  <r>
    <n v="2022"/>
    <x v="3"/>
    <n v="4340"/>
    <n v="208"/>
    <n v="86"/>
    <n v="70"/>
    <s v="Retail"/>
    <n v="178.86"/>
    <x v="1"/>
    <n v="57"/>
    <n v="5.5"/>
    <n v="7.6"/>
  </r>
  <r>
    <n v="2021"/>
    <x v="3"/>
    <n v="4327"/>
    <n v="312"/>
    <n v="94"/>
    <n v="86"/>
    <s v="Finance"/>
    <n v="444.51"/>
    <x v="0"/>
    <n v="66"/>
    <n v="9.9"/>
    <n v="9.6"/>
  </r>
  <r>
    <n v="2025"/>
    <x v="1"/>
    <n v="1695"/>
    <n v="285"/>
    <n v="137"/>
    <n v="61"/>
    <s v="Tech"/>
    <n v="302.27999999999997"/>
    <x v="1"/>
    <n v="64"/>
    <n v="9.1"/>
    <n v="8.4"/>
  </r>
  <r>
    <n v="2020"/>
    <x v="1"/>
    <n v="995"/>
    <n v="354"/>
    <n v="126"/>
    <n v="25"/>
    <s v="Healthcare"/>
    <n v="160.31"/>
    <x v="0"/>
    <n v="68"/>
    <n v="9.3000000000000007"/>
    <n v="6.2"/>
  </r>
  <r>
    <n v="2023"/>
    <x v="2"/>
    <n v="3101"/>
    <n v="398"/>
    <n v="149"/>
    <n v="36"/>
    <s v="Healthcare"/>
    <n v="483.07"/>
    <x v="0"/>
    <n v="60"/>
    <n v="9.5"/>
    <n v="9.9"/>
  </r>
  <r>
    <n v="2021"/>
    <x v="1"/>
    <n v="1992"/>
    <n v="313"/>
    <n v="74"/>
    <n v="93"/>
    <s v="Tech"/>
    <n v="110.06"/>
    <x v="0"/>
    <n v="61"/>
    <n v="7.6"/>
    <n v="7.5"/>
  </r>
  <r>
    <n v="2025"/>
    <x v="3"/>
    <n v="2506"/>
    <n v="330"/>
    <n v="55"/>
    <n v="94"/>
    <s v="Healthcare"/>
    <n v="250.74"/>
    <x v="1"/>
    <n v="40"/>
    <n v="7.5"/>
    <n v="9.6"/>
  </r>
  <r>
    <n v="2024"/>
    <x v="2"/>
    <n v="2556"/>
    <n v="306"/>
    <n v="45"/>
    <n v="91"/>
    <s v="Finance"/>
    <n v="426.07"/>
    <x v="0"/>
    <n v="68"/>
    <n v="5.3"/>
    <n v="5.0999999999999996"/>
  </r>
  <r>
    <n v="2025"/>
    <x v="1"/>
    <n v="4390"/>
    <n v="367"/>
    <n v="167"/>
    <n v="51"/>
    <s v="Tech"/>
    <n v="334.56"/>
    <x v="1"/>
    <n v="59"/>
    <n v="7.8"/>
    <n v="9.6"/>
  </r>
  <r>
    <n v="2020"/>
    <x v="0"/>
    <n v="4401"/>
    <n v="249"/>
    <n v="126"/>
    <n v="45"/>
    <s v="Finance"/>
    <n v="424.03"/>
    <x v="0"/>
    <n v="60"/>
    <n v="8.1999999999999993"/>
    <n v="5.7"/>
  </r>
  <r>
    <n v="2024"/>
    <x v="1"/>
    <n v="1275"/>
    <n v="201"/>
    <n v="20"/>
    <n v="100"/>
    <s v="Retail"/>
    <n v="378.3"/>
    <x v="0"/>
    <n v="66"/>
    <n v="8.5"/>
    <n v="7.8"/>
  </r>
  <r>
    <n v="2021"/>
    <x v="3"/>
    <n v="3630"/>
    <n v="208"/>
    <n v="92"/>
    <n v="24"/>
    <s v="Retail"/>
    <n v="440.9"/>
    <x v="1"/>
    <n v="48"/>
    <n v="5"/>
    <n v="5.4"/>
  </r>
  <r>
    <n v="2020"/>
    <x v="3"/>
    <n v="2654"/>
    <n v="231"/>
    <n v="185"/>
    <n v="73"/>
    <s v="Retail"/>
    <n v="478"/>
    <x v="1"/>
    <n v="60"/>
    <n v="9.1999999999999993"/>
    <n v="7"/>
  </r>
  <r>
    <n v="2025"/>
    <x v="2"/>
    <n v="1810"/>
    <n v="91"/>
    <n v="151"/>
    <n v="54"/>
    <s v="Retail"/>
    <n v="285.51"/>
    <x v="0"/>
    <n v="55"/>
    <n v="5.9"/>
    <n v="6.9"/>
  </r>
  <r>
    <n v="2025"/>
    <x v="1"/>
    <n v="2208"/>
    <n v="296"/>
    <n v="198"/>
    <n v="72"/>
    <s v="Retail"/>
    <n v="395.59"/>
    <x v="1"/>
    <n v="77"/>
    <n v="6"/>
    <n v="6.7"/>
  </r>
  <r>
    <n v="2023"/>
    <x v="3"/>
    <n v="2133"/>
    <n v="52"/>
    <n v="141"/>
    <n v="50"/>
    <s v="Retail"/>
    <n v="88.08"/>
    <x v="0"/>
    <n v="44"/>
    <n v="9.8000000000000007"/>
    <n v="5.8"/>
  </r>
  <r>
    <n v="2024"/>
    <x v="1"/>
    <n v="2183"/>
    <n v="449"/>
    <n v="25"/>
    <n v="27"/>
    <s v="Finance"/>
    <n v="263.14"/>
    <x v="1"/>
    <n v="48"/>
    <n v="9"/>
    <n v="8.3000000000000007"/>
  </r>
  <r>
    <n v="2022"/>
    <x v="3"/>
    <n v="1924"/>
    <n v="487"/>
    <n v="141"/>
    <n v="33"/>
    <s v="Retail"/>
    <n v="307.61"/>
    <x v="0"/>
    <n v="68"/>
    <n v="7.3"/>
    <n v="8.8000000000000007"/>
  </r>
  <r>
    <n v="2022"/>
    <x v="3"/>
    <n v="4624"/>
    <n v="472"/>
    <n v="142"/>
    <n v="50"/>
    <s v="Finance"/>
    <n v="65"/>
    <x v="1"/>
    <n v="46"/>
    <n v="5.5"/>
    <n v="5.7"/>
  </r>
  <r>
    <n v="2024"/>
    <x v="2"/>
    <n v="1825"/>
    <n v="377"/>
    <n v="31"/>
    <n v="80"/>
    <s v="Tech"/>
    <n v="193.07"/>
    <x v="0"/>
    <n v="74"/>
    <n v="6"/>
    <n v="9.5"/>
  </r>
  <r>
    <n v="2021"/>
    <x v="2"/>
    <n v="1069"/>
    <n v="222"/>
    <n v="102"/>
    <n v="11"/>
    <s v="Tech"/>
    <n v="497.06"/>
    <x v="0"/>
    <n v="54"/>
    <n v="6.2"/>
    <n v="6.6"/>
  </r>
  <r>
    <n v="2023"/>
    <x v="0"/>
    <n v="2283"/>
    <n v="58"/>
    <n v="103"/>
    <n v="82"/>
    <s v="Healthcare"/>
    <n v="168.15"/>
    <x v="1"/>
    <n v="59"/>
    <n v="6.7"/>
    <n v="5.6"/>
  </r>
  <r>
    <n v="2024"/>
    <x v="1"/>
    <n v="4784"/>
    <n v="382"/>
    <n v="15"/>
    <n v="73"/>
    <s v="Healthcare"/>
    <n v="268.67"/>
    <x v="0"/>
    <n v="59"/>
    <n v="6.7"/>
    <n v="10"/>
  </r>
  <r>
    <n v="2020"/>
    <x v="3"/>
    <n v="2861"/>
    <n v="433"/>
    <n v="139"/>
    <n v="71"/>
    <s v="Retail"/>
    <n v="381.61"/>
    <x v="0"/>
    <n v="49"/>
    <n v="9.1999999999999993"/>
    <n v="9"/>
  </r>
  <r>
    <n v="2023"/>
    <x v="3"/>
    <n v="3616"/>
    <n v="330"/>
    <n v="71"/>
    <n v="67"/>
    <s v="Finance"/>
    <n v="130.85"/>
    <x v="1"/>
    <n v="75"/>
    <n v="8.8000000000000007"/>
    <n v="5.4"/>
  </r>
  <r>
    <n v="2025"/>
    <x v="2"/>
    <n v="4452"/>
    <n v="345"/>
    <n v="38"/>
    <n v="82"/>
    <s v="Finance"/>
    <n v="291.77"/>
    <x v="1"/>
    <n v="78"/>
    <n v="9.6"/>
    <n v="7.4"/>
  </r>
  <r>
    <n v="2021"/>
    <x v="0"/>
    <n v="1078"/>
    <n v="395"/>
    <n v="58"/>
    <n v="5"/>
    <s v="Tech"/>
    <n v="139.47999999999999"/>
    <x v="1"/>
    <n v="62"/>
    <n v="7.3"/>
    <n v="5.9"/>
  </r>
  <r>
    <n v="2020"/>
    <x v="2"/>
    <n v="1286"/>
    <n v="391"/>
    <n v="47"/>
    <n v="60"/>
    <s v="Tech"/>
    <n v="85.46"/>
    <x v="0"/>
    <n v="48"/>
    <n v="6.5"/>
    <n v="5.9"/>
  </r>
  <r>
    <n v="2024"/>
    <x v="0"/>
    <n v="1574"/>
    <n v="391"/>
    <n v="19"/>
    <n v="50"/>
    <s v="Tech"/>
    <n v="240.87"/>
    <x v="0"/>
    <n v="74"/>
    <n v="8.3000000000000007"/>
    <n v="5.3"/>
  </r>
  <r>
    <n v="2024"/>
    <x v="0"/>
    <n v="1076"/>
    <n v="86"/>
    <n v="67"/>
    <n v="17"/>
    <s v="Retail"/>
    <n v="206.47"/>
    <x v="1"/>
    <n v="62"/>
    <n v="7.9"/>
    <n v="9.9"/>
  </r>
  <r>
    <n v="2021"/>
    <x v="1"/>
    <n v="3305"/>
    <n v="226"/>
    <n v="132"/>
    <n v="81"/>
    <s v="Tech"/>
    <n v="403.02"/>
    <x v="0"/>
    <n v="73"/>
    <n v="5.5"/>
    <n v="7.6"/>
  </r>
  <r>
    <n v="2020"/>
    <x v="1"/>
    <n v="912"/>
    <n v="481"/>
    <n v="200"/>
    <n v="20"/>
    <s v="Healthcare"/>
    <n v="83.61"/>
    <x v="0"/>
    <n v="66"/>
    <n v="8.6"/>
    <n v="9.3000000000000007"/>
  </r>
  <r>
    <n v="2022"/>
    <x v="2"/>
    <n v="1516"/>
    <n v="242"/>
    <n v="134"/>
    <n v="37"/>
    <s v="Retail"/>
    <n v="339.08"/>
    <x v="0"/>
    <n v="79"/>
    <n v="5.6"/>
    <n v="6.5"/>
  </r>
  <r>
    <n v="2022"/>
    <x v="3"/>
    <n v="1012"/>
    <n v="302"/>
    <n v="124"/>
    <n v="35"/>
    <s v="Tech"/>
    <n v="276.3"/>
    <x v="0"/>
    <n v="73"/>
    <n v="7.7"/>
    <n v="5.3"/>
  </r>
  <r>
    <n v="2023"/>
    <x v="3"/>
    <n v="3230"/>
    <n v="290"/>
    <n v="121"/>
    <n v="91"/>
    <s v="Retail"/>
    <n v="435.76"/>
    <x v="0"/>
    <n v="59"/>
    <n v="7.2"/>
    <n v="9.1"/>
  </r>
  <r>
    <n v="2021"/>
    <x v="3"/>
    <n v="2503"/>
    <n v="425"/>
    <n v="45"/>
    <n v="62"/>
    <s v="Retail"/>
    <n v="228.15"/>
    <x v="0"/>
    <n v="69"/>
    <n v="7.4"/>
    <n v="6.5"/>
  </r>
  <r>
    <n v="2020"/>
    <x v="0"/>
    <n v="4946"/>
    <n v="78"/>
    <n v="90"/>
    <n v="66"/>
    <s v="Tech"/>
    <n v="106.93"/>
    <x v="0"/>
    <n v="40"/>
    <n v="5.4"/>
    <n v="8.6999999999999993"/>
  </r>
  <r>
    <n v="2025"/>
    <x v="0"/>
    <n v="4606"/>
    <n v="221"/>
    <n v="158"/>
    <n v="90"/>
    <s v="Tech"/>
    <n v="382.67"/>
    <x v="0"/>
    <n v="45"/>
    <n v="7.6"/>
    <n v="6.1"/>
  </r>
  <r>
    <n v="2025"/>
    <x v="0"/>
    <n v="1771"/>
    <n v="158"/>
    <n v="73"/>
    <n v="33"/>
    <s v="Tech"/>
    <n v="485.64"/>
    <x v="1"/>
    <n v="68"/>
    <n v="9.8000000000000007"/>
    <n v="8.4"/>
  </r>
  <r>
    <n v="2024"/>
    <x v="0"/>
    <n v="2676"/>
    <n v="176"/>
    <n v="36"/>
    <n v="82"/>
    <s v="Finance"/>
    <n v="362.31"/>
    <x v="1"/>
    <n v="56"/>
    <n v="9.5"/>
    <n v="7.9"/>
  </r>
  <r>
    <n v="2022"/>
    <x v="1"/>
    <n v="962"/>
    <n v="356"/>
    <n v="155"/>
    <n v="21"/>
    <s v="Finance"/>
    <n v="54.07"/>
    <x v="1"/>
    <n v="60"/>
    <n v="9.1"/>
    <n v="5.9"/>
  </r>
  <r>
    <n v="2020"/>
    <x v="1"/>
    <n v="1925"/>
    <n v="189"/>
    <n v="39"/>
    <n v="52"/>
    <s v="Tech"/>
    <n v="118.92"/>
    <x v="0"/>
    <n v="70"/>
    <n v="9.4"/>
    <n v="6.4"/>
  </r>
  <r>
    <n v="2023"/>
    <x v="3"/>
    <n v="2919"/>
    <n v="453"/>
    <n v="35"/>
    <n v="99"/>
    <s v="Tech"/>
    <n v="95.68"/>
    <x v="1"/>
    <n v="47"/>
    <n v="8"/>
    <n v="5.0999999999999996"/>
  </r>
  <r>
    <n v="2022"/>
    <x v="0"/>
    <n v="4595"/>
    <n v="481"/>
    <n v="173"/>
    <n v="54"/>
    <s v="Retail"/>
    <n v="454.65"/>
    <x v="0"/>
    <n v="48"/>
    <n v="8.6"/>
    <n v="6.5"/>
  </r>
  <r>
    <n v="2021"/>
    <x v="1"/>
    <n v="797"/>
    <n v="133"/>
    <n v="46"/>
    <n v="27"/>
    <s v="Finance"/>
    <n v="474.32"/>
    <x v="0"/>
    <n v="77"/>
    <n v="6.3"/>
    <n v="8.6"/>
  </r>
  <r>
    <n v="2023"/>
    <x v="2"/>
    <n v="4895"/>
    <n v="123"/>
    <n v="132"/>
    <n v="10"/>
    <s v="Tech"/>
    <n v="389.31"/>
    <x v="0"/>
    <n v="48"/>
    <n v="9.3000000000000007"/>
    <n v="8.4"/>
  </r>
  <r>
    <n v="2022"/>
    <x v="3"/>
    <n v="4179"/>
    <n v="77"/>
    <n v="58"/>
    <n v="69"/>
    <s v="Healthcare"/>
    <n v="89.79"/>
    <x v="1"/>
    <n v="74"/>
    <n v="7.6"/>
    <n v="5.6"/>
  </r>
  <r>
    <n v="2020"/>
    <x v="2"/>
    <n v="2119"/>
    <n v="112"/>
    <n v="153"/>
    <n v="59"/>
    <s v="Tech"/>
    <n v="182.06"/>
    <x v="0"/>
    <n v="42"/>
    <n v="8.4"/>
    <n v="9.3000000000000007"/>
  </r>
  <r>
    <n v="2021"/>
    <x v="1"/>
    <n v="3810"/>
    <n v="463"/>
    <n v="35"/>
    <n v="96"/>
    <s v="Healthcare"/>
    <n v="349.04"/>
    <x v="0"/>
    <n v="55"/>
    <n v="6.4"/>
    <n v="6.5"/>
  </r>
  <r>
    <n v="2025"/>
    <x v="1"/>
    <n v="1896"/>
    <n v="110"/>
    <n v="151"/>
    <n v="14"/>
    <s v="Finance"/>
    <n v="456.08"/>
    <x v="0"/>
    <n v="74"/>
    <n v="8.6999999999999993"/>
    <n v="7.1"/>
  </r>
  <r>
    <n v="2021"/>
    <x v="0"/>
    <n v="4473"/>
    <n v="195"/>
    <n v="199"/>
    <n v="58"/>
    <s v="Finance"/>
    <n v="235.12"/>
    <x v="1"/>
    <n v="54"/>
    <n v="6.4"/>
    <n v="7.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51"/>
    <n v="123"/>
    <n v="39"/>
    <x v="0"/>
    <n v="114.24"/>
    <s v="No"/>
    <x v="0"/>
    <x v="0"/>
    <n v="8.4"/>
  </r>
  <r>
    <x v="1"/>
    <x v="1"/>
    <x v="1"/>
    <n v="185"/>
    <n v="30"/>
    <n v="60"/>
    <x v="0"/>
    <n v="156.97999999999999"/>
    <s v="Yes"/>
    <x v="1"/>
    <x v="1"/>
    <n v="6.7"/>
  </r>
  <r>
    <x v="0"/>
    <x v="0"/>
    <x v="2"/>
    <n v="212"/>
    <n v="124"/>
    <n v="97"/>
    <x v="0"/>
    <n v="131.83000000000001"/>
    <s v="No"/>
    <x v="2"/>
    <x v="2"/>
    <n v="6.2"/>
  </r>
  <r>
    <x v="2"/>
    <x v="0"/>
    <x v="3"/>
    <n v="397"/>
    <n v="55"/>
    <n v="97"/>
    <x v="0"/>
    <n v="229.11"/>
    <s v="No"/>
    <x v="3"/>
    <x v="3"/>
    <n v="8.6"/>
  </r>
  <r>
    <x v="0"/>
    <x v="0"/>
    <x v="4"/>
    <n v="216"/>
    <n v="99"/>
    <n v="46"/>
    <x v="0"/>
    <n v="48"/>
    <s v="No"/>
    <x v="4"/>
    <x v="4"/>
    <n v="6.7"/>
  </r>
  <r>
    <x v="3"/>
    <x v="1"/>
    <x v="5"/>
    <n v="448"/>
    <n v="10"/>
    <n v="30"/>
    <x v="1"/>
    <n v="438.89"/>
    <s v="No"/>
    <x v="5"/>
    <x v="1"/>
    <n v="7.1"/>
  </r>
  <r>
    <x v="1"/>
    <x v="1"/>
    <x v="6"/>
    <n v="148"/>
    <n v="114"/>
    <n v="11"/>
    <x v="2"/>
    <n v="468.82"/>
    <s v="No"/>
    <x v="6"/>
    <x v="5"/>
    <n v="6.3"/>
  </r>
  <r>
    <x v="0"/>
    <x v="0"/>
    <x v="7"/>
    <n v="500"/>
    <n v="152"/>
    <n v="69"/>
    <x v="3"/>
    <n v="53.85"/>
    <s v="Yes"/>
    <x v="7"/>
    <x v="6"/>
    <n v="9.5"/>
  </r>
  <r>
    <x v="2"/>
    <x v="0"/>
    <x v="8"/>
    <n v="362"/>
    <n v="53"/>
    <n v="95"/>
    <x v="1"/>
    <n v="318.79000000000002"/>
    <s v="No"/>
    <x v="8"/>
    <x v="7"/>
    <n v="6"/>
  </r>
  <r>
    <x v="2"/>
    <x v="2"/>
    <x v="9"/>
    <n v="74"/>
    <n v="144"/>
    <n v="22"/>
    <x v="2"/>
    <n v="461.33"/>
    <s v="Yes"/>
    <x v="9"/>
    <x v="8"/>
    <n v="7.3"/>
  </r>
  <r>
    <x v="0"/>
    <x v="3"/>
    <x v="10"/>
    <n v="330"/>
    <n v="10"/>
    <n v="10"/>
    <x v="1"/>
    <n v="258.49"/>
    <s v="Yes"/>
    <x v="10"/>
    <x v="9"/>
    <n v="8"/>
  </r>
  <r>
    <x v="4"/>
    <x v="2"/>
    <x v="11"/>
    <n v="408"/>
    <n v="186"/>
    <n v="61"/>
    <x v="0"/>
    <n v="224.92"/>
    <s v="Yes"/>
    <x v="11"/>
    <x v="10"/>
    <n v="8.9"/>
  </r>
  <r>
    <x v="4"/>
    <x v="1"/>
    <x v="12"/>
    <n v="469"/>
    <n v="125"/>
    <n v="92"/>
    <x v="0"/>
    <n v="418.49"/>
    <s v="No"/>
    <x v="1"/>
    <x v="11"/>
    <n v="7.7"/>
  </r>
  <r>
    <x v="3"/>
    <x v="0"/>
    <x v="13"/>
    <n v="164"/>
    <n v="125"/>
    <n v="42"/>
    <x v="2"/>
    <n v="445.62"/>
    <s v="Yes"/>
    <x v="1"/>
    <x v="12"/>
    <n v="7.7"/>
  </r>
  <r>
    <x v="0"/>
    <x v="0"/>
    <x v="14"/>
    <n v="358"/>
    <n v="48"/>
    <n v="17"/>
    <x v="2"/>
    <n v="388.5"/>
    <s v="Yes"/>
    <x v="12"/>
    <x v="13"/>
    <n v="8.3000000000000007"/>
  </r>
  <r>
    <x v="2"/>
    <x v="1"/>
    <x v="15"/>
    <n v="127"/>
    <n v="17"/>
    <n v="62"/>
    <x v="1"/>
    <n v="495.19"/>
    <s v="Yes"/>
    <x v="13"/>
    <x v="14"/>
    <n v="7.5"/>
  </r>
  <r>
    <x v="0"/>
    <x v="2"/>
    <x v="16"/>
    <n v="435"/>
    <n v="82"/>
    <n v="18"/>
    <x v="3"/>
    <n v="61.17"/>
    <s v="Yes"/>
    <x v="2"/>
    <x v="1"/>
    <n v="7.1"/>
  </r>
  <r>
    <x v="1"/>
    <x v="1"/>
    <x v="17"/>
    <n v="249"/>
    <n v="81"/>
    <n v="64"/>
    <x v="2"/>
    <n v="182.9"/>
    <s v="No"/>
    <x v="14"/>
    <x v="15"/>
    <n v="7.5"/>
  </r>
  <r>
    <x v="1"/>
    <x v="1"/>
    <x v="18"/>
    <n v="273"/>
    <n v="87"/>
    <n v="36"/>
    <x v="0"/>
    <n v="243.85"/>
    <s v="No"/>
    <x v="15"/>
    <x v="16"/>
    <n v="9.5"/>
  </r>
  <r>
    <x v="2"/>
    <x v="3"/>
    <x v="19"/>
    <n v="78"/>
    <n v="30"/>
    <n v="14"/>
    <x v="3"/>
    <n v="129.97999999999999"/>
    <s v="Yes"/>
    <x v="6"/>
    <x v="17"/>
    <n v="7.6"/>
  </r>
  <r>
    <x v="4"/>
    <x v="1"/>
    <x v="20"/>
    <n v="247"/>
    <n v="181"/>
    <n v="72"/>
    <x v="2"/>
    <n v="221.42"/>
    <s v="No"/>
    <x v="8"/>
    <x v="18"/>
    <n v="7.9"/>
  </r>
  <r>
    <x v="5"/>
    <x v="1"/>
    <x v="21"/>
    <n v="406"/>
    <n v="65"/>
    <n v="69"/>
    <x v="1"/>
    <n v="140.29"/>
    <s v="Yes"/>
    <x v="12"/>
    <x v="3"/>
    <n v="7.5"/>
  </r>
  <r>
    <x v="3"/>
    <x v="0"/>
    <x v="22"/>
    <n v="101"/>
    <n v="184"/>
    <n v="79"/>
    <x v="2"/>
    <n v="216.84"/>
    <s v="Yes"/>
    <x v="16"/>
    <x v="19"/>
    <n v="7.1"/>
  </r>
  <r>
    <x v="4"/>
    <x v="2"/>
    <x v="23"/>
    <n v="415"/>
    <n v="183"/>
    <n v="11"/>
    <x v="0"/>
    <n v="291"/>
    <s v="Yes"/>
    <x v="6"/>
    <x v="20"/>
    <n v="8.4"/>
  </r>
  <r>
    <x v="4"/>
    <x v="0"/>
    <x v="24"/>
    <n v="423"/>
    <n v="179"/>
    <n v="30"/>
    <x v="0"/>
    <n v="225.42"/>
    <s v="Yes"/>
    <x v="17"/>
    <x v="21"/>
    <n v="5"/>
  </r>
  <r>
    <x v="5"/>
    <x v="0"/>
    <x v="25"/>
    <n v="63"/>
    <n v="49"/>
    <n v="54"/>
    <x v="3"/>
    <n v="213.92"/>
    <s v="Yes"/>
    <x v="18"/>
    <x v="0"/>
    <n v="5.6"/>
  </r>
  <r>
    <x v="0"/>
    <x v="3"/>
    <x v="26"/>
    <n v="362"/>
    <n v="146"/>
    <n v="94"/>
    <x v="3"/>
    <n v="447.14"/>
    <s v="No"/>
    <x v="19"/>
    <x v="0"/>
    <n v="5"/>
  </r>
  <r>
    <x v="5"/>
    <x v="3"/>
    <x v="27"/>
    <n v="317"/>
    <n v="65"/>
    <n v="12"/>
    <x v="2"/>
    <n v="294.38"/>
    <s v="No"/>
    <x v="11"/>
    <x v="22"/>
    <n v="7.3"/>
  </r>
  <r>
    <x v="5"/>
    <x v="2"/>
    <x v="28"/>
    <n v="497"/>
    <n v="186"/>
    <n v="56"/>
    <x v="1"/>
    <n v="197.87"/>
    <s v="Yes"/>
    <x v="20"/>
    <x v="6"/>
    <n v="6.1"/>
  </r>
  <r>
    <x v="5"/>
    <x v="2"/>
    <x v="29"/>
    <n v="86"/>
    <n v="181"/>
    <n v="90"/>
    <x v="2"/>
    <n v="474.21"/>
    <s v="No"/>
    <x v="1"/>
    <x v="23"/>
    <n v="7.6"/>
  </r>
  <r>
    <x v="0"/>
    <x v="1"/>
    <x v="30"/>
    <n v="200"/>
    <n v="169"/>
    <n v="18"/>
    <x v="0"/>
    <n v="104.98"/>
    <s v="No"/>
    <x v="2"/>
    <x v="24"/>
    <n v="9.3000000000000007"/>
  </r>
  <r>
    <x v="0"/>
    <x v="2"/>
    <x v="31"/>
    <n v="398"/>
    <n v="94"/>
    <n v="94"/>
    <x v="0"/>
    <n v="438.45"/>
    <s v="Yes"/>
    <x v="9"/>
    <x v="25"/>
    <n v="9.6"/>
  </r>
  <r>
    <x v="3"/>
    <x v="2"/>
    <x v="32"/>
    <n v="59"/>
    <n v="184"/>
    <n v="20"/>
    <x v="3"/>
    <n v="249.68"/>
    <s v="No"/>
    <x v="21"/>
    <x v="26"/>
    <n v="8.8000000000000007"/>
  </r>
  <r>
    <x v="4"/>
    <x v="2"/>
    <x v="33"/>
    <n v="258"/>
    <n v="136"/>
    <n v="32"/>
    <x v="3"/>
    <n v="156.76"/>
    <s v="No"/>
    <x v="6"/>
    <x v="27"/>
    <n v="5.0999999999999996"/>
  </r>
  <r>
    <x v="1"/>
    <x v="1"/>
    <x v="34"/>
    <n v="158"/>
    <n v="73"/>
    <n v="66"/>
    <x v="0"/>
    <n v="69.97"/>
    <s v="No"/>
    <x v="11"/>
    <x v="9"/>
    <n v="6.5"/>
  </r>
  <r>
    <x v="2"/>
    <x v="3"/>
    <x v="35"/>
    <n v="302"/>
    <n v="37"/>
    <n v="42"/>
    <x v="2"/>
    <n v="94.56"/>
    <s v="Yes"/>
    <x v="21"/>
    <x v="28"/>
    <n v="8.9"/>
  </r>
  <r>
    <x v="3"/>
    <x v="0"/>
    <x v="36"/>
    <n v="102"/>
    <n v="61"/>
    <n v="42"/>
    <x v="1"/>
    <n v="33.46"/>
    <s v="Yes"/>
    <x v="22"/>
    <x v="24"/>
    <n v="9.1999999999999993"/>
  </r>
  <r>
    <x v="4"/>
    <x v="1"/>
    <x v="37"/>
    <n v="483"/>
    <n v="166"/>
    <n v="26"/>
    <x v="0"/>
    <n v="284.83999999999997"/>
    <s v="No"/>
    <x v="12"/>
    <x v="29"/>
    <n v="6.2"/>
  </r>
  <r>
    <x v="1"/>
    <x v="2"/>
    <x v="38"/>
    <n v="435"/>
    <n v="42"/>
    <n v="13"/>
    <x v="2"/>
    <n v="265.76"/>
    <s v="Yes"/>
    <x v="14"/>
    <x v="19"/>
    <n v="5.5"/>
  </r>
  <r>
    <x v="2"/>
    <x v="1"/>
    <x v="39"/>
    <n v="62"/>
    <n v="100"/>
    <n v="20"/>
    <x v="3"/>
    <n v="415.3"/>
    <s v="Yes"/>
    <x v="3"/>
    <x v="1"/>
    <n v="8.5"/>
  </r>
  <r>
    <x v="0"/>
    <x v="0"/>
    <x v="40"/>
    <n v="199"/>
    <n v="134"/>
    <n v="63"/>
    <x v="3"/>
    <n v="52.64"/>
    <s v="Yes"/>
    <x v="19"/>
    <x v="8"/>
    <n v="8.9"/>
  </r>
  <r>
    <x v="2"/>
    <x v="2"/>
    <x v="41"/>
    <n v="325"/>
    <n v="53"/>
    <n v="40"/>
    <x v="3"/>
    <n v="307.88"/>
    <s v="Yes"/>
    <x v="23"/>
    <x v="19"/>
    <n v="6.4"/>
  </r>
  <r>
    <x v="3"/>
    <x v="3"/>
    <x v="42"/>
    <n v="428"/>
    <n v="138"/>
    <n v="79"/>
    <x v="2"/>
    <n v="150.59"/>
    <s v="No"/>
    <x v="24"/>
    <x v="29"/>
    <n v="7.3"/>
  </r>
  <r>
    <x v="4"/>
    <x v="3"/>
    <x v="43"/>
    <n v="442"/>
    <n v="115"/>
    <n v="94"/>
    <x v="0"/>
    <n v="468.13"/>
    <s v="No"/>
    <x v="19"/>
    <x v="24"/>
    <n v="5.2"/>
  </r>
  <r>
    <x v="1"/>
    <x v="2"/>
    <x v="44"/>
    <n v="122"/>
    <n v="116"/>
    <n v="48"/>
    <x v="0"/>
    <n v="172"/>
    <s v="Yes"/>
    <x v="25"/>
    <x v="10"/>
    <n v="7.6"/>
  </r>
  <r>
    <x v="0"/>
    <x v="2"/>
    <x v="45"/>
    <n v="284"/>
    <n v="155"/>
    <n v="6"/>
    <x v="3"/>
    <n v="389.37"/>
    <s v="No"/>
    <x v="13"/>
    <x v="2"/>
    <n v="6.1"/>
  </r>
  <r>
    <x v="5"/>
    <x v="1"/>
    <x v="46"/>
    <n v="360"/>
    <n v="193"/>
    <n v="14"/>
    <x v="2"/>
    <n v="432.8"/>
    <s v="No"/>
    <x v="26"/>
    <x v="12"/>
    <n v="8.9"/>
  </r>
  <r>
    <x v="2"/>
    <x v="1"/>
    <x v="47"/>
    <n v="65"/>
    <n v="196"/>
    <n v="28"/>
    <x v="3"/>
    <n v="320.75"/>
    <s v="No"/>
    <x v="27"/>
    <x v="30"/>
    <n v="5.7"/>
  </r>
  <r>
    <x v="5"/>
    <x v="0"/>
    <x v="48"/>
    <n v="380"/>
    <n v="139"/>
    <n v="87"/>
    <x v="1"/>
    <n v="429.95"/>
    <s v="Yes"/>
    <x v="6"/>
    <x v="29"/>
    <n v="5.8"/>
  </r>
  <r>
    <x v="1"/>
    <x v="3"/>
    <x v="49"/>
    <n v="208"/>
    <n v="86"/>
    <n v="70"/>
    <x v="2"/>
    <n v="178.86"/>
    <s v="Yes"/>
    <x v="0"/>
    <x v="31"/>
    <n v="7.6"/>
  </r>
  <r>
    <x v="2"/>
    <x v="3"/>
    <x v="50"/>
    <n v="312"/>
    <n v="94"/>
    <n v="86"/>
    <x v="1"/>
    <n v="444.51"/>
    <s v="No"/>
    <x v="9"/>
    <x v="32"/>
    <n v="9.6"/>
  </r>
  <r>
    <x v="5"/>
    <x v="1"/>
    <x v="51"/>
    <n v="285"/>
    <n v="137"/>
    <n v="61"/>
    <x v="3"/>
    <n v="302.27999999999997"/>
    <s v="Yes"/>
    <x v="26"/>
    <x v="4"/>
    <n v="8.4"/>
  </r>
  <r>
    <x v="0"/>
    <x v="1"/>
    <x v="52"/>
    <n v="354"/>
    <n v="126"/>
    <n v="25"/>
    <x v="0"/>
    <n v="160.31"/>
    <s v="No"/>
    <x v="28"/>
    <x v="11"/>
    <n v="6.2"/>
  </r>
  <r>
    <x v="3"/>
    <x v="2"/>
    <x v="53"/>
    <n v="398"/>
    <n v="149"/>
    <n v="36"/>
    <x v="0"/>
    <n v="483.07"/>
    <s v="No"/>
    <x v="3"/>
    <x v="10"/>
    <n v="9.9"/>
  </r>
  <r>
    <x v="2"/>
    <x v="1"/>
    <x v="54"/>
    <n v="313"/>
    <n v="74"/>
    <n v="93"/>
    <x v="3"/>
    <n v="110.06"/>
    <s v="No"/>
    <x v="25"/>
    <x v="33"/>
    <n v="7.5"/>
  </r>
  <r>
    <x v="5"/>
    <x v="3"/>
    <x v="55"/>
    <n v="330"/>
    <n v="55"/>
    <n v="94"/>
    <x v="0"/>
    <n v="250.74"/>
    <s v="Yes"/>
    <x v="12"/>
    <x v="34"/>
    <n v="9.6"/>
  </r>
  <r>
    <x v="4"/>
    <x v="2"/>
    <x v="56"/>
    <n v="306"/>
    <n v="45"/>
    <n v="91"/>
    <x v="1"/>
    <n v="426.07"/>
    <s v="No"/>
    <x v="28"/>
    <x v="1"/>
    <n v="5.0999999999999996"/>
  </r>
  <r>
    <x v="5"/>
    <x v="1"/>
    <x v="57"/>
    <n v="367"/>
    <n v="167"/>
    <n v="51"/>
    <x v="3"/>
    <n v="334.56"/>
    <s v="Yes"/>
    <x v="10"/>
    <x v="35"/>
    <n v="9.6"/>
  </r>
  <r>
    <x v="0"/>
    <x v="0"/>
    <x v="58"/>
    <n v="249"/>
    <n v="126"/>
    <n v="45"/>
    <x v="1"/>
    <n v="424.03"/>
    <s v="No"/>
    <x v="3"/>
    <x v="20"/>
    <n v="5.7"/>
  </r>
  <r>
    <x v="4"/>
    <x v="1"/>
    <x v="59"/>
    <n v="201"/>
    <n v="20"/>
    <n v="100"/>
    <x v="2"/>
    <n v="378.3"/>
    <s v="No"/>
    <x v="9"/>
    <x v="36"/>
    <n v="7.8"/>
  </r>
  <r>
    <x v="2"/>
    <x v="3"/>
    <x v="60"/>
    <n v="208"/>
    <n v="92"/>
    <n v="24"/>
    <x v="2"/>
    <n v="440.9"/>
    <s v="Yes"/>
    <x v="29"/>
    <x v="37"/>
    <n v="5.4"/>
  </r>
  <r>
    <x v="0"/>
    <x v="3"/>
    <x v="61"/>
    <n v="231"/>
    <n v="185"/>
    <n v="73"/>
    <x v="2"/>
    <n v="478"/>
    <s v="Yes"/>
    <x v="3"/>
    <x v="28"/>
    <n v="7"/>
  </r>
  <r>
    <x v="5"/>
    <x v="2"/>
    <x v="62"/>
    <n v="91"/>
    <n v="151"/>
    <n v="54"/>
    <x v="2"/>
    <n v="285.51"/>
    <s v="No"/>
    <x v="30"/>
    <x v="38"/>
    <n v="6.9"/>
  </r>
  <r>
    <x v="5"/>
    <x v="1"/>
    <x v="63"/>
    <n v="296"/>
    <n v="198"/>
    <n v="72"/>
    <x v="2"/>
    <n v="395.59"/>
    <s v="Yes"/>
    <x v="22"/>
    <x v="7"/>
    <n v="6.7"/>
  </r>
  <r>
    <x v="3"/>
    <x v="3"/>
    <x v="64"/>
    <n v="52"/>
    <n v="141"/>
    <n v="50"/>
    <x v="2"/>
    <n v="88.08"/>
    <s v="No"/>
    <x v="20"/>
    <x v="15"/>
    <n v="5.8"/>
  </r>
  <r>
    <x v="4"/>
    <x v="1"/>
    <x v="65"/>
    <n v="449"/>
    <n v="25"/>
    <n v="27"/>
    <x v="1"/>
    <n v="263.14"/>
    <s v="Yes"/>
    <x v="29"/>
    <x v="39"/>
    <n v="8.3000000000000007"/>
  </r>
  <r>
    <x v="1"/>
    <x v="3"/>
    <x v="66"/>
    <n v="487"/>
    <n v="141"/>
    <n v="33"/>
    <x v="2"/>
    <n v="307.61"/>
    <s v="No"/>
    <x v="28"/>
    <x v="12"/>
    <n v="8.8000000000000007"/>
  </r>
  <r>
    <x v="1"/>
    <x v="3"/>
    <x v="67"/>
    <n v="472"/>
    <n v="142"/>
    <n v="50"/>
    <x v="1"/>
    <n v="65"/>
    <s v="Yes"/>
    <x v="15"/>
    <x v="31"/>
    <n v="5.7"/>
  </r>
  <r>
    <x v="4"/>
    <x v="2"/>
    <x v="68"/>
    <n v="377"/>
    <n v="31"/>
    <n v="80"/>
    <x v="3"/>
    <n v="193.07"/>
    <s v="No"/>
    <x v="31"/>
    <x v="7"/>
    <n v="9.5"/>
  </r>
  <r>
    <x v="2"/>
    <x v="2"/>
    <x v="69"/>
    <n v="222"/>
    <n v="102"/>
    <n v="11"/>
    <x v="3"/>
    <n v="497.06"/>
    <s v="No"/>
    <x v="32"/>
    <x v="22"/>
    <n v="6.6"/>
  </r>
  <r>
    <x v="3"/>
    <x v="0"/>
    <x v="70"/>
    <n v="58"/>
    <n v="103"/>
    <n v="82"/>
    <x v="0"/>
    <n v="168.15"/>
    <s v="Yes"/>
    <x v="10"/>
    <x v="21"/>
    <n v="5.6"/>
  </r>
  <r>
    <x v="4"/>
    <x v="1"/>
    <x v="71"/>
    <n v="382"/>
    <n v="15"/>
    <n v="73"/>
    <x v="0"/>
    <n v="268.67"/>
    <s v="No"/>
    <x v="10"/>
    <x v="21"/>
    <n v="10"/>
  </r>
  <r>
    <x v="0"/>
    <x v="3"/>
    <x v="72"/>
    <n v="433"/>
    <n v="139"/>
    <n v="71"/>
    <x v="2"/>
    <n v="381.61"/>
    <s v="No"/>
    <x v="33"/>
    <x v="28"/>
    <n v="9"/>
  </r>
  <r>
    <x v="3"/>
    <x v="3"/>
    <x v="73"/>
    <n v="330"/>
    <n v="71"/>
    <n v="67"/>
    <x v="1"/>
    <n v="130.85"/>
    <s v="Yes"/>
    <x v="27"/>
    <x v="29"/>
    <n v="5.4"/>
  </r>
  <r>
    <x v="5"/>
    <x v="2"/>
    <x v="74"/>
    <n v="345"/>
    <n v="38"/>
    <n v="82"/>
    <x v="1"/>
    <n v="291.77"/>
    <s v="Yes"/>
    <x v="11"/>
    <x v="5"/>
    <n v="7.4"/>
  </r>
  <r>
    <x v="2"/>
    <x v="0"/>
    <x v="75"/>
    <n v="395"/>
    <n v="58"/>
    <n v="5"/>
    <x v="3"/>
    <n v="139.47999999999999"/>
    <s v="Yes"/>
    <x v="24"/>
    <x v="12"/>
    <n v="5.9"/>
  </r>
  <r>
    <x v="0"/>
    <x v="2"/>
    <x v="76"/>
    <n v="391"/>
    <n v="47"/>
    <n v="60"/>
    <x v="3"/>
    <n v="85.46"/>
    <s v="No"/>
    <x v="29"/>
    <x v="40"/>
    <n v="5.9"/>
  </r>
  <r>
    <x v="4"/>
    <x v="0"/>
    <x v="77"/>
    <n v="391"/>
    <n v="19"/>
    <n v="50"/>
    <x v="3"/>
    <n v="240.87"/>
    <s v="No"/>
    <x v="31"/>
    <x v="9"/>
    <n v="5.3"/>
  </r>
  <r>
    <x v="4"/>
    <x v="0"/>
    <x v="78"/>
    <n v="86"/>
    <n v="67"/>
    <n v="17"/>
    <x v="2"/>
    <n v="206.47"/>
    <s v="Yes"/>
    <x v="24"/>
    <x v="41"/>
    <n v="9.9"/>
  </r>
  <r>
    <x v="2"/>
    <x v="1"/>
    <x v="79"/>
    <n v="226"/>
    <n v="132"/>
    <n v="81"/>
    <x v="3"/>
    <n v="403.02"/>
    <s v="No"/>
    <x v="5"/>
    <x v="31"/>
    <n v="7.6"/>
  </r>
  <r>
    <x v="0"/>
    <x v="1"/>
    <x v="80"/>
    <n v="481"/>
    <n v="200"/>
    <n v="20"/>
    <x v="0"/>
    <n v="83.61"/>
    <s v="No"/>
    <x v="9"/>
    <x v="42"/>
    <n v="9.3000000000000007"/>
  </r>
  <r>
    <x v="1"/>
    <x v="2"/>
    <x v="81"/>
    <n v="242"/>
    <n v="134"/>
    <n v="37"/>
    <x v="2"/>
    <n v="339.08"/>
    <s v="No"/>
    <x v="34"/>
    <x v="18"/>
    <n v="6.5"/>
  </r>
  <r>
    <x v="1"/>
    <x v="3"/>
    <x v="82"/>
    <n v="302"/>
    <n v="124"/>
    <n v="35"/>
    <x v="3"/>
    <n v="276.3"/>
    <s v="No"/>
    <x v="5"/>
    <x v="30"/>
    <n v="5.3"/>
  </r>
  <r>
    <x v="3"/>
    <x v="3"/>
    <x v="83"/>
    <n v="290"/>
    <n v="121"/>
    <n v="91"/>
    <x v="2"/>
    <n v="435.76"/>
    <s v="No"/>
    <x v="10"/>
    <x v="25"/>
    <n v="9.1"/>
  </r>
  <r>
    <x v="2"/>
    <x v="3"/>
    <x v="84"/>
    <n v="425"/>
    <n v="45"/>
    <n v="62"/>
    <x v="2"/>
    <n v="228.15"/>
    <s v="No"/>
    <x v="35"/>
    <x v="23"/>
    <n v="6.5"/>
  </r>
  <r>
    <x v="0"/>
    <x v="0"/>
    <x v="85"/>
    <n v="78"/>
    <n v="90"/>
    <n v="66"/>
    <x v="3"/>
    <n v="106.93"/>
    <s v="No"/>
    <x v="12"/>
    <x v="43"/>
    <n v="8.6999999999999993"/>
  </r>
  <r>
    <x v="5"/>
    <x v="0"/>
    <x v="86"/>
    <n v="221"/>
    <n v="158"/>
    <n v="90"/>
    <x v="3"/>
    <n v="382.67"/>
    <s v="No"/>
    <x v="36"/>
    <x v="33"/>
    <n v="6.1"/>
  </r>
  <r>
    <x v="5"/>
    <x v="0"/>
    <x v="87"/>
    <n v="158"/>
    <n v="73"/>
    <n v="33"/>
    <x v="3"/>
    <n v="485.64"/>
    <s v="Yes"/>
    <x v="28"/>
    <x v="15"/>
    <n v="8.4"/>
  </r>
  <r>
    <x v="4"/>
    <x v="0"/>
    <x v="88"/>
    <n v="176"/>
    <n v="36"/>
    <n v="82"/>
    <x v="1"/>
    <n v="362.31"/>
    <s v="Yes"/>
    <x v="8"/>
    <x v="10"/>
    <n v="7.9"/>
  </r>
  <r>
    <x v="1"/>
    <x v="1"/>
    <x v="89"/>
    <n v="356"/>
    <n v="155"/>
    <n v="21"/>
    <x v="1"/>
    <n v="54.07"/>
    <s v="Yes"/>
    <x v="3"/>
    <x v="4"/>
    <n v="5.9"/>
  </r>
  <r>
    <x v="0"/>
    <x v="1"/>
    <x v="90"/>
    <n v="189"/>
    <n v="39"/>
    <n v="52"/>
    <x v="3"/>
    <n v="118.92"/>
    <s v="No"/>
    <x v="37"/>
    <x v="6"/>
    <n v="6.4"/>
  </r>
  <r>
    <x v="3"/>
    <x v="3"/>
    <x v="91"/>
    <n v="453"/>
    <n v="35"/>
    <n v="99"/>
    <x v="3"/>
    <n v="95.68"/>
    <s v="Yes"/>
    <x v="38"/>
    <x v="17"/>
    <n v="5.0999999999999996"/>
  </r>
  <r>
    <x v="1"/>
    <x v="0"/>
    <x v="92"/>
    <n v="481"/>
    <n v="173"/>
    <n v="54"/>
    <x v="2"/>
    <n v="454.65"/>
    <s v="No"/>
    <x v="29"/>
    <x v="42"/>
    <n v="6.5"/>
  </r>
  <r>
    <x v="2"/>
    <x v="1"/>
    <x v="93"/>
    <n v="133"/>
    <n v="46"/>
    <n v="27"/>
    <x v="1"/>
    <n v="474.32"/>
    <s v="No"/>
    <x v="22"/>
    <x v="44"/>
    <n v="8.6"/>
  </r>
  <r>
    <x v="3"/>
    <x v="2"/>
    <x v="94"/>
    <n v="123"/>
    <n v="132"/>
    <n v="10"/>
    <x v="3"/>
    <n v="389.31"/>
    <s v="No"/>
    <x v="29"/>
    <x v="11"/>
    <n v="8.4"/>
  </r>
  <r>
    <x v="1"/>
    <x v="3"/>
    <x v="95"/>
    <n v="77"/>
    <n v="58"/>
    <n v="69"/>
    <x v="0"/>
    <n v="89.79"/>
    <s v="Yes"/>
    <x v="31"/>
    <x v="33"/>
    <n v="5.6"/>
  </r>
  <r>
    <x v="0"/>
    <x v="2"/>
    <x v="96"/>
    <n v="112"/>
    <n v="153"/>
    <n v="59"/>
    <x v="3"/>
    <n v="182.06"/>
    <s v="No"/>
    <x v="39"/>
    <x v="14"/>
    <n v="9.3000000000000007"/>
  </r>
  <r>
    <x v="2"/>
    <x v="1"/>
    <x v="97"/>
    <n v="463"/>
    <n v="35"/>
    <n v="96"/>
    <x v="0"/>
    <n v="349.04"/>
    <s v="No"/>
    <x v="30"/>
    <x v="45"/>
    <n v="6.5"/>
  </r>
  <r>
    <x v="5"/>
    <x v="1"/>
    <x v="98"/>
    <n v="110"/>
    <n v="151"/>
    <n v="14"/>
    <x v="1"/>
    <n v="456.08"/>
    <s v="No"/>
    <x v="31"/>
    <x v="46"/>
    <n v="7.1"/>
  </r>
  <r>
    <x v="2"/>
    <x v="0"/>
    <x v="99"/>
    <n v="195"/>
    <n v="199"/>
    <n v="58"/>
    <x v="1"/>
    <n v="235.12"/>
    <s v="Yes"/>
    <x v="32"/>
    <x v="45"/>
    <n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0B662-AB2F-4D67-9BD1-46C1D8A43B2F}" name="PivotTable2"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8" firstHeaderRow="1" firstDataRow="1" firstDataCol="1"/>
  <pivotFields count="12">
    <pivotField showAll="0">
      <items count="7">
        <item x="0"/>
        <item x="2"/>
        <item x="1"/>
        <item x="3"/>
        <item x="4"/>
        <item x="5"/>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s>
  <rowFields count="1">
    <field x="1"/>
  </rowFields>
  <rowItems count="5">
    <i>
      <x/>
    </i>
    <i>
      <x v="1"/>
    </i>
    <i>
      <x v="3"/>
    </i>
    <i>
      <x v="2"/>
    </i>
    <i t="grand">
      <x/>
    </i>
  </rowItems>
  <colItems count="1">
    <i/>
  </colItems>
  <dataFields count="1">
    <dataField name="Sum of Total_Revenue_Impact ($M)" fld="7" baseField="0" baseItem="0" numFmtId="164"/>
  </dataFields>
  <formats count="1">
    <format dxfId="16">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 chart="4" format="13">
      <pivotArea type="data" outline="0" fieldPosition="0">
        <references count="2">
          <reference field="4294967294" count="1" selected="0">
            <x v="0"/>
          </reference>
          <reference field="1" count="1" selected="0">
            <x v="3"/>
          </reference>
        </references>
      </pivotArea>
    </chartFormat>
    <chartFormat chart="4" format="1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8948E7-B7F1-4520-985D-DE66295FC9A0}"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8" firstHeaderRow="1" firstDataRow="1" firstDataCol="1"/>
  <pivotFields count="12">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numFmtId="1" showAll="0"/>
    <pivotField showAll="0"/>
    <pivotField showAll="0"/>
    <pivotField showAll="0"/>
    <pivotField showAll="0"/>
  </pivotFields>
  <rowFields count="1">
    <field x="1"/>
  </rowFields>
  <rowItems count="5">
    <i>
      <x/>
    </i>
    <i>
      <x v="2"/>
    </i>
    <i>
      <x v="1"/>
    </i>
    <i>
      <x v="3"/>
    </i>
    <i t="grand">
      <x/>
    </i>
  </rowItems>
  <colItems count="1">
    <i/>
  </colItems>
  <dataFields count="1">
    <dataField name="Percentage of High_Risk_Cases" fld="3" showDataAs="percentOfTotal" baseField="1" baseItem="0" numFmtId="9"/>
  </dataFields>
  <formats count="2">
    <format dxfId="15">
      <pivotArea outline="0" fieldPosition="0">
        <references count="1">
          <reference field="4294967294" count="1">
            <x v="0"/>
          </reference>
        </references>
      </pivotArea>
    </format>
    <format dxfId="14">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2"/>
          </reference>
        </references>
      </pivotArea>
    </chartFormat>
    <chartFormat chart="4" format="13">
      <pivotArea type="data" outline="0" fieldPosition="0">
        <references count="2">
          <reference field="4294967294" count="1" selected="0">
            <x v="0"/>
          </reference>
          <reference field="1" count="1" selected="0">
            <x v="1"/>
          </reference>
        </references>
      </pivotArea>
    </chartFormat>
    <chartFormat chart="4"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842BEC-F5F1-423D-9EC0-7669F540C562}" name="PivotTable5"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8" firstHeaderRow="1" firstDataRow="1" firstDataCol="1"/>
  <pivotFields count="12">
    <pivotField showAll="0">
      <items count="7">
        <item x="0"/>
        <item x="2"/>
        <item x="1"/>
        <item x="3"/>
        <item x="4"/>
        <item x="5"/>
        <item t="default"/>
      </items>
    </pivotField>
    <pivotField showAll="0">
      <items count="5">
        <item x="1"/>
        <item x="2"/>
        <item x="3"/>
        <item x="0"/>
        <item t="default"/>
      </items>
    </pivotField>
    <pivotField showAll="0"/>
    <pivotField showAll="0"/>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s>
  <rowFields count="1">
    <field x="6"/>
  </rowFields>
  <rowItems count="5">
    <i>
      <x v="3"/>
    </i>
    <i>
      <x v="2"/>
    </i>
    <i>
      <x v="1"/>
    </i>
    <i>
      <x/>
    </i>
    <i t="grand">
      <x/>
    </i>
  </rowItems>
  <colItems count="1">
    <i/>
  </colItems>
  <dataFields count="1">
    <dataField name="Sum of Audit_Effectiveness_Score" fld="10" baseField="6" baseItem="1" numFmtId="1"/>
  </dataFields>
  <formats count="1">
    <format dxfId="13">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2"/>
          </reference>
        </references>
      </pivotArea>
    </chartFormat>
    <chartFormat chart="5" format="13">
      <pivotArea type="data" outline="0" fieldPosition="0">
        <references count="2">
          <reference field="4294967294" count="1" selected="0">
            <x v="0"/>
          </reference>
          <reference field="6" count="1" selected="0">
            <x v="1"/>
          </reference>
        </references>
      </pivotArea>
    </chartFormat>
    <chartFormat chart="5" format="14">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E501C4-72D0-47C6-9210-180EEFF4689F}" name="PivotTable7" cacheId="1"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8" firstHeaderRow="1" firstDataRow="1" firstDataCol="1"/>
  <pivotFields count="12">
    <pivotField showAll="0"/>
    <pivotField showAll="0"/>
    <pivotField showAll="0"/>
    <pivotField showAll="0"/>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dataField="1" numFmtId="1" showAll="0">
      <items count="101">
        <item x="36"/>
        <item x="4"/>
        <item x="40"/>
        <item x="7"/>
        <item x="89"/>
        <item x="16"/>
        <item x="67"/>
        <item x="34"/>
        <item x="80"/>
        <item x="76"/>
        <item x="64"/>
        <item x="95"/>
        <item x="35"/>
        <item x="91"/>
        <item x="30"/>
        <item x="85"/>
        <item x="54"/>
        <item x="0"/>
        <item x="90"/>
        <item x="19"/>
        <item x="73"/>
        <item x="2"/>
        <item x="75"/>
        <item x="21"/>
        <item x="42"/>
        <item x="33"/>
        <item x="1"/>
        <item x="52"/>
        <item x="70"/>
        <item x="44"/>
        <item x="49"/>
        <item x="96"/>
        <item x="17"/>
        <item x="68"/>
        <item x="28"/>
        <item x="78"/>
        <item x="25"/>
        <item x="22"/>
        <item x="20"/>
        <item x="11"/>
        <item x="24"/>
        <item x="84"/>
        <item x="3"/>
        <item x="99"/>
        <item x="77"/>
        <item x="18"/>
        <item x="32"/>
        <item x="55"/>
        <item x="10"/>
        <item x="65"/>
        <item x="38"/>
        <item x="71"/>
        <item x="82"/>
        <item x="37"/>
        <item x="62"/>
        <item x="23"/>
        <item x="74"/>
        <item x="27"/>
        <item x="51"/>
        <item x="66"/>
        <item x="41"/>
        <item x="8"/>
        <item x="47"/>
        <item x="57"/>
        <item x="81"/>
        <item x="97"/>
        <item x="88"/>
        <item x="59"/>
        <item x="72"/>
        <item x="86"/>
        <item x="14"/>
        <item x="94"/>
        <item x="45"/>
        <item x="63"/>
        <item x="79"/>
        <item x="39"/>
        <item x="12"/>
        <item x="58"/>
        <item x="56"/>
        <item x="48"/>
        <item x="46"/>
        <item x="83"/>
        <item x="31"/>
        <item x="5"/>
        <item x="60"/>
        <item x="50"/>
        <item x="13"/>
        <item x="26"/>
        <item x="92"/>
        <item x="98"/>
        <item x="9"/>
        <item x="43"/>
        <item x="6"/>
        <item x="29"/>
        <item x="93"/>
        <item x="61"/>
        <item x="53"/>
        <item x="87"/>
        <item x="15"/>
        <item x="69"/>
        <item t="default"/>
      </items>
    </pivotField>
    <pivotField showAll="0"/>
    <pivotField showAll="0"/>
    <pivotField showAll="0"/>
    <pivotField showAll="0"/>
  </pivotFields>
  <rowFields count="1">
    <field x="6"/>
  </rowFields>
  <rowItems count="5">
    <i>
      <x v="2"/>
    </i>
    <i>
      <x v="3"/>
    </i>
    <i>
      <x/>
    </i>
    <i>
      <x v="1"/>
    </i>
    <i t="grand">
      <x/>
    </i>
  </rowItems>
  <colItems count="1">
    <i/>
  </colItems>
  <dataFields count="1">
    <dataField name="Sum of Total_Revenue_Impact ($M)" fld="7" baseField="0" baseItem="0" numFmtId="1"/>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 chart="4" format="12">
      <pivotArea type="data" outline="0" fieldPosition="0">
        <references count="2">
          <reference field="4294967294" count="1" selected="0">
            <x v="0"/>
          </reference>
          <reference field="6" count="1" selected="0">
            <x v="3"/>
          </reference>
        </references>
      </pivotArea>
    </chartFormat>
    <chartFormat chart="4" format="13">
      <pivotArea type="data" outline="0" fieldPosition="0">
        <references count="2">
          <reference field="4294967294" count="1" selected="0">
            <x v="0"/>
          </reference>
          <reference field="6" count="1" selected="0">
            <x v="0"/>
          </reference>
        </references>
      </pivotArea>
    </chartFormat>
    <chartFormat chart="4" format="14">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8E0C22-7CE3-4C1F-88E8-C3304A2F8BE7}" name="PivotTable9"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B10" firstHeaderRow="1" firstDataRow="1" firstDataCol="1"/>
  <pivotFields count="12">
    <pivotField axis="axisRow" showAll="0">
      <items count="7">
        <item x="0"/>
        <item x="2"/>
        <item x="1"/>
        <item x="3"/>
        <item x="4"/>
        <item x="5"/>
        <item t="default"/>
      </items>
    </pivotField>
    <pivotField showAll="0">
      <items count="5">
        <item x="1"/>
        <item x="2"/>
        <item x="3"/>
        <item x="0"/>
        <item t="default"/>
      </items>
    </pivotField>
    <pivotField showAll="0"/>
    <pivotField showAll="0"/>
    <pivotField showAll="0"/>
    <pivotField dataField="1" showAll="0"/>
    <pivotField showAll="0"/>
    <pivotField numFmtId="1" showAll="0"/>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s>
  <rowFields count="1">
    <field x="0"/>
  </rowFields>
  <rowItems count="7">
    <i>
      <x/>
    </i>
    <i>
      <x v="1"/>
    </i>
    <i>
      <x v="2"/>
    </i>
    <i>
      <x v="3"/>
    </i>
    <i>
      <x v="4"/>
    </i>
    <i>
      <x v="5"/>
    </i>
    <i t="grand">
      <x/>
    </i>
  </rowItems>
  <colItems count="1">
    <i/>
  </colItems>
  <dataFields count="1">
    <dataField name="Sum of Fraud_Cases_Detected" fld="5"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829547-C31A-459D-B993-7642B6A156E5}" name="PivotTable11"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8" firstHeaderRow="1" firstDataRow="1" firstDataCol="1"/>
  <pivotFields count="12">
    <pivotField showAll="0">
      <items count="7">
        <item x="0"/>
        <item x="2"/>
        <item x="1"/>
        <item x="3"/>
        <item x="4"/>
        <item x="5"/>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items count="5">
        <item x="1"/>
        <item x="0"/>
        <item x="2"/>
        <item x="3"/>
        <item t="default"/>
      </items>
    </pivotField>
    <pivotField numFmtId="1" showAll="0"/>
    <pivotField showAll="0"/>
    <pivotField showAll="0"/>
    <pivotField showAll="0"/>
    <pivotField showAll="0"/>
  </pivotFields>
  <rowFields count="1">
    <field x="1"/>
  </rowFields>
  <rowItems count="5">
    <i>
      <x/>
    </i>
    <i>
      <x v="3"/>
    </i>
    <i>
      <x v="1"/>
    </i>
    <i>
      <x v="2"/>
    </i>
    <i t="grand">
      <x/>
    </i>
  </rowItems>
  <colItems count="1">
    <i/>
  </colItems>
  <dataFields count="1">
    <dataField name="Count of Compliance_Violations" fld="4" subtotal="count" baseField="6" baseItem="0"/>
  </dataFields>
  <chartFormats count="10">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3"/>
          </reference>
        </references>
      </pivotArea>
    </chartFormat>
    <chartFormat chart="0" format="9">
      <pivotArea type="data" outline="0" fieldPosition="0">
        <references count="2">
          <reference field="4294967294" count="1" selected="0">
            <x v="0"/>
          </reference>
          <reference field="1" count="1" selected="0">
            <x v="1"/>
          </reference>
        </references>
      </pivotArea>
    </chartFormat>
    <chartFormat chart="0" format="10">
      <pivotArea type="data" outline="0" fieldPosition="0">
        <references count="2">
          <reference field="4294967294" count="1" selected="0">
            <x v="0"/>
          </reference>
          <reference field="1" count="1" selected="0">
            <x v="2"/>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1" count="1" selected="0">
            <x v="0"/>
          </reference>
        </references>
      </pivotArea>
    </chartFormat>
    <chartFormat chart="7" format="18">
      <pivotArea type="data" outline="0" fieldPosition="0">
        <references count="2">
          <reference field="4294967294" count="1" selected="0">
            <x v="0"/>
          </reference>
          <reference field="1" count="1" selected="0">
            <x v="3"/>
          </reference>
        </references>
      </pivotArea>
    </chartFormat>
    <chartFormat chart="7" format="19">
      <pivotArea type="data" outline="0" fieldPosition="0">
        <references count="2">
          <reference field="4294967294" count="1" selected="0">
            <x v="0"/>
          </reference>
          <reference field="1" count="1" selected="0">
            <x v="1"/>
          </reference>
        </references>
      </pivotArea>
    </chartFormat>
    <chartFormat chart="7" format="2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7EBA22-46AF-48DC-B462-EA7522C041AB}" name="PivotTable13"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8" firstHeaderRow="1" firstDataRow="1" firstDataCol="1"/>
  <pivotFields count="12">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 showAll="0"/>
    <pivotField dataField="1" showAll="0">
      <items count="3">
        <item x="0"/>
        <item x="1"/>
        <item t="default"/>
      </items>
    </pivotField>
    <pivotField showAll="0"/>
    <pivotField showAll="0"/>
    <pivotField showAll="0"/>
  </pivotFields>
  <rowFields count="1">
    <field x="1"/>
  </rowFields>
  <rowItems count="5">
    <i>
      <x/>
    </i>
    <i>
      <x v="3"/>
    </i>
    <i>
      <x v="1"/>
    </i>
    <i>
      <x v="2"/>
    </i>
    <i t="grand">
      <x/>
    </i>
  </rowItems>
  <colItems count="1">
    <i/>
  </colItems>
  <dataFields count="1">
    <dataField name="Count of AI_Used_for_Auditing" fld="8" subtotal="count" baseField="1"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3"/>
          </reference>
        </references>
      </pivotArea>
    </chartFormat>
    <chartFormat chart="6" format="13">
      <pivotArea type="data" outline="0" fieldPosition="0">
        <references count="2">
          <reference field="4294967294" count="1" selected="0">
            <x v="0"/>
          </reference>
          <reference field="1" count="1" selected="0">
            <x v="1"/>
          </reference>
        </references>
      </pivotArea>
    </chartFormat>
    <chartFormat chart="6" format="1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226CDB-0BED-4923-BBC2-A7F42E0C1A8A}" name="PivotTable14"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0" firstHeaderRow="1" firstDataRow="1" firstDataCol="1"/>
  <pivotFields count="12">
    <pivotField axis="axisRow" showAll="0">
      <items count="7">
        <item x="0"/>
        <item x="2"/>
        <item x="1"/>
        <item x="3"/>
        <item x="4"/>
        <item x="5"/>
        <item t="default"/>
      </items>
    </pivotField>
    <pivotField showAll="0">
      <items count="5">
        <item x="1"/>
        <item x="2"/>
        <item x="3"/>
        <item x="0"/>
        <item t="default"/>
      </items>
    </pivotField>
    <pivotField showAll="0"/>
    <pivotField showAll="0"/>
    <pivotField showAll="0"/>
    <pivotField showAll="0"/>
    <pivotField showAll="0"/>
    <pivotField numFmtId="1" showAll="0"/>
    <pivotField showAll="0"/>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dataField="1" showAll="0"/>
  </pivotFields>
  <rowFields count="1">
    <field x="0"/>
  </rowFields>
  <rowItems count="7">
    <i>
      <x/>
    </i>
    <i>
      <x v="1"/>
    </i>
    <i>
      <x v="2"/>
    </i>
    <i>
      <x v="3"/>
    </i>
    <i>
      <x v="4"/>
    </i>
    <i>
      <x v="5"/>
    </i>
    <i t="grand">
      <x/>
    </i>
  </rowItems>
  <colItems count="1">
    <i/>
  </colItems>
  <dataFields count="1">
    <dataField name="Sum of Client_Satisfaction_Score" fld="1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9E5649-1335-4D40-B793-13333A521E4D}" name="PivotTable15"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14" firstHeaderRow="1" firstDataRow="1" firstDataCol="1"/>
  <pivotFields count="12">
    <pivotField showAll="0">
      <items count="7">
        <item x="0"/>
        <item x="2"/>
        <item x="1"/>
        <item x="3"/>
        <item x="4"/>
        <item x="5"/>
        <item t="default"/>
      </items>
    </pivotField>
    <pivotField showAll="0"/>
    <pivotField showAll="0"/>
    <pivotField showAll="0"/>
    <pivotField showAll="0"/>
    <pivotField showAll="0"/>
    <pivotField showAll="0"/>
    <pivotField numFmtId="1" showAll="0"/>
    <pivotField showAll="0"/>
    <pivotField dataField="1" showAll="0">
      <items count="41">
        <item x="12"/>
        <item x="17"/>
        <item x="39"/>
        <item x="18"/>
        <item x="20"/>
        <item x="36"/>
        <item x="15"/>
        <item x="38"/>
        <item x="29"/>
        <item x="33"/>
        <item x="21"/>
        <item x="4"/>
        <item x="13"/>
        <item x="6"/>
        <item x="32"/>
        <item x="30"/>
        <item x="8"/>
        <item x="0"/>
        <item x="1"/>
        <item x="10"/>
        <item x="3"/>
        <item x="25"/>
        <item x="24"/>
        <item x="19"/>
        <item x="26"/>
        <item x="16"/>
        <item x="9"/>
        <item x="14"/>
        <item x="28"/>
        <item x="35"/>
        <item x="37"/>
        <item x="23"/>
        <item x="5"/>
        <item x="31"/>
        <item x="27"/>
        <item x="2"/>
        <item x="22"/>
        <item x="11"/>
        <item x="34"/>
        <item x="7"/>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s>
  <rowFields count="1">
    <field x="10"/>
  </rowFields>
  <rowItems count="11">
    <i>
      <x v="11"/>
    </i>
    <i>
      <x v="12"/>
    </i>
    <i>
      <x v="13"/>
    </i>
    <i>
      <x v="14"/>
    </i>
    <i>
      <x v="15"/>
    </i>
    <i>
      <x v="16"/>
    </i>
    <i>
      <x v="17"/>
    </i>
    <i>
      <x v="18"/>
    </i>
    <i>
      <x v="19"/>
    </i>
    <i>
      <x v="20"/>
    </i>
    <i t="grand">
      <x/>
    </i>
  </rowItems>
  <colItems count="1">
    <i/>
  </colItems>
  <dataFields count="1">
    <dataField name="Sum of Employee_Workload" fld="9" baseField="0" baseItem="0"/>
  </dataFields>
  <chartFormats count="2">
    <chartFormat chart="3" format="42"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m_Name" xr10:uid="{1402C25B-9E46-450C-BD68-16C5D5D5B6F5}" sourceName="Firm_Name">
  <pivotTables>
    <pivotTable tabId="5" name="PivotTable2"/>
    <pivotTable tabId="12" name="PivotTable14"/>
    <pivotTable tabId="9" name="PivotTable9"/>
    <pivotTable tabId="7" name="PivotTable5"/>
  </pivotTables>
  <data>
    <tabular pivotCacheId="1312425549">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Affected" xr10:uid="{95F329F5-A4E5-4FE0-B6C3-AAE5079CFF33}" sourceName="Industry_Affected">
  <pivotTables>
    <pivotTable tabId="8" name="PivotTable7"/>
  </pivotTables>
  <data>
    <tabular pivotCacheId="1610520480">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8E14CD0-128B-4B51-AC5A-4FAC2DC662C5}" sourceName="Year">
  <pivotTables>
    <pivotTable tabId="12" name="PivotTable14"/>
    <pivotTable tabId="5" name="PivotTable2"/>
    <pivotTable tabId="9" name="PivotTable9"/>
    <pivotTable tabId="7" name="PivotTable5"/>
    <pivotTable tabId="14" name="PivotTable15"/>
  </pivotTables>
  <data>
    <tabular pivotCacheId="1312425549">
      <items count="6">
        <i x="0" s="1"/>
        <i x="2" s="1"/>
        <i x="1" s="1"/>
        <i x="3"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venue_Impact___M" xr10:uid="{F29E9A3F-68A9-4154-915C-95358DD0571B}" sourceName="Total_Revenue_Impact ($M)">
  <pivotTables>
    <pivotTable tabId="8" name="PivotTable7"/>
  </pivotTables>
  <data>
    <tabular pivotCacheId="1610520480">
      <items count="100">
        <i x="36" s="1"/>
        <i x="4" s="1"/>
        <i x="40" s="1"/>
        <i x="7" s="1"/>
        <i x="89" s="1"/>
        <i x="16" s="1"/>
        <i x="67" s="1"/>
        <i x="34" s="1"/>
        <i x="80" s="1"/>
        <i x="76" s="1"/>
        <i x="64" s="1"/>
        <i x="95" s="1"/>
        <i x="35" s="1"/>
        <i x="91" s="1"/>
        <i x="30" s="1"/>
        <i x="85" s="1"/>
        <i x="54" s="1"/>
        <i x="0" s="1"/>
        <i x="90" s="1"/>
        <i x="19" s="1"/>
        <i x="73" s="1"/>
        <i x="2" s="1"/>
        <i x="75" s="1"/>
        <i x="21" s="1"/>
        <i x="42" s="1"/>
        <i x="33" s="1"/>
        <i x="1" s="1"/>
        <i x="52" s="1"/>
        <i x="70" s="1"/>
        <i x="44" s="1"/>
        <i x="49" s="1"/>
        <i x="96" s="1"/>
        <i x="17" s="1"/>
        <i x="68" s="1"/>
        <i x="28" s="1"/>
        <i x="78" s="1"/>
        <i x="25" s="1"/>
        <i x="22" s="1"/>
        <i x="20" s="1"/>
        <i x="11" s="1"/>
        <i x="24" s="1"/>
        <i x="84" s="1"/>
        <i x="3" s="1"/>
        <i x="99" s="1"/>
        <i x="77" s="1"/>
        <i x="18" s="1"/>
        <i x="32" s="1"/>
        <i x="55" s="1"/>
        <i x="10" s="1"/>
        <i x="65" s="1"/>
        <i x="38" s="1"/>
        <i x="71" s="1"/>
        <i x="82" s="1"/>
        <i x="37" s="1"/>
        <i x="62" s="1"/>
        <i x="23" s="1"/>
        <i x="74" s="1"/>
        <i x="27" s="1"/>
        <i x="51" s="1"/>
        <i x="66" s="1"/>
        <i x="41" s="1"/>
        <i x="8" s="1"/>
        <i x="47" s="1"/>
        <i x="57" s="1"/>
        <i x="81" s="1"/>
        <i x="97" s="1"/>
        <i x="88" s="1"/>
        <i x="59" s="1"/>
        <i x="72" s="1"/>
        <i x="86" s="1"/>
        <i x="14" s="1"/>
        <i x="94" s="1"/>
        <i x="45" s="1"/>
        <i x="63" s="1"/>
        <i x="79" s="1"/>
        <i x="39" s="1"/>
        <i x="12" s="1"/>
        <i x="58" s="1"/>
        <i x="56" s="1"/>
        <i x="48" s="1"/>
        <i x="46" s="1"/>
        <i x="83" s="1"/>
        <i x="31" s="1"/>
        <i x="5" s="1"/>
        <i x="60" s="1"/>
        <i x="50" s="1"/>
        <i x="13" s="1"/>
        <i x="26" s="1"/>
        <i x="92" s="1"/>
        <i x="98" s="1"/>
        <i x="9" s="1"/>
        <i x="43" s="1"/>
        <i x="6" s="1"/>
        <i x="29" s="1"/>
        <i x="93" s="1"/>
        <i x="61" s="1"/>
        <i x="53" s="1"/>
        <i x="87" s="1"/>
        <i x="15" s="1"/>
        <i x="6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dit_Effectiveness_Score" xr10:uid="{B4EA1D37-BAD4-47DB-B802-D91E9B7F0462}" sourceName="Audit_Effectiveness_Score">
  <pivotTables>
    <pivotTable tabId="14" name="PivotTable15"/>
    <pivotTable tabId="12" name="PivotTable14"/>
    <pivotTable tabId="5" name="PivotTable2"/>
    <pivotTable tabId="9" name="PivotTable9"/>
    <pivotTable tabId="7" name="PivotTable5"/>
  </pivotTables>
  <data>
    <tabular pivotCacheId="1312425549">
      <items count="22">
        <i x="12" s="1"/>
        <i x="11" s="1"/>
        <i x="14" s="1"/>
        <i x="13" s="1"/>
        <i x="16" s="1"/>
        <i x="15" s="1"/>
        <i x="18" s="1"/>
        <i x="17" s="1"/>
        <i x="20" s="1"/>
        <i x="19" s="1"/>
        <i x="0" s="1" nd="1"/>
        <i x="21" s="1" nd="1"/>
        <i x="2" s="1" nd="1"/>
        <i x="1" s="1" nd="1"/>
        <i x="4" s="1" nd="1"/>
        <i x="3" s="1" nd="1"/>
        <i x="6" s="1" nd="1"/>
        <i x="5" s="1" nd="1"/>
        <i x="8" s="1" nd="1"/>
        <i x="7" s="1" nd="1"/>
        <i x="10" s="1" nd="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m_Name" xr10:uid="{1A45B62D-519E-4BD9-BED9-A8289811A384}" cache="Slicer_Firm_Name" caption="Firm_Name" startItem="1" style="Slicer Style 1" rowHeight="274320"/>
  <slicer name="Industry_Affected" xr10:uid="{CB943B94-8D12-4A8D-9BAA-7BF56297620C}" cache="Slicer_Industry_Affected" caption="Industry_Affected" style="Slicer Style 1" rowHeight="274320"/>
  <slicer name="Year" xr10:uid="{0D631B6B-2346-4EEC-BED0-F63DFF94D7E9}" cache="Slicer_Year" caption="Year" startItem="3" style="Slicer Style 1" rowHeight="274320"/>
  <slicer name="Total_Revenue_Impact ($M)" xr10:uid="{024D71A3-F384-40D6-88B9-1C38E1406177}" cache="Slicer_Total_Revenue_Impact___M" caption="Total_Revenue_Impact ($M)" style="Slicer Style 1" rowHeight="274320"/>
  <slicer name="Audit_Effectiveness_Score" xr10:uid="{F93A2CE3-CB26-4B72-961F-8AA6B4D603BE}" cache="Slicer_Audit_Effectiveness_Score" caption="Audit_Effectiveness_Score" style="Slicer Style 1"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54A59C-C693-43AF-9FF8-BD4727E02E28}" name="Table1" displayName="Table1" ref="A1:L101" headerRowDxfId="12">
  <autoFilter ref="A1:L101" xr:uid="{AD54A59C-C693-43AF-9FF8-BD4727E02E28}"/>
  <tableColumns count="12">
    <tableColumn id="1" xr3:uid="{1467E7F2-35FA-4CE0-9721-6657866E1353}" name="Year" totalsRowLabel="Total"/>
    <tableColumn id="2" xr3:uid="{CD7208CC-D762-4E57-BBC6-4EBB8D266DBC}" name="Firm_Name"/>
    <tableColumn id="3" xr3:uid="{087F220A-1B70-4400-98CE-205242BE5EBC}" name="Total_Audit_Engagements"/>
    <tableColumn id="4" xr3:uid="{CBDE005A-4BF7-416D-8FA4-F9B5C526FD12}" name="High_Risk_Cases"/>
    <tableColumn id="5" xr3:uid="{8421062B-C73E-49E5-9441-AC8389A83678}" name="Compliance_Violations"/>
    <tableColumn id="6" xr3:uid="{198577C9-68CE-45FE-86D0-C587D8778DE6}" name="Fraud_Cases_Detected"/>
    <tableColumn id="7" xr3:uid="{4F83A15F-A5E3-4568-B52A-323410137A13}" name="Industry_Affected"/>
    <tableColumn id="8" xr3:uid="{2829192E-AA72-4638-9DE0-765241A6E532}" name="Total_Revenue_Impact ($M)" dataDxfId="11"/>
    <tableColumn id="9" xr3:uid="{B7539B46-E5F3-4D8E-BEA4-0D07EB2487F1}" name="AI_Used_for_Auditing"/>
    <tableColumn id="10" xr3:uid="{6F3CA2A7-CB6A-4F8F-9DDC-31FBF5A5057B}" name="Employee_Workload"/>
    <tableColumn id="11" xr3:uid="{7101DEF9-7B66-4F32-9E34-1473A29440AC}" name="Audit_Effectiveness_Score"/>
    <tableColumn id="12" xr3:uid="{611671B3-68CF-4209-9ECC-43616FB23B9F}" name="Client_Satisfaction_Score"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7196-DCC6-4364-A31B-E325C2E2C44E}">
  <dimension ref="A3:B8"/>
  <sheetViews>
    <sheetView topLeftCell="I1" workbookViewId="0">
      <selection activeCell="K9" sqref="K9"/>
    </sheetView>
  </sheetViews>
  <sheetFormatPr defaultRowHeight="14.4" x14ac:dyDescent="0.3"/>
  <cols>
    <col min="1" max="1" width="12.5546875" bestFit="1" customWidth="1"/>
    <col min="2" max="2" width="32" bestFit="1" customWidth="1"/>
  </cols>
  <sheetData>
    <row r="3" spans="1:2" x14ac:dyDescent="0.3">
      <c r="A3" s="3" t="s">
        <v>22</v>
      </c>
      <c r="B3" t="s">
        <v>23</v>
      </c>
    </row>
    <row r="4" spans="1:2" x14ac:dyDescent="0.3">
      <c r="A4" s="4" t="s">
        <v>14</v>
      </c>
      <c r="B4" s="7">
        <v>8547.44</v>
      </c>
    </row>
    <row r="5" spans="1:2" x14ac:dyDescent="0.3">
      <c r="A5" s="4" t="s">
        <v>19</v>
      </c>
      <c r="B5" s="7">
        <v>6862.86</v>
      </c>
    </row>
    <row r="6" spans="1:2" x14ac:dyDescent="0.3">
      <c r="A6" s="4" t="s">
        <v>11</v>
      </c>
      <c r="B6" s="7">
        <v>6108.49</v>
      </c>
    </row>
    <row r="7" spans="1:2" x14ac:dyDescent="0.3">
      <c r="A7" s="4" t="s">
        <v>20</v>
      </c>
      <c r="B7" s="7">
        <v>5735.1100000000006</v>
      </c>
    </row>
    <row r="8" spans="1:2" x14ac:dyDescent="0.3">
      <c r="A8" s="4" t="s">
        <v>24</v>
      </c>
      <c r="B8" s="7">
        <v>27253.9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5807-5C2E-43E7-B570-86978AC83EC2}">
  <dimension ref="A1:L101"/>
  <sheetViews>
    <sheetView zoomScale="90" zoomScaleNormal="90" workbookViewId="0">
      <selection activeCell="A2" sqref="A2"/>
    </sheetView>
  </sheetViews>
  <sheetFormatPr defaultRowHeight="14.4" x14ac:dyDescent="0.3"/>
  <cols>
    <col min="1" max="1" width="9" customWidth="1"/>
    <col min="2" max="2" width="15.44140625" customWidth="1"/>
    <col min="3" max="3" width="25.44140625" customWidth="1"/>
    <col min="4" max="4" width="17.109375" customWidth="1"/>
    <col min="5" max="5" width="22.77734375" customWidth="1"/>
    <col min="6" max="6" width="22.5546875" customWidth="1"/>
    <col min="7" max="7" width="18.44140625" customWidth="1"/>
    <col min="8" max="8" width="27.21875" style="6" customWidth="1"/>
    <col min="9" max="9" width="22" customWidth="1"/>
    <col min="10" max="10" width="21" customWidth="1"/>
    <col min="11" max="11" width="25.88671875" customWidth="1"/>
    <col min="12" max="12" width="24.77734375" customWidth="1"/>
  </cols>
  <sheetData>
    <row r="1" spans="1:12" x14ac:dyDescent="0.3">
      <c r="A1" s="1" t="s">
        <v>0</v>
      </c>
      <c r="B1" s="1" t="s">
        <v>1</v>
      </c>
      <c r="C1" s="1" t="s">
        <v>2</v>
      </c>
      <c r="D1" s="1" t="s">
        <v>3</v>
      </c>
      <c r="E1" s="1" t="s">
        <v>4</v>
      </c>
      <c r="F1" s="1" t="s">
        <v>5</v>
      </c>
      <c r="G1" s="1" t="s">
        <v>6</v>
      </c>
      <c r="H1" s="5" t="s">
        <v>21</v>
      </c>
      <c r="I1" s="1" t="s">
        <v>7</v>
      </c>
      <c r="J1" s="1" t="s">
        <v>8</v>
      </c>
      <c r="K1" s="1" t="s">
        <v>9</v>
      </c>
      <c r="L1" s="1" t="s">
        <v>10</v>
      </c>
    </row>
    <row r="2" spans="1:12" x14ac:dyDescent="0.3">
      <c r="A2">
        <v>2020</v>
      </c>
      <c r="B2" t="s">
        <v>11</v>
      </c>
      <c r="C2">
        <v>2829</v>
      </c>
      <c r="D2">
        <v>51</v>
      </c>
      <c r="E2">
        <v>123</v>
      </c>
      <c r="F2">
        <v>39</v>
      </c>
      <c r="G2" t="s">
        <v>12</v>
      </c>
      <c r="H2" s="6">
        <v>114.24</v>
      </c>
      <c r="I2" t="s">
        <v>13</v>
      </c>
      <c r="J2">
        <v>57</v>
      </c>
      <c r="K2">
        <v>5.8</v>
      </c>
      <c r="L2">
        <v>8.4</v>
      </c>
    </row>
    <row r="3" spans="1:12" x14ac:dyDescent="0.3">
      <c r="A3">
        <v>2022</v>
      </c>
      <c r="B3" t="s">
        <v>14</v>
      </c>
      <c r="C3">
        <v>3589</v>
      </c>
      <c r="D3">
        <v>185</v>
      </c>
      <c r="E3">
        <v>30</v>
      </c>
      <c r="F3">
        <v>60</v>
      </c>
      <c r="G3" t="s">
        <v>12</v>
      </c>
      <c r="H3" s="6">
        <v>156.97999999999999</v>
      </c>
      <c r="I3" t="s">
        <v>15</v>
      </c>
      <c r="J3">
        <v>58</v>
      </c>
      <c r="K3">
        <v>5.3</v>
      </c>
      <c r="L3">
        <v>6.7</v>
      </c>
    </row>
    <row r="4" spans="1:12" x14ac:dyDescent="0.3">
      <c r="A4">
        <v>2020</v>
      </c>
      <c r="B4" t="s">
        <v>11</v>
      </c>
      <c r="C4">
        <v>2438</v>
      </c>
      <c r="D4">
        <v>212</v>
      </c>
      <c r="E4">
        <v>124</v>
      </c>
      <c r="F4">
        <v>97</v>
      </c>
      <c r="G4" t="s">
        <v>12</v>
      </c>
      <c r="H4" s="6">
        <v>131.83000000000001</v>
      </c>
      <c r="I4" t="s">
        <v>13</v>
      </c>
      <c r="J4">
        <v>76</v>
      </c>
      <c r="K4">
        <v>6.1</v>
      </c>
      <c r="L4">
        <v>6.2</v>
      </c>
    </row>
    <row r="5" spans="1:12" x14ac:dyDescent="0.3">
      <c r="A5">
        <v>2021</v>
      </c>
      <c r="B5" t="s">
        <v>11</v>
      </c>
      <c r="C5">
        <v>2646</v>
      </c>
      <c r="D5">
        <v>397</v>
      </c>
      <c r="E5">
        <v>55</v>
      </c>
      <c r="F5">
        <v>97</v>
      </c>
      <c r="G5" t="s">
        <v>12</v>
      </c>
      <c r="H5" s="6">
        <v>229.11</v>
      </c>
      <c r="I5" t="s">
        <v>13</v>
      </c>
      <c r="J5">
        <v>60</v>
      </c>
      <c r="K5">
        <v>5.0999999999999996</v>
      </c>
      <c r="L5">
        <v>8.6</v>
      </c>
    </row>
    <row r="6" spans="1:12" x14ac:dyDescent="0.3">
      <c r="A6">
        <v>2020</v>
      </c>
      <c r="B6" t="s">
        <v>11</v>
      </c>
      <c r="C6">
        <v>2680</v>
      </c>
      <c r="D6">
        <v>216</v>
      </c>
      <c r="E6">
        <v>99</v>
      </c>
      <c r="F6">
        <v>46</v>
      </c>
      <c r="G6" t="s">
        <v>12</v>
      </c>
      <c r="H6" s="6">
        <v>48</v>
      </c>
      <c r="I6" t="s">
        <v>13</v>
      </c>
      <c r="J6">
        <v>51</v>
      </c>
      <c r="K6">
        <v>9.1</v>
      </c>
      <c r="L6">
        <v>6.7</v>
      </c>
    </row>
    <row r="7" spans="1:12" x14ac:dyDescent="0.3">
      <c r="A7">
        <v>2023</v>
      </c>
      <c r="B7" t="s">
        <v>14</v>
      </c>
      <c r="C7">
        <v>818</v>
      </c>
      <c r="D7">
        <v>448</v>
      </c>
      <c r="E7">
        <v>10</v>
      </c>
      <c r="F7">
        <v>30</v>
      </c>
      <c r="G7" t="s">
        <v>16</v>
      </c>
      <c r="H7" s="6">
        <v>438.89</v>
      </c>
      <c r="I7" t="s">
        <v>13</v>
      </c>
      <c r="J7">
        <v>73</v>
      </c>
      <c r="K7">
        <v>5.3</v>
      </c>
      <c r="L7">
        <v>7.1</v>
      </c>
    </row>
    <row r="8" spans="1:12" x14ac:dyDescent="0.3">
      <c r="A8">
        <v>2022</v>
      </c>
      <c r="B8" t="s">
        <v>14</v>
      </c>
      <c r="C8">
        <v>1199</v>
      </c>
      <c r="D8">
        <v>148</v>
      </c>
      <c r="E8">
        <v>114</v>
      </c>
      <c r="F8">
        <v>11</v>
      </c>
      <c r="G8" t="s">
        <v>17</v>
      </c>
      <c r="H8" s="6">
        <v>468.82</v>
      </c>
      <c r="I8" t="s">
        <v>13</v>
      </c>
      <c r="J8">
        <v>53</v>
      </c>
      <c r="K8">
        <v>9.6</v>
      </c>
      <c r="L8">
        <v>6.3</v>
      </c>
    </row>
    <row r="9" spans="1:12" x14ac:dyDescent="0.3">
      <c r="A9">
        <v>2020</v>
      </c>
      <c r="B9" t="s">
        <v>11</v>
      </c>
      <c r="C9">
        <v>4092</v>
      </c>
      <c r="D9">
        <v>500</v>
      </c>
      <c r="E9">
        <v>152</v>
      </c>
      <c r="F9">
        <v>69</v>
      </c>
      <c r="G9" t="s">
        <v>18</v>
      </c>
      <c r="H9" s="6">
        <v>53.85</v>
      </c>
      <c r="I9" t="s">
        <v>15</v>
      </c>
      <c r="J9">
        <v>80</v>
      </c>
      <c r="K9">
        <v>9.4</v>
      </c>
      <c r="L9">
        <v>9.5</v>
      </c>
    </row>
    <row r="10" spans="1:12" x14ac:dyDescent="0.3">
      <c r="A10">
        <v>2021</v>
      </c>
      <c r="B10" t="s">
        <v>11</v>
      </c>
      <c r="C10">
        <v>4156</v>
      </c>
      <c r="D10">
        <v>362</v>
      </c>
      <c r="E10">
        <v>53</v>
      </c>
      <c r="F10">
        <v>95</v>
      </c>
      <c r="G10" t="s">
        <v>16</v>
      </c>
      <c r="H10" s="6">
        <v>318.79000000000002</v>
      </c>
      <c r="I10" t="s">
        <v>13</v>
      </c>
      <c r="J10">
        <v>56</v>
      </c>
      <c r="K10">
        <v>6</v>
      </c>
      <c r="L10">
        <v>6</v>
      </c>
    </row>
    <row r="11" spans="1:12" x14ac:dyDescent="0.3">
      <c r="A11">
        <v>2021</v>
      </c>
      <c r="B11" t="s">
        <v>19</v>
      </c>
      <c r="C11">
        <v>2490</v>
      </c>
      <c r="D11">
        <v>74</v>
      </c>
      <c r="E11">
        <v>144</v>
      </c>
      <c r="F11">
        <v>22</v>
      </c>
      <c r="G11" t="s">
        <v>17</v>
      </c>
      <c r="H11" s="6">
        <v>461.33</v>
      </c>
      <c r="I11" t="s">
        <v>15</v>
      </c>
      <c r="J11">
        <v>66</v>
      </c>
      <c r="K11">
        <v>6.8</v>
      </c>
      <c r="L11">
        <v>7.3</v>
      </c>
    </row>
    <row r="12" spans="1:12" x14ac:dyDescent="0.3">
      <c r="A12">
        <v>2020</v>
      </c>
      <c r="B12" t="s">
        <v>20</v>
      </c>
      <c r="C12">
        <v>1497</v>
      </c>
      <c r="D12">
        <v>330</v>
      </c>
      <c r="E12">
        <v>10</v>
      </c>
      <c r="F12">
        <v>10</v>
      </c>
      <c r="G12" t="s">
        <v>16</v>
      </c>
      <c r="H12" s="6">
        <v>258.49</v>
      </c>
      <c r="I12" t="s">
        <v>15</v>
      </c>
      <c r="J12">
        <v>59</v>
      </c>
      <c r="K12">
        <v>8.3000000000000007</v>
      </c>
      <c r="L12">
        <v>8</v>
      </c>
    </row>
    <row r="13" spans="1:12" x14ac:dyDescent="0.3">
      <c r="A13">
        <v>2024</v>
      </c>
      <c r="B13" t="s">
        <v>19</v>
      </c>
      <c r="C13">
        <v>2712</v>
      </c>
      <c r="D13">
        <v>408</v>
      </c>
      <c r="E13">
        <v>186</v>
      </c>
      <c r="F13">
        <v>61</v>
      </c>
      <c r="G13" t="s">
        <v>12</v>
      </c>
      <c r="H13" s="6">
        <v>224.92</v>
      </c>
      <c r="I13" t="s">
        <v>15</v>
      </c>
      <c r="J13">
        <v>78</v>
      </c>
      <c r="K13">
        <v>9.5</v>
      </c>
      <c r="L13">
        <v>8.9</v>
      </c>
    </row>
    <row r="14" spans="1:12" x14ac:dyDescent="0.3">
      <c r="A14">
        <v>2024</v>
      </c>
      <c r="B14" t="s">
        <v>14</v>
      </c>
      <c r="C14">
        <v>2885</v>
      </c>
      <c r="D14">
        <v>469</v>
      </c>
      <c r="E14">
        <v>125</v>
      </c>
      <c r="F14">
        <v>92</v>
      </c>
      <c r="G14" t="s">
        <v>12</v>
      </c>
      <c r="H14" s="6">
        <v>418.49</v>
      </c>
      <c r="I14" t="s">
        <v>13</v>
      </c>
      <c r="J14">
        <v>58</v>
      </c>
      <c r="K14">
        <v>9.3000000000000007</v>
      </c>
      <c r="L14">
        <v>7.7</v>
      </c>
    </row>
    <row r="15" spans="1:12" x14ac:dyDescent="0.3">
      <c r="A15">
        <v>2023</v>
      </c>
      <c r="B15" t="s">
        <v>11</v>
      </c>
      <c r="C15">
        <v>2267</v>
      </c>
      <c r="D15">
        <v>164</v>
      </c>
      <c r="E15">
        <v>125</v>
      </c>
      <c r="F15">
        <v>42</v>
      </c>
      <c r="G15" t="s">
        <v>17</v>
      </c>
      <c r="H15" s="6">
        <v>445.62</v>
      </c>
      <c r="I15" t="s">
        <v>15</v>
      </c>
      <c r="J15">
        <v>58</v>
      </c>
      <c r="K15">
        <v>7.3</v>
      </c>
      <c r="L15">
        <v>7.7</v>
      </c>
    </row>
    <row r="16" spans="1:12" x14ac:dyDescent="0.3">
      <c r="A16">
        <v>2020</v>
      </c>
      <c r="B16" t="s">
        <v>11</v>
      </c>
      <c r="C16">
        <v>2333</v>
      </c>
      <c r="D16">
        <v>358</v>
      </c>
      <c r="E16">
        <v>48</v>
      </c>
      <c r="F16">
        <v>17</v>
      </c>
      <c r="G16" t="s">
        <v>17</v>
      </c>
      <c r="H16" s="6">
        <v>388.5</v>
      </c>
      <c r="I16" t="s">
        <v>15</v>
      </c>
      <c r="J16">
        <v>40</v>
      </c>
      <c r="K16">
        <v>10</v>
      </c>
      <c r="L16">
        <v>8.3000000000000007</v>
      </c>
    </row>
    <row r="17" spans="1:12" x14ac:dyDescent="0.3">
      <c r="A17">
        <v>2021</v>
      </c>
      <c r="B17" t="s">
        <v>14</v>
      </c>
      <c r="C17">
        <v>3490</v>
      </c>
      <c r="D17">
        <v>127</v>
      </c>
      <c r="E17">
        <v>17</v>
      </c>
      <c r="F17">
        <v>62</v>
      </c>
      <c r="G17" t="s">
        <v>16</v>
      </c>
      <c r="H17" s="6">
        <v>495.19</v>
      </c>
      <c r="I17" t="s">
        <v>15</v>
      </c>
      <c r="J17">
        <v>52</v>
      </c>
      <c r="K17">
        <v>8.4</v>
      </c>
      <c r="L17">
        <v>7.5</v>
      </c>
    </row>
    <row r="18" spans="1:12" x14ac:dyDescent="0.3">
      <c r="A18">
        <v>2020</v>
      </c>
      <c r="B18" t="s">
        <v>19</v>
      </c>
      <c r="C18">
        <v>3264</v>
      </c>
      <c r="D18">
        <v>435</v>
      </c>
      <c r="E18">
        <v>82</v>
      </c>
      <c r="F18">
        <v>18</v>
      </c>
      <c r="G18" t="s">
        <v>18</v>
      </c>
      <c r="H18" s="6">
        <v>61.17</v>
      </c>
      <c r="I18" t="s">
        <v>15</v>
      </c>
      <c r="J18">
        <v>76</v>
      </c>
      <c r="K18">
        <v>5.3</v>
      </c>
      <c r="L18">
        <v>7.1</v>
      </c>
    </row>
    <row r="19" spans="1:12" x14ac:dyDescent="0.3">
      <c r="A19">
        <v>2022</v>
      </c>
      <c r="B19" t="s">
        <v>14</v>
      </c>
      <c r="C19">
        <v>4813</v>
      </c>
      <c r="D19">
        <v>249</v>
      </c>
      <c r="E19">
        <v>81</v>
      </c>
      <c r="F19">
        <v>64</v>
      </c>
      <c r="G19" t="s">
        <v>17</v>
      </c>
      <c r="H19" s="6">
        <v>182.9</v>
      </c>
      <c r="I19" t="s">
        <v>13</v>
      </c>
      <c r="J19">
        <v>67</v>
      </c>
      <c r="K19">
        <v>9.8000000000000007</v>
      </c>
      <c r="L19">
        <v>7.5</v>
      </c>
    </row>
    <row r="20" spans="1:12" x14ac:dyDescent="0.3">
      <c r="A20">
        <v>2022</v>
      </c>
      <c r="B20" t="s">
        <v>14</v>
      </c>
      <c r="C20">
        <v>2804</v>
      </c>
      <c r="D20">
        <v>273</v>
      </c>
      <c r="E20">
        <v>87</v>
      </c>
      <c r="F20">
        <v>36</v>
      </c>
      <c r="G20" t="s">
        <v>12</v>
      </c>
      <c r="H20" s="6">
        <v>243.85</v>
      </c>
      <c r="I20" t="s">
        <v>13</v>
      </c>
      <c r="J20">
        <v>46</v>
      </c>
      <c r="K20">
        <v>6.6</v>
      </c>
      <c r="L20">
        <v>9.5</v>
      </c>
    </row>
    <row r="21" spans="1:12" x14ac:dyDescent="0.3">
      <c r="A21">
        <v>2021</v>
      </c>
      <c r="B21" t="s">
        <v>20</v>
      </c>
      <c r="C21">
        <v>2239</v>
      </c>
      <c r="D21">
        <v>78</v>
      </c>
      <c r="E21">
        <v>30</v>
      </c>
      <c r="F21">
        <v>14</v>
      </c>
      <c r="G21" t="s">
        <v>18</v>
      </c>
      <c r="H21" s="6">
        <v>129.97999999999999</v>
      </c>
      <c r="I21" t="s">
        <v>15</v>
      </c>
      <c r="J21">
        <v>53</v>
      </c>
      <c r="K21">
        <v>8</v>
      </c>
      <c r="L21">
        <v>7.6</v>
      </c>
    </row>
    <row r="22" spans="1:12" x14ac:dyDescent="0.3">
      <c r="A22">
        <v>2024</v>
      </c>
      <c r="B22" t="s">
        <v>14</v>
      </c>
      <c r="C22">
        <v>1581</v>
      </c>
      <c r="D22">
        <v>247</v>
      </c>
      <c r="E22">
        <v>181</v>
      </c>
      <c r="F22">
        <v>72</v>
      </c>
      <c r="G22" t="s">
        <v>17</v>
      </c>
      <c r="H22" s="6">
        <v>221.42</v>
      </c>
      <c r="I22" t="s">
        <v>13</v>
      </c>
      <c r="J22">
        <v>56</v>
      </c>
      <c r="K22">
        <v>5.6</v>
      </c>
      <c r="L22">
        <v>7.9</v>
      </c>
    </row>
    <row r="23" spans="1:12" x14ac:dyDescent="0.3">
      <c r="A23">
        <v>2025</v>
      </c>
      <c r="B23" t="s">
        <v>14</v>
      </c>
      <c r="C23">
        <v>760</v>
      </c>
      <c r="D23">
        <v>406</v>
      </c>
      <c r="E23">
        <v>65</v>
      </c>
      <c r="F23">
        <v>69</v>
      </c>
      <c r="G23" t="s">
        <v>16</v>
      </c>
      <c r="H23" s="6">
        <v>140.29</v>
      </c>
      <c r="I23" t="s">
        <v>15</v>
      </c>
      <c r="J23">
        <v>40</v>
      </c>
      <c r="K23">
        <v>5.0999999999999996</v>
      </c>
      <c r="L23">
        <v>7.5</v>
      </c>
    </row>
    <row r="24" spans="1:12" x14ac:dyDescent="0.3">
      <c r="A24">
        <v>2023</v>
      </c>
      <c r="B24" t="s">
        <v>11</v>
      </c>
      <c r="C24">
        <v>2238</v>
      </c>
      <c r="D24">
        <v>101</v>
      </c>
      <c r="E24">
        <v>184</v>
      </c>
      <c r="F24">
        <v>79</v>
      </c>
      <c r="G24" t="s">
        <v>17</v>
      </c>
      <c r="H24" s="6">
        <v>216.84</v>
      </c>
      <c r="I24" t="s">
        <v>15</v>
      </c>
      <c r="J24">
        <v>65</v>
      </c>
      <c r="K24">
        <v>7</v>
      </c>
      <c r="L24">
        <v>7.1</v>
      </c>
    </row>
    <row r="25" spans="1:12" x14ac:dyDescent="0.3">
      <c r="A25">
        <v>2024</v>
      </c>
      <c r="B25" t="s">
        <v>19</v>
      </c>
      <c r="C25">
        <v>1760</v>
      </c>
      <c r="D25">
        <v>415</v>
      </c>
      <c r="E25">
        <v>183</v>
      </c>
      <c r="F25">
        <v>11</v>
      </c>
      <c r="G25" t="s">
        <v>12</v>
      </c>
      <c r="H25" s="6">
        <v>291</v>
      </c>
      <c r="I25" t="s">
        <v>15</v>
      </c>
      <c r="J25">
        <v>53</v>
      </c>
      <c r="K25">
        <v>8.1999999999999993</v>
      </c>
      <c r="L25">
        <v>8.4</v>
      </c>
    </row>
    <row r="26" spans="1:12" x14ac:dyDescent="0.3">
      <c r="A26">
        <v>2024</v>
      </c>
      <c r="B26" t="s">
        <v>11</v>
      </c>
      <c r="C26">
        <v>4103</v>
      </c>
      <c r="D26">
        <v>423</v>
      </c>
      <c r="E26">
        <v>179</v>
      </c>
      <c r="F26">
        <v>30</v>
      </c>
      <c r="G26" t="s">
        <v>12</v>
      </c>
      <c r="H26" s="6">
        <v>225.42</v>
      </c>
      <c r="I26" t="s">
        <v>15</v>
      </c>
      <c r="J26">
        <v>41</v>
      </c>
      <c r="K26">
        <v>6.7</v>
      </c>
      <c r="L26">
        <v>5</v>
      </c>
    </row>
    <row r="27" spans="1:12" x14ac:dyDescent="0.3">
      <c r="A27">
        <v>2025</v>
      </c>
      <c r="B27" t="s">
        <v>11</v>
      </c>
      <c r="C27">
        <v>4470</v>
      </c>
      <c r="D27">
        <v>63</v>
      </c>
      <c r="E27">
        <v>49</v>
      </c>
      <c r="F27">
        <v>54</v>
      </c>
      <c r="G27" t="s">
        <v>18</v>
      </c>
      <c r="H27" s="6">
        <v>213.92</v>
      </c>
      <c r="I27" t="s">
        <v>15</v>
      </c>
      <c r="J27">
        <v>43</v>
      </c>
      <c r="K27">
        <v>5.8</v>
      </c>
      <c r="L27">
        <v>5.6</v>
      </c>
    </row>
    <row r="28" spans="1:12" x14ac:dyDescent="0.3">
      <c r="A28">
        <v>2020</v>
      </c>
      <c r="B28" t="s">
        <v>20</v>
      </c>
      <c r="C28">
        <v>2515</v>
      </c>
      <c r="D28">
        <v>362</v>
      </c>
      <c r="E28">
        <v>146</v>
      </c>
      <c r="F28">
        <v>94</v>
      </c>
      <c r="G28" t="s">
        <v>18</v>
      </c>
      <c r="H28" s="6">
        <v>447.14</v>
      </c>
      <c r="I28" t="s">
        <v>13</v>
      </c>
      <c r="J28">
        <v>63</v>
      </c>
      <c r="K28">
        <v>5.8</v>
      </c>
      <c r="L28">
        <v>5</v>
      </c>
    </row>
    <row r="29" spans="1:12" x14ac:dyDescent="0.3">
      <c r="A29">
        <v>2025</v>
      </c>
      <c r="B29" t="s">
        <v>20</v>
      </c>
      <c r="C29">
        <v>3852</v>
      </c>
      <c r="D29">
        <v>317</v>
      </c>
      <c r="E29">
        <v>65</v>
      </c>
      <c r="F29">
        <v>12</v>
      </c>
      <c r="G29" t="s">
        <v>17</v>
      </c>
      <c r="H29" s="6">
        <v>294.38</v>
      </c>
      <c r="I29" t="s">
        <v>13</v>
      </c>
      <c r="J29">
        <v>78</v>
      </c>
      <c r="K29">
        <v>6.2</v>
      </c>
      <c r="L29">
        <v>7.3</v>
      </c>
    </row>
    <row r="30" spans="1:12" x14ac:dyDescent="0.3">
      <c r="A30">
        <v>2025</v>
      </c>
      <c r="B30" t="s">
        <v>19</v>
      </c>
      <c r="C30">
        <v>4773</v>
      </c>
      <c r="D30">
        <v>497</v>
      </c>
      <c r="E30">
        <v>186</v>
      </c>
      <c r="F30">
        <v>56</v>
      </c>
      <c r="G30" t="s">
        <v>16</v>
      </c>
      <c r="H30" s="6">
        <v>197.87</v>
      </c>
      <c r="I30" t="s">
        <v>15</v>
      </c>
      <c r="J30">
        <v>44</v>
      </c>
      <c r="K30">
        <v>9.4</v>
      </c>
      <c r="L30">
        <v>6.1</v>
      </c>
    </row>
    <row r="31" spans="1:12" x14ac:dyDescent="0.3">
      <c r="A31">
        <v>2025</v>
      </c>
      <c r="B31" t="s">
        <v>19</v>
      </c>
      <c r="C31">
        <v>3571</v>
      </c>
      <c r="D31">
        <v>86</v>
      </c>
      <c r="E31">
        <v>181</v>
      </c>
      <c r="F31">
        <v>90</v>
      </c>
      <c r="G31" t="s">
        <v>17</v>
      </c>
      <c r="H31" s="6">
        <v>474.21</v>
      </c>
      <c r="I31" t="s">
        <v>13</v>
      </c>
      <c r="J31">
        <v>58</v>
      </c>
      <c r="K31">
        <v>7.4</v>
      </c>
      <c r="L31">
        <v>7.6</v>
      </c>
    </row>
    <row r="32" spans="1:12" x14ac:dyDescent="0.3">
      <c r="A32">
        <v>2020</v>
      </c>
      <c r="B32" t="s">
        <v>14</v>
      </c>
      <c r="C32">
        <v>2030</v>
      </c>
      <c r="D32">
        <v>200</v>
      </c>
      <c r="E32">
        <v>169</v>
      </c>
      <c r="F32">
        <v>18</v>
      </c>
      <c r="G32" t="s">
        <v>12</v>
      </c>
      <c r="H32" s="6">
        <v>104.98</v>
      </c>
      <c r="I32" t="s">
        <v>13</v>
      </c>
      <c r="J32">
        <v>76</v>
      </c>
      <c r="K32">
        <v>5.2</v>
      </c>
      <c r="L32">
        <v>9.3000000000000007</v>
      </c>
    </row>
    <row r="33" spans="1:12" x14ac:dyDescent="0.3">
      <c r="A33">
        <v>2020</v>
      </c>
      <c r="B33" t="s">
        <v>19</v>
      </c>
      <c r="C33">
        <v>811</v>
      </c>
      <c r="D33">
        <v>398</v>
      </c>
      <c r="E33">
        <v>94</v>
      </c>
      <c r="F33">
        <v>94</v>
      </c>
      <c r="G33" t="s">
        <v>12</v>
      </c>
      <c r="H33" s="6">
        <v>438.45</v>
      </c>
      <c r="I33" t="s">
        <v>15</v>
      </c>
      <c r="J33">
        <v>66</v>
      </c>
      <c r="K33">
        <v>7.2</v>
      </c>
      <c r="L33">
        <v>9.6</v>
      </c>
    </row>
    <row r="34" spans="1:12" x14ac:dyDescent="0.3">
      <c r="A34">
        <v>2023</v>
      </c>
      <c r="B34" t="s">
        <v>19</v>
      </c>
      <c r="C34">
        <v>1727</v>
      </c>
      <c r="D34">
        <v>59</v>
      </c>
      <c r="E34">
        <v>184</v>
      </c>
      <c r="F34">
        <v>20</v>
      </c>
      <c r="G34" t="s">
        <v>18</v>
      </c>
      <c r="H34" s="6">
        <v>249.68</v>
      </c>
      <c r="I34" t="s">
        <v>13</v>
      </c>
      <c r="J34">
        <v>50</v>
      </c>
      <c r="K34">
        <v>6.9</v>
      </c>
      <c r="L34">
        <v>8.8000000000000007</v>
      </c>
    </row>
    <row r="35" spans="1:12" x14ac:dyDescent="0.3">
      <c r="A35">
        <v>2024</v>
      </c>
      <c r="B35" t="s">
        <v>19</v>
      </c>
      <c r="C35">
        <v>4481</v>
      </c>
      <c r="D35">
        <v>258</v>
      </c>
      <c r="E35">
        <v>136</v>
      </c>
      <c r="F35">
        <v>32</v>
      </c>
      <c r="G35" t="s">
        <v>18</v>
      </c>
      <c r="H35" s="6">
        <v>156.76</v>
      </c>
      <c r="I35" t="s">
        <v>13</v>
      </c>
      <c r="J35">
        <v>53</v>
      </c>
      <c r="K35">
        <v>8.9</v>
      </c>
      <c r="L35">
        <v>5.0999999999999996</v>
      </c>
    </row>
    <row r="36" spans="1:12" x14ac:dyDescent="0.3">
      <c r="A36">
        <v>2022</v>
      </c>
      <c r="B36" t="s">
        <v>14</v>
      </c>
      <c r="C36">
        <v>4287</v>
      </c>
      <c r="D36">
        <v>158</v>
      </c>
      <c r="E36">
        <v>73</v>
      </c>
      <c r="F36">
        <v>66</v>
      </c>
      <c r="G36" t="s">
        <v>12</v>
      </c>
      <c r="H36" s="6">
        <v>69.97</v>
      </c>
      <c r="I36" t="s">
        <v>13</v>
      </c>
      <c r="J36">
        <v>78</v>
      </c>
      <c r="K36">
        <v>8.3000000000000007</v>
      </c>
      <c r="L36">
        <v>6.5</v>
      </c>
    </row>
    <row r="37" spans="1:12" x14ac:dyDescent="0.3">
      <c r="A37">
        <v>2021</v>
      </c>
      <c r="B37" t="s">
        <v>20</v>
      </c>
      <c r="C37">
        <v>3560</v>
      </c>
      <c r="D37">
        <v>302</v>
      </c>
      <c r="E37">
        <v>37</v>
      </c>
      <c r="F37">
        <v>42</v>
      </c>
      <c r="G37" t="s">
        <v>17</v>
      </c>
      <c r="H37" s="6">
        <v>94.56</v>
      </c>
      <c r="I37" t="s">
        <v>15</v>
      </c>
      <c r="J37">
        <v>50</v>
      </c>
      <c r="K37">
        <v>9.1999999999999993</v>
      </c>
      <c r="L37">
        <v>8.9</v>
      </c>
    </row>
    <row r="38" spans="1:12" x14ac:dyDescent="0.3">
      <c r="A38">
        <v>2023</v>
      </c>
      <c r="B38" t="s">
        <v>11</v>
      </c>
      <c r="C38">
        <v>3449</v>
      </c>
      <c r="D38">
        <v>102</v>
      </c>
      <c r="E38">
        <v>61</v>
      </c>
      <c r="F38">
        <v>42</v>
      </c>
      <c r="G38" t="s">
        <v>16</v>
      </c>
      <c r="H38" s="6">
        <v>33.46</v>
      </c>
      <c r="I38" t="s">
        <v>15</v>
      </c>
      <c r="J38">
        <v>77</v>
      </c>
      <c r="K38">
        <v>5.2</v>
      </c>
      <c r="L38">
        <v>9.1999999999999993</v>
      </c>
    </row>
    <row r="39" spans="1:12" x14ac:dyDescent="0.3">
      <c r="A39">
        <v>2024</v>
      </c>
      <c r="B39" t="s">
        <v>14</v>
      </c>
      <c r="C39">
        <v>4324</v>
      </c>
      <c r="D39">
        <v>483</v>
      </c>
      <c r="E39">
        <v>166</v>
      </c>
      <c r="F39">
        <v>26</v>
      </c>
      <c r="G39" t="s">
        <v>12</v>
      </c>
      <c r="H39" s="6">
        <v>284.83999999999997</v>
      </c>
      <c r="I39" t="s">
        <v>13</v>
      </c>
      <c r="J39">
        <v>40</v>
      </c>
      <c r="K39">
        <v>8.8000000000000007</v>
      </c>
      <c r="L39">
        <v>6.2</v>
      </c>
    </row>
    <row r="40" spans="1:12" x14ac:dyDescent="0.3">
      <c r="A40">
        <v>2022</v>
      </c>
      <c r="B40" t="s">
        <v>19</v>
      </c>
      <c r="C40">
        <v>2245</v>
      </c>
      <c r="D40">
        <v>435</v>
      </c>
      <c r="E40">
        <v>42</v>
      </c>
      <c r="F40">
        <v>13</v>
      </c>
      <c r="G40" t="s">
        <v>17</v>
      </c>
      <c r="H40" s="6">
        <v>265.76</v>
      </c>
      <c r="I40" t="s">
        <v>15</v>
      </c>
      <c r="J40">
        <v>67</v>
      </c>
      <c r="K40">
        <v>7</v>
      </c>
      <c r="L40">
        <v>5.5</v>
      </c>
    </row>
    <row r="41" spans="1:12" x14ac:dyDescent="0.3">
      <c r="A41">
        <v>2021</v>
      </c>
      <c r="B41" t="s">
        <v>14</v>
      </c>
      <c r="C41">
        <v>603</v>
      </c>
      <c r="D41">
        <v>62</v>
      </c>
      <c r="E41">
        <v>100</v>
      </c>
      <c r="F41">
        <v>20</v>
      </c>
      <c r="G41" t="s">
        <v>18</v>
      </c>
      <c r="H41" s="6">
        <v>415.3</v>
      </c>
      <c r="I41" t="s">
        <v>15</v>
      </c>
      <c r="J41">
        <v>60</v>
      </c>
      <c r="K41">
        <v>5.3</v>
      </c>
      <c r="L41">
        <v>8.5</v>
      </c>
    </row>
    <row r="42" spans="1:12" x14ac:dyDescent="0.3">
      <c r="A42">
        <v>2020</v>
      </c>
      <c r="B42" t="s">
        <v>11</v>
      </c>
      <c r="C42">
        <v>3981</v>
      </c>
      <c r="D42">
        <v>199</v>
      </c>
      <c r="E42">
        <v>134</v>
      </c>
      <c r="F42">
        <v>63</v>
      </c>
      <c r="G42" t="s">
        <v>18</v>
      </c>
      <c r="H42" s="6">
        <v>52.64</v>
      </c>
      <c r="I42" t="s">
        <v>15</v>
      </c>
      <c r="J42">
        <v>63</v>
      </c>
      <c r="K42">
        <v>6.8</v>
      </c>
      <c r="L42">
        <v>8.9</v>
      </c>
    </row>
    <row r="43" spans="1:12" x14ac:dyDescent="0.3">
      <c r="A43">
        <v>2021</v>
      </c>
      <c r="B43" t="s">
        <v>19</v>
      </c>
      <c r="C43">
        <v>1119</v>
      </c>
      <c r="D43">
        <v>325</v>
      </c>
      <c r="E43">
        <v>53</v>
      </c>
      <c r="F43">
        <v>40</v>
      </c>
      <c r="G43" t="s">
        <v>18</v>
      </c>
      <c r="H43" s="6">
        <v>307.88</v>
      </c>
      <c r="I43" t="s">
        <v>15</v>
      </c>
      <c r="J43">
        <v>71</v>
      </c>
      <c r="K43">
        <v>7</v>
      </c>
      <c r="L43">
        <v>6.4</v>
      </c>
    </row>
    <row r="44" spans="1:12" x14ac:dyDescent="0.3">
      <c r="A44">
        <v>2023</v>
      </c>
      <c r="B44" t="s">
        <v>20</v>
      </c>
      <c r="C44">
        <v>3076</v>
      </c>
      <c r="D44">
        <v>428</v>
      </c>
      <c r="E44">
        <v>138</v>
      </c>
      <c r="F44">
        <v>79</v>
      </c>
      <c r="G44" t="s">
        <v>17</v>
      </c>
      <c r="H44" s="6">
        <v>150.59</v>
      </c>
      <c r="I44" t="s">
        <v>13</v>
      </c>
      <c r="J44">
        <v>62</v>
      </c>
      <c r="K44">
        <v>8.8000000000000007</v>
      </c>
      <c r="L44">
        <v>7.3</v>
      </c>
    </row>
    <row r="45" spans="1:12" x14ac:dyDescent="0.3">
      <c r="A45">
        <v>2024</v>
      </c>
      <c r="B45" t="s">
        <v>20</v>
      </c>
      <c r="C45">
        <v>3958</v>
      </c>
      <c r="D45">
        <v>442</v>
      </c>
      <c r="E45">
        <v>115</v>
      </c>
      <c r="F45">
        <v>94</v>
      </c>
      <c r="G45" t="s">
        <v>12</v>
      </c>
      <c r="H45" s="6">
        <v>468.13</v>
      </c>
      <c r="I45" t="s">
        <v>13</v>
      </c>
      <c r="J45">
        <v>63</v>
      </c>
      <c r="K45">
        <v>5.2</v>
      </c>
      <c r="L45">
        <v>5.2</v>
      </c>
    </row>
    <row r="46" spans="1:12" x14ac:dyDescent="0.3">
      <c r="A46">
        <v>2022</v>
      </c>
      <c r="B46" t="s">
        <v>19</v>
      </c>
      <c r="C46">
        <v>1578</v>
      </c>
      <c r="D46">
        <v>122</v>
      </c>
      <c r="E46">
        <v>116</v>
      </c>
      <c r="F46">
        <v>48</v>
      </c>
      <c r="G46" t="s">
        <v>12</v>
      </c>
      <c r="H46" s="6">
        <v>172</v>
      </c>
      <c r="I46" t="s">
        <v>15</v>
      </c>
      <c r="J46">
        <v>61</v>
      </c>
      <c r="K46">
        <v>9.5</v>
      </c>
      <c r="L46">
        <v>7.6</v>
      </c>
    </row>
    <row r="47" spans="1:12" x14ac:dyDescent="0.3">
      <c r="A47">
        <v>2020</v>
      </c>
      <c r="B47" t="s">
        <v>19</v>
      </c>
      <c r="C47">
        <v>4570</v>
      </c>
      <c r="D47">
        <v>284</v>
      </c>
      <c r="E47">
        <v>155</v>
      </c>
      <c r="F47">
        <v>6</v>
      </c>
      <c r="G47" t="s">
        <v>18</v>
      </c>
      <c r="H47" s="6">
        <v>389.37</v>
      </c>
      <c r="I47" t="s">
        <v>13</v>
      </c>
      <c r="J47">
        <v>52</v>
      </c>
      <c r="K47">
        <v>6.1</v>
      </c>
      <c r="L47">
        <v>6.1</v>
      </c>
    </row>
    <row r="48" spans="1:12" x14ac:dyDescent="0.3">
      <c r="A48">
        <v>2025</v>
      </c>
      <c r="B48" t="s">
        <v>14</v>
      </c>
      <c r="C48">
        <v>718</v>
      </c>
      <c r="D48">
        <v>360</v>
      </c>
      <c r="E48">
        <v>193</v>
      </c>
      <c r="F48">
        <v>14</v>
      </c>
      <c r="G48" t="s">
        <v>17</v>
      </c>
      <c r="H48" s="6">
        <v>432.8</v>
      </c>
      <c r="I48" t="s">
        <v>13</v>
      </c>
      <c r="J48">
        <v>64</v>
      </c>
      <c r="K48">
        <v>7.3</v>
      </c>
      <c r="L48">
        <v>8.9</v>
      </c>
    </row>
    <row r="49" spans="1:12" x14ac:dyDescent="0.3">
      <c r="A49">
        <v>2021</v>
      </c>
      <c r="B49" t="s">
        <v>14</v>
      </c>
      <c r="C49">
        <v>4601</v>
      </c>
      <c r="D49">
        <v>65</v>
      </c>
      <c r="E49">
        <v>196</v>
      </c>
      <c r="F49">
        <v>28</v>
      </c>
      <c r="G49" t="s">
        <v>18</v>
      </c>
      <c r="H49" s="6">
        <v>320.75</v>
      </c>
      <c r="I49" t="s">
        <v>13</v>
      </c>
      <c r="J49">
        <v>75</v>
      </c>
      <c r="K49">
        <v>7.7</v>
      </c>
      <c r="L49">
        <v>5.7</v>
      </c>
    </row>
    <row r="50" spans="1:12" x14ac:dyDescent="0.3">
      <c r="A50">
        <v>2025</v>
      </c>
      <c r="B50" t="s">
        <v>11</v>
      </c>
      <c r="C50">
        <v>4775</v>
      </c>
      <c r="D50">
        <v>380</v>
      </c>
      <c r="E50">
        <v>139</v>
      </c>
      <c r="F50">
        <v>87</v>
      </c>
      <c r="G50" t="s">
        <v>16</v>
      </c>
      <c r="H50" s="6">
        <v>429.95</v>
      </c>
      <c r="I50" t="s">
        <v>15</v>
      </c>
      <c r="J50">
        <v>53</v>
      </c>
      <c r="K50">
        <v>8.8000000000000007</v>
      </c>
      <c r="L50">
        <v>5.8</v>
      </c>
    </row>
    <row r="51" spans="1:12" x14ac:dyDescent="0.3">
      <c r="A51">
        <v>2022</v>
      </c>
      <c r="B51" t="s">
        <v>20</v>
      </c>
      <c r="C51">
        <v>4340</v>
      </c>
      <c r="D51">
        <v>208</v>
      </c>
      <c r="E51">
        <v>86</v>
      </c>
      <c r="F51">
        <v>70</v>
      </c>
      <c r="G51" t="s">
        <v>17</v>
      </c>
      <c r="H51" s="6">
        <v>178.86</v>
      </c>
      <c r="I51" t="s">
        <v>15</v>
      </c>
      <c r="J51">
        <v>57</v>
      </c>
      <c r="K51">
        <v>5.5</v>
      </c>
      <c r="L51">
        <v>7.6</v>
      </c>
    </row>
    <row r="52" spans="1:12" x14ac:dyDescent="0.3">
      <c r="A52">
        <v>2021</v>
      </c>
      <c r="B52" t="s">
        <v>20</v>
      </c>
      <c r="C52">
        <v>4327</v>
      </c>
      <c r="D52">
        <v>312</v>
      </c>
      <c r="E52">
        <v>94</v>
      </c>
      <c r="F52">
        <v>86</v>
      </c>
      <c r="G52" t="s">
        <v>16</v>
      </c>
      <c r="H52" s="6">
        <v>444.51</v>
      </c>
      <c r="I52" t="s">
        <v>13</v>
      </c>
      <c r="J52">
        <v>66</v>
      </c>
      <c r="K52">
        <v>9.9</v>
      </c>
      <c r="L52">
        <v>9.6</v>
      </c>
    </row>
    <row r="53" spans="1:12" x14ac:dyDescent="0.3">
      <c r="A53">
        <v>2025</v>
      </c>
      <c r="B53" t="s">
        <v>14</v>
      </c>
      <c r="C53">
        <v>1695</v>
      </c>
      <c r="D53">
        <v>285</v>
      </c>
      <c r="E53">
        <v>137</v>
      </c>
      <c r="F53">
        <v>61</v>
      </c>
      <c r="G53" t="s">
        <v>18</v>
      </c>
      <c r="H53" s="6">
        <v>302.27999999999997</v>
      </c>
      <c r="I53" t="s">
        <v>15</v>
      </c>
      <c r="J53">
        <v>64</v>
      </c>
      <c r="K53">
        <v>9.1</v>
      </c>
      <c r="L53">
        <v>8.4</v>
      </c>
    </row>
    <row r="54" spans="1:12" x14ac:dyDescent="0.3">
      <c r="A54">
        <v>2020</v>
      </c>
      <c r="B54" t="s">
        <v>14</v>
      </c>
      <c r="C54">
        <v>995</v>
      </c>
      <c r="D54">
        <v>354</v>
      </c>
      <c r="E54">
        <v>126</v>
      </c>
      <c r="F54">
        <v>25</v>
      </c>
      <c r="G54" t="s">
        <v>12</v>
      </c>
      <c r="H54" s="6">
        <v>160.31</v>
      </c>
      <c r="I54" t="s">
        <v>13</v>
      </c>
      <c r="J54">
        <v>68</v>
      </c>
      <c r="K54">
        <v>9.3000000000000007</v>
      </c>
      <c r="L54">
        <v>6.2</v>
      </c>
    </row>
    <row r="55" spans="1:12" x14ac:dyDescent="0.3">
      <c r="A55">
        <v>2023</v>
      </c>
      <c r="B55" t="s">
        <v>19</v>
      </c>
      <c r="C55">
        <v>3101</v>
      </c>
      <c r="D55">
        <v>398</v>
      </c>
      <c r="E55">
        <v>149</v>
      </c>
      <c r="F55">
        <v>36</v>
      </c>
      <c r="G55" t="s">
        <v>12</v>
      </c>
      <c r="H55" s="6">
        <v>483.07</v>
      </c>
      <c r="I55" t="s">
        <v>13</v>
      </c>
      <c r="J55">
        <v>60</v>
      </c>
      <c r="K55">
        <v>9.5</v>
      </c>
      <c r="L55">
        <v>9.9</v>
      </c>
    </row>
    <row r="56" spans="1:12" x14ac:dyDescent="0.3">
      <c r="A56">
        <v>2021</v>
      </c>
      <c r="B56" t="s">
        <v>14</v>
      </c>
      <c r="C56">
        <v>1992</v>
      </c>
      <c r="D56">
        <v>313</v>
      </c>
      <c r="E56">
        <v>74</v>
      </c>
      <c r="F56">
        <v>93</v>
      </c>
      <c r="G56" t="s">
        <v>18</v>
      </c>
      <c r="H56" s="6">
        <v>110.06</v>
      </c>
      <c r="I56" t="s">
        <v>13</v>
      </c>
      <c r="J56">
        <v>61</v>
      </c>
      <c r="K56">
        <v>7.6</v>
      </c>
      <c r="L56">
        <v>7.5</v>
      </c>
    </row>
    <row r="57" spans="1:12" x14ac:dyDescent="0.3">
      <c r="A57">
        <v>2025</v>
      </c>
      <c r="B57" t="s">
        <v>20</v>
      </c>
      <c r="C57">
        <v>2506</v>
      </c>
      <c r="D57">
        <v>330</v>
      </c>
      <c r="E57">
        <v>55</v>
      </c>
      <c r="F57">
        <v>94</v>
      </c>
      <c r="G57" t="s">
        <v>12</v>
      </c>
      <c r="H57" s="6">
        <v>250.74</v>
      </c>
      <c r="I57" t="s">
        <v>15</v>
      </c>
      <c r="J57">
        <v>40</v>
      </c>
      <c r="K57">
        <v>7.5</v>
      </c>
      <c r="L57">
        <v>9.6</v>
      </c>
    </row>
    <row r="58" spans="1:12" x14ac:dyDescent="0.3">
      <c r="A58">
        <v>2024</v>
      </c>
      <c r="B58" t="s">
        <v>19</v>
      </c>
      <c r="C58">
        <v>2556</v>
      </c>
      <c r="D58">
        <v>306</v>
      </c>
      <c r="E58">
        <v>45</v>
      </c>
      <c r="F58">
        <v>91</v>
      </c>
      <c r="G58" t="s">
        <v>16</v>
      </c>
      <c r="H58" s="6">
        <v>426.07</v>
      </c>
      <c r="I58" t="s">
        <v>13</v>
      </c>
      <c r="J58">
        <v>68</v>
      </c>
      <c r="K58">
        <v>5.3</v>
      </c>
      <c r="L58">
        <v>5.0999999999999996</v>
      </c>
    </row>
    <row r="59" spans="1:12" x14ac:dyDescent="0.3">
      <c r="A59">
        <v>2025</v>
      </c>
      <c r="B59" t="s">
        <v>14</v>
      </c>
      <c r="C59">
        <v>4390</v>
      </c>
      <c r="D59">
        <v>367</v>
      </c>
      <c r="E59">
        <v>167</v>
      </c>
      <c r="F59">
        <v>51</v>
      </c>
      <c r="G59" t="s">
        <v>18</v>
      </c>
      <c r="H59" s="6">
        <v>334.56</v>
      </c>
      <c r="I59" t="s">
        <v>15</v>
      </c>
      <c r="J59">
        <v>59</v>
      </c>
      <c r="K59">
        <v>7.8</v>
      </c>
      <c r="L59">
        <v>9.6</v>
      </c>
    </row>
    <row r="60" spans="1:12" x14ac:dyDescent="0.3">
      <c r="A60">
        <v>2020</v>
      </c>
      <c r="B60" t="s">
        <v>11</v>
      </c>
      <c r="C60">
        <v>4401</v>
      </c>
      <c r="D60">
        <v>249</v>
      </c>
      <c r="E60">
        <v>126</v>
      </c>
      <c r="F60">
        <v>45</v>
      </c>
      <c r="G60" t="s">
        <v>16</v>
      </c>
      <c r="H60" s="6">
        <v>424.03</v>
      </c>
      <c r="I60" t="s">
        <v>13</v>
      </c>
      <c r="J60">
        <v>60</v>
      </c>
      <c r="K60">
        <v>8.1999999999999993</v>
      </c>
      <c r="L60">
        <v>5.7</v>
      </c>
    </row>
    <row r="61" spans="1:12" x14ac:dyDescent="0.3">
      <c r="A61">
        <v>2024</v>
      </c>
      <c r="B61" t="s">
        <v>14</v>
      </c>
      <c r="C61">
        <v>1275</v>
      </c>
      <c r="D61">
        <v>201</v>
      </c>
      <c r="E61">
        <v>20</v>
      </c>
      <c r="F61">
        <v>100</v>
      </c>
      <c r="G61" t="s">
        <v>17</v>
      </c>
      <c r="H61" s="6">
        <v>378.3</v>
      </c>
      <c r="I61" t="s">
        <v>13</v>
      </c>
      <c r="J61">
        <v>66</v>
      </c>
      <c r="K61">
        <v>8.5</v>
      </c>
      <c r="L61">
        <v>7.8</v>
      </c>
    </row>
    <row r="62" spans="1:12" x14ac:dyDescent="0.3">
      <c r="A62">
        <v>2021</v>
      </c>
      <c r="B62" t="s">
        <v>20</v>
      </c>
      <c r="C62">
        <v>3630</v>
      </c>
      <c r="D62">
        <v>208</v>
      </c>
      <c r="E62">
        <v>92</v>
      </c>
      <c r="F62">
        <v>24</v>
      </c>
      <c r="G62" t="s">
        <v>17</v>
      </c>
      <c r="H62" s="6">
        <v>440.9</v>
      </c>
      <c r="I62" t="s">
        <v>15</v>
      </c>
      <c r="J62">
        <v>48</v>
      </c>
      <c r="K62">
        <v>5</v>
      </c>
      <c r="L62">
        <v>5.4</v>
      </c>
    </row>
    <row r="63" spans="1:12" x14ac:dyDescent="0.3">
      <c r="A63">
        <v>2020</v>
      </c>
      <c r="B63" t="s">
        <v>20</v>
      </c>
      <c r="C63">
        <v>2654</v>
      </c>
      <c r="D63">
        <v>231</v>
      </c>
      <c r="E63">
        <v>185</v>
      </c>
      <c r="F63">
        <v>73</v>
      </c>
      <c r="G63" t="s">
        <v>17</v>
      </c>
      <c r="H63" s="6">
        <v>478</v>
      </c>
      <c r="I63" t="s">
        <v>15</v>
      </c>
      <c r="J63">
        <v>60</v>
      </c>
      <c r="K63">
        <v>9.1999999999999993</v>
      </c>
      <c r="L63">
        <v>7</v>
      </c>
    </row>
    <row r="64" spans="1:12" x14ac:dyDescent="0.3">
      <c r="A64">
        <v>2025</v>
      </c>
      <c r="B64" t="s">
        <v>19</v>
      </c>
      <c r="C64">
        <v>1810</v>
      </c>
      <c r="D64">
        <v>91</v>
      </c>
      <c r="E64">
        <v>151</v>
      </c>
      <c r="F64">
        <v>54</v>
      </c>
      <c r="G64" t="s">
        <v>17</v>
      </c>
      <c r="H64" s="6">
        <v>285.51</v>
      </c>
      <c r="I64" t="s">
        <v>13</v>
      </c>
      <c r="J64">
        <v>55</v>
      </c>
      <c r="K64">
        <v>5.9</v>
      </c>
      <c r="L64">
        <v>6.9</v>
      </c>
    </row>
    <row r="65" spans="1:12" x14ac:dyDescent="0.3">
      <c r="A65">
        <v>2025</v>
      </c>
      <c r="B65" t="s">
        <v>14</v>
      </c>
      <c r="C65">
        <v>2208</v>
      </c>
      <c r="D65">
        <v>296</v>
      </c>
      <c r="E65">
        <v>198</v>
      </c>
      <c r="F65">
        <v>72</v>
      </c>
      <c r="G65" t="s">
        <v>17</v>
      </c>
      <c r="H65" s="6">
        <v>395.59</v>
      </c>
      <c r="I65" t="s">
        <v>15</v>
      </c>
      <c r="J65">
        <v>77</v>
      </c>
      <c r="K65">
        <v>6</v>
      </c>
      <c r="L65">
        <v>6.7</v>
      </c>
    </row>
    <row r="66" spans="1:12" x14ac:dyDescent="0.3">
      <c r="A66">
        <v>2023</v>
      </c>
      <c r="B66" t="s">
        <v>20</v>
      </c>
      <c r="C66">
        <v>2133</v>
      </c>
      <c r="D66">
        <v>52</v>
      </c>
      <c r="E66">
        <v>141</v>
      </c>
      <c r="F66">
        <v>50</v>
      </c>
      <c r="G66" t="s">
        <v>17</v>
      </c>
      <c r="H66" s="6">
        <v>88.08</v>
      </c>
      <c r="I66" t="s">
        <v>13</v>
      </c>
      <c r="J66">
        <v>44</v>
      </c>
      <c r="K66">
        <v>9.8000000000000007</v>
      </c>
      <c r="L66">
        <v>5.8</v>
      </c>
    </row>
    <row r="67" spans="1:12" x14ac:dyDescent="0.3">
      <c r="A67">
        <v>2024</v>
      </c>
      <c r="B67" t="s">
        <v>14</v>
      </c>
      <c r="C67">
        <v>2183</v>
      </c>
      <c r="D67">
        <v>449</v>
      </c>
      <c r="E67">
        <v>25</v>
      </c>
      <c r="F67">
        <v>27</v>
      </c>
      <c r="G67" t="s">
        <v>16</v>
      </c>
      <c r="H67" s="6">
        <v>263.14</v>
      </c>
      <c r="I67" t="s">
        <v>15</v>
      </c>
      <c r="J67">
        <v>48</v>
      </c>
      <c r="K67">
        <v>9</v>
      </c>
      <c r="L67">
        <v>8.3000000000000007</v>
      </c>
    </row>
    <row r="68" spans="1:12" x14ac:dyDescent="0.3">
      <c r="A68">
        <v>2022</v>
      </c>
      <c r="B68" t="s">
        <v>20</v>
      </c>
      <c r="C68">
        <v>1924</v>
      </c>
      <c r="D68">
        <v>487</v>
      </c>
      <c r="E68">
        <v>141</v>
      </c>
      <c r="F68">
        <v>33</v>
      </c>
      <c r="G68" t="s">
        <v>17</v>
      </c>
      <c r="H68" s="6">
        <v>307.61</v>
      </c>
      <c r="I68" t="s">
        <v>13</v>
      </c>
      <c r="J68">
        <v>68</v>
      </c>
      <c r="K68">
        <v>7.3</v>
      </c>
      <c r="L68">
        <v>8.8000000000000007</v>
      </c>
    </row>
    <row r="69" spans="1:12" x14ac:dyDescent="0.3">
      <c r="A69">
        <v>2022</v>
      </c>
      <c r="B69" t="s">
        <v>20</v>
      </c>
      <c r="C69">
        <v>4624</v>
      </c>
      <c r="D69">
        <v>472</v>
      </c>
      <c r="E69">
        <v>142</v>
      </c>
      <c r="F69">
        <v>50</v>
      </c>
      <c r="G69" t="s">
        <v>16</v>
      </c>
      <c r="H69" s="6">
        <v>65</v>
      </c>
      <c r="I69" t="s">
        <v>15</v>
      </c>
      <c r="J69">
        <v>46</v>
      </c>
      <c r="K69">
        <v>5.5</v>
      </c>
      <c r="L69">
        <v>5.7</v>
      </c>
    </row>
    <row r="70" spans="1:12" x14ac:dyDescent="0.3">
      <c r="A70">
        <v>2024</v>
      </c>
      <c r="B70" t="s">
        <v>19</v>
      </c>
      <c r="C70">
        <v>1825</v>
      </c>
      <c r="D70">
        <v>377</v>
      </c>
      <c r="E70">
        <v>31</v>
      </c>
      <c r="F70">
        <v>80</v>
      </c>
      <c r="G70" t="s">
        <v>18</v>
      </c>
      <c r="H70" s="6">
        <v>193.07</v>
      </c>
      <c r="I70" t="s">
        <v>13</v>
      </c>
      <c r="J70">
        <v>74</v>
      </c>
      <c r="K70">
        <v>6</v>
      </c>
      <c r="L70">
        <v>9.5</v>
      </c>
    </row>
    <row r="71" spans="1:12" x14ac:dyDescent="0.3">
      <c r="A71">
        <v>2021</v>
      </c>
      <c r="B71" t="s">
        <v>19</v>
      </c>
      <c r="C71">
        <v>1069</v>
      </c>
      <c r="D71">
        <v>222</v>
      </c>
      <c r="E71">
        <v>102</v>
      </c>
      <c r="F71">
        <v>11</v>
      </c>
      <c r="G71" t="s">
        <v>18</v>
      </c>
      <c r="H71" s="6">
        <v>497.06</v>
      </c>
      <c r="I71" t="s">
        <v>13</v>
      </c>
      <c r="J71">
        <v>54</v>
      </c>
      <c r="K71">
        <v>6.2</v>
      </c>
      <c r="L71">
        <v>6.6</v>
      </c>
    </row>
    <row r="72" spans="1:12" x14ac:dyDescent="0.3">
      <c r="A72">
        <v>2023</v>
      </c>
      <c r="B72" t="s">
        <v>11</v>
      </c>
      <c r="C72">
        <v>2283</v>
      </c>
      <c r="D72">
        <v>58</v>
      </c>
      <c r="E72">
        <v>103</v>
      </c>
      <c r="F72">
        <v>82</v>
      </c>
      <c r="G72" t="s">
        <v>12</v>
      </c>
      <c r="H72" s="6">
        <v>168.15</v>
      </c>
      <c r="I72" t="s">
        <v>15</v>
      </c>
      <c r="J72">
        <v>59</v>
      </c>
      <c r="K72">
        <v>6.7</v>
      </c>
      <c r="L72">
        <v>5.6</v>
      </c>
    </row>
    <row r="73" spans="1:12" x14ac:dyDescent="0.3">
      <c r="A73">
        <v>2024</v>
      </c>
      <c r="B73" t="s">
        <v>14</v>
      </c>
      <c r="C73">
        <v>4784</v>
      </c>
      <c r="D73">
        <v>382</v>
      </c>
      <c r="E73">
        <v>15</v>
      </c>
      <c r="F73">
        <v>73</v>
      </c>
      <c r="G73" t="s">
        <v>12</v>
      </c>
      <c r="H73" s="6">
        <v>268.67</v>
      </c>
      <c r="I73" t="s">
        <v>13</v>
      </c>
      <c r="J73">
        <v>59</v>
      </c>
      <c r="K73">
        <v>6.7</v>
      </c>
      <c r="L73">
        <v>10</v>
      </c>
    </row>
    <row r="74" spans="1:12" x14ac:dyDescent="0.3">
      <c r="A74">
        <v>2020</v>
      </c>
      <c r="B74" t="s">
        <v>20</v>
      </c>
      <c r="C74">
        <v>2861</v>
      </c>
      <c r="D74">
        <v>433</v>
      </c>
      <c r="E74">
        <v>139</v>
      </c>
      <c r="F74">
        <v>71</v>
      </c>
      <c r="G74" t="s">
        <v>17</v>
      </c>
      <c r="H74" s="6">
        <v>381.61</v>
      </c>
      <c r="I74" t="s">
        <v>13</v>
      </c>
      <c r="J74">
        <v>49</v>
      </c>
      <c r="K74">
        <v>9.1999999999999993</v>
      </c>
      <c r="L74">
        <v>9</v>
      </c>
    </row>
    <row r="75" spans="1:12" x14ac:dyDescent="0.3">
      <c r="A75">
        <v>2023</v>
      </c>
      <c r="B75" t="s">
        <v>20</v>
      </c>
      <c r="C75">
        <v>3616</v>
      </c>
      <c r="D75">
        <v>330</v>
      </c>
      <c r="E75">
        <v>71</v>
      </c>
      <c r="F75">
        <v>67</v>
      </c>
      <c r="G75" t="s">
        <v>16</v>
      </c>
      <c r="H75" s="6">
        <v>130.85</v>
      </c>
      <c r="I75" t="s">
        <v>15</v>
      </c>
      <c r="J75">
        <v>75</v>
      </c>
      <c r="K75">
        <v>8.8000000000000007</v>
      </c>
      <c r="L75">
        <v>5.4</v>
      </c>
    </row>
    <row r="76" spans="1:12" x14ac:dyDescent="0.3">
      <c r="A76">
        <v>2025</v>
      </c>
      <c r="B76" t="s">
        <v>19</v>
      </c>
      <c r="C76">
        <v>4452</v>
      </c>
      <c r="D76">
        <v>345</v>
      </c>
      <c r="E76">
        <v>38</v>
      </c>
      <c r="F76">
        <v>82</v>
      </c>
      <c r="G76" t="s">
        <v>16</v>
      </c>
      <c r="H76" s="6">
        <v>291.77</v>
      </c>
      <c r="I76" t="s">
        <v>15</v>
      </c>
      <c r="J76">
        <v>78</v>
      </c>
      <c r="K76">
        <v>9.6</v>
      </c>
      <c r="L76">
        <v>7.4</v>
      </c>
    </row>
    <row r="77" spans="1:12" x14ac:dyDescent="0.3">
      <c r="A77">
        <v>2021</v>
      </c>
      <c r="B77" t="s">
        <v>11</v>
      </c>
      <c r="C77">
        <v>1078</v>
      </c>
      <c r="D77">
        <v>395</v>
      </c>
      <c r="E77">
        <v>58</v>
      </c>
      <c r="F77">
        <v>5</v>
      </c>
      <c r="G77" t="s">
        <v>18</v>
      </c>
      <c r="H77" s="6">
        <v>139.47999999999999</v>
      </c>
      <c r="I77" t="s">
        <v>15</v>
      </c>
      <c r="J77">
        <v>62</v>
      </c>
      <c r="K77">
        <v>7.3</v>
      </c>
      <c r="L77">
        <v>5.9</v>
      </c>
    </row>
    <row r="78" spans="1:12" x14ac:dyDescent="0.3">
      <c r="A78">
        <v>2020</v>
      </c>
      <c r="B78" t="s">
        <v>19</v>
      </c>
      <c r="C78">
        <v>1286</v>
      </c>
      <c r="D78">
        <v>391</v>
      </c>
      <c r="E78">
        <v>47</v>
      </c>
      <c r="F78">
        <v>60</v>
      </c>
      <c r="G78" t="s">
        <v>18</v>
      </c>
      <c r="H78" s="6">
        <v>85.46</v>
      </c>
      <c r="I78" t="s">
        <v>13</v>
      </c>
      <c r="J78">
        <v>48</v>
      </c>
      <c r="K78">
        <v>6.5</v>
      </c>
      <c r="L78">
        <v>5.9</v>
      </c>
    </row>
    <row r="79" spans="1:12" x14ac:dyDescent="0.3">
      <c r="A79">
        <v>2024</v>
      </c>
      <c r="B79" t="s">
        <v>11</v>
      </c>
      <c r="C79">
        <v>1574</v>
      </c>
      <c r="D79">
        <v>391</v>
      </c>
      <c r="E79">
        <v>19</v>
      </c>
      <c r="F79">
        <v>50</v>
      </c>
      <c r="G79" t="s">
        <v>18</v>
      </c>
      <c r="H79" s="6">
        <v>240.87</v>
      </c>
      <c r="I79" t="s">
        <v>13</v>
      </c>
      <c r="J79">
        <v>74</v>
      </c>
      <c r="K79">
        <v>8.3000000000000007</v>
      </c>
      <c r="L79">
        <v>5.3</v>
      </c>
    </row>
    <row r="80" spans="1:12" x14ac:dyDescent="0.3">
      <c r="A80">
        <v>2024</v>
      </c>
      <c r="B80" t="s">
        <v>11</v>
      </c>
      <c r="C80">
        <v>1076</v>
      </c>
      <c r="D80">
        <v>86</v>
      </c>
      <c r="E80">
        <v>67</v>
      </c>
      <c r="F80">
        <v>17</v>
      </c>
      <c r="G80" t="s">
        <v>17</v>
      </c>
      <c r="H80" s="6">
        <v>206.47</v>
      </c>
      <c r="I80" t="s">
        <v>15</v>
      </c>
      <c r="J80">
        <v>62</v>
      </c>
      <c r="K80">
        <v>7.9</v>
      </c>
      <c r="L80">
        <v>9.9</v>
      </c>
    </row>
    <row r="81" spans="1:12" x14ac:dyDescent="0.3">
      <c r="A81">
        <v>2021</v>
      </c>
      <c r="B81" t="s">
        <v>14</v>
      </c>
      <c r="C81">
        <v>3305</v>
      </c>
      <c r="D81">
        <v>226</v>
      </c>
      <c r="E81">
        <v>132</v>
      </c>
      <c r="F81">
        <v>81</v>
      </c>
      <c r="G81" t="s">
        <v>18</v>
      </c>
      <c r="H81" s="6">
        <v>403.02</v>
      </c>
      <c r="I81" t="s">
        <v>13</v>
      </c>
      <c r="J81">
        <v>73</v>
      </c>
      <c r="K81">
        <v>5.5</v>
      </c>
      <c r="L81">
        <v>7.6</v>
      </c>
    </row>
    <row r="82" spans="1:12" x14ac:dyDescent="0.3">
      <c r="A82">
        <v>2020</v>
      </c>
      <c r="B82" t="s">
        <v>14</v>
      </c>
      <c r="C82">
        <v>912</v>
      </c>
      <c r="D82">
        <v>481</v>
      </c>
      <c r="E82">
        <v>200</v>
      </c>
      <c r="F82">
        <v>20</v>
      </c>
      <c r="G82" t="s">
        <v>12</v>
      </c>
      <c r="H82" s="6">
        <v>83.61</v>
      </c>
      <c r="I82" t="s">
        <v>13</v>
      </c>
      <c r="J82">
        <v>66</v>
      </c>
      <c r="K82">
        <v>8.6</v>
      </c>
      <c r="L82">
        <v>9.3000000000000007</v>
      </c>
    </row>
    <row r="83" spans="1:12" x14ac:dyDescent="0.3">
      <c r="A83">
        <v>2022</v>
      </c>
      <c r="B83" t="s">
        <v>19</v>
      </c>
      <c r="C83">
        <v>1516</v>
      </c>
      <c r="D83">
        <v>242</v>
      </c>
      <c r="E83">
        <v>134</v>
      </c>
      <c r="F83">
        <v>37</v>
      </c>
      <c r="G83" t="s">
        <v>17</v>
      </c>
      <c r="H83" s="6">
        <v>339.08</v>
      </c>
      <c r="I83" t="s">
        <v>13</v>
      </c>
      <c r="J83">
        <v>79</v>
      </c>
      <c r="K83">
        <v>5.6</v>
      </c>
      <c r="L83">
        <v>6.5</v>
      </c>
    </row>
    <row r="84" spans="1:12" x14ac:dyDescent="0.3">
      <c r="A84">
        <v>2022</v>
      </c>
      <c r="B84" t="s">
        <v>20</v>
      </c>
      <c r="C84">
        <v>1012</v>
      </c>
      <c r="D84">
        <v>302</v>
      </c>
      <c r="E84">
        <v>124</v>
      </c>
      <c r="F84">
        <v>35</v>
      </c>
      <c r="G84" t="s">
        <v>18</v>
      </c>
      <c r="H84" s="6">
        <v>276.3</v>
      </c>
      <c r="I84" t="s">
        <v>13</v>
      </c>
      <c r="J84">
        <v>73</v>
      </c>
      <c r="K84">
        <v>7.7</v>
      </c>
      <c r="L84">
        <v>5.3</v>
      </c>
    </row>
    <row r="85" spans="1:12" x14ac:dyDescent="0.3">
      <c r="A85">
        <v>2023</v>
      </c>
      <c r="B85" t="s">
        <v>20</v>
      </c>
      <c r="C85">
        <v>3230</v>
      </c>
      <c r="D85">
        <v>290</v>
      </c>
      <c r="E85">
        <v>121</v>
      </c>
      <c r="F85">
        <v>91</v>
      </c>
      <c r="G85" t="s">
        <v>17</v>
      </c>
      <c r="H85" s="6">
        <v>435.76</v>
      </c>
      <c r="I85" t="s">
        <v>13</v>
      </c>
      <c r="J85">
        <v>59</v>
      </c>
      <c r="K85">
        <v>7.2</v>
      </c>
      <c r="L85">
        <v>9.1</v>
      </c>
    </row>
    <row r="86" spans="1:12" x14ac:dyDescent="0.3">
      <c r="A86">
        <v>2021</v>
      </c>
      <c r="B86" t="s">
        <v>20</v>
      </c>
      <c r="C86">
        <v>2503</v>
      </c>
      <c r="D86">
        <v>425</v>
      </c>
      <c r="E86">
        <v>45</v>
      </c>
      <c r="F86">
        <v>62</v>
      </c>
      <c r="G86" t="s">
        <v>17</v>
      </c>
      <c r="H86" s="6">
        <v>228.15</v>
      </c>
      <c r="I86" t="s">
        <v>13</v>
      </c>
      <c r="J86">
        <v>69</v>
      </c>
      <c r="K86">
        <v>7.4</v>
      </c>
      <c r="L86">
        <v>6.5</v>
      </c>
    </row>
    <row r="87" spans="1:12" x14ac:dyDescent="0.3">
      <c r="A87">
        <v>2020</v>
      </c>
      <c r="B87" t="s">
        <v>11</v>
      </c>
      <c r="C87">
        <v>4946</v>
      </c>
      <c r="D87">
        <v>78</v>
      </c>
      <c r="E87">
        <v>90</v>
      </c>
      <c r="F87">
        <v>66</v>
      </c>
      <c r="G87" t="s">
        <v>18</v>
      </c>
      <c r="H87" s="6">
        <v>106.93</v>
      </c>
      <c r="I87" t="s">
        <v>13</v>
      </c>
      <c r="J87">
        <v>40</v>
      </c>
      <c r="K87">
        <v>5.4</v>
      </c>
      <c r="L87">
        <v>8.6999999999999993</v>
      </c>
    </row>
    <row r="88" spans="1:12" x14ac:dyDescent="0.3">
      <c r="A88">
        <v>2025</v>
      </c>
      <c r="B88" t="s">
        <v>11</v>
      </c>
      <c r="C88">
        <v>4606</v>
      </c>
      <c r="D88">
        <v>221</v>
      </c>
      <c r="E88">
        <v>158</v>
      </c>
      <c r="F88">
        <v>90</v>
      </c>
      <c r="G88" t="s">
        <v>18</v>
      </c>
      <c r="H88" s="6">
        <v>382.67</v>
      </c>
      <c r="I88" t="s">
        <v>13</v>
      </c>
      <c r="J88">
        <v>45</v>
      </c>
      <c r="K88">
        <v>7.6</v>
      </c>
      <c r="L88">
        <v>6.1</v>
      </c>
    </row>
    <row r="89" spans="1:12" x14ac:dyDescent="0.3">
      <c r="A89">
        <v>2025</v>
      </c>
      <c r="B89" t="s">
        <v>11</v>
      </c>
      <c r="C89">
        <v>1771</v>
      </c>
      <c r="D89">
        <v>158</v>
      </c>
      <c r="E89">
        <v>73</v>
      </c>
      <c r="F89">
        <v>33</v>
      </c>
      <c r="G89" t="s">
        <v>18</v>
      </c>
      <c r="H89" s="6">
        <v>485.64</v>
      </c>
      <c r="I89" t="s">
        <v>15</v>
      </c>
      <c r="J89">
        <v>68</v>
      </c>
      <c r="K89">
        <v>9.8000000000000007</v>
      </c>
      <c r="L89">
        <v>8.4</v>
      </c>
    </row>
    <row r="90" spans="1:12" x14ac:dyDescent="0.3">
      <c r="A90">
        <v>2024</v>
      </c>
      <c r="B90" t="s">
        <v>11</v>
      </c>
      <c r="C90">
        <v>2676</v>
      </c>
      <c r="D90">
        <v>176</v>
      </c>
      <c r="E90">
        <v>36</v>
      </c>
      <c r="F90">
        <v>82</v>
      </c>
      <c r="G90" t="s">
        <v>16</v>
      </c>
      <c r="H90" s="6">
        <v>362.31</v>
      </c>
      <c r="I90" t="s">
        <v>15</v>
      </c>
      <c r="J90">
        <v>56</v>
      </c>
      <c r="K90">
        <v>9.5</v>
      </c>
      <c r="L90">
        <v>7.9</v>
      </c>
    </row>
    <row r="91" spans="1:12" x14ac:dyDescent="0.3">
      <c r="A91">
        <v>2022</v>
      </c>
      <c r="B91" t="s">
        <v>14</v>
      </c>
      <c r="C91">
        <v>962</v>
      </c>
      <c r="D91">
        <v>356</v>
      </c>
      <c r="E91">
        <v>155</v>
      </c>
      <c r="F91">
        <v>21</v>
      </c>
      <c r="G91" t="s">
        <v>16</v>
      </c>
      <c r="H91" s="6">
        <v>54.07</v>
      </c>
      <c r="I91" t="s">
        <v>15</v>
      </c>
      <c r="J91">
        <v>60</v>
      </c>
      <c r="K91">
        <v>9.1</v>
      </c>
      <c r="L91">
        <v>5.9</v>
      </c>
    </row>
    <row r="92" spans="1:12" x14ac:dyDescent="0.3">
      <c r="A92">
        <v>2020</v>
      </c>
      <c r="B92" t="s">
        <v>14</v>
      </c>
      <c r="C92">
        <v>1925</v>
      </c>
      <c r="D92">
        <v>189</v>
      </c>
      <c r="E92">
        <v>39</v>
      </c>
      <c r="F92">
        <v>52</v>
      </c>
      <c r="G92" t="s">
        <v>18</v>
      </c>
      <c r="H92" s="6">
        <v>118.92</v>
      </c>
      <c r="I92" t="s">
        <v>13</v>
      </c>
      <c r="J92">
        <v>70</v>
      </c>
      <c r="K92">
        <v>9.4</v>
      </c>
      <c r="L92">
        <v>6.4</v>
      </c>
    </row>
    <row r="93" spans="1:12" x14ac:dyDescent="0.3">
      <c r="A93">
        <v>2023</v>
      </c>
      <c r="B93" t="s">
        <v>20</v>
      </c>
      <c r="C93">
        <v>2919</v>
      </c>
      <c r="D93">
        <v>453</v>
      </c>
      <c r="E93">
        <v>35</v>
      </c>
      <c r="F93">
        <v>99</v>
      </c>
      <c r="G93" t="s">
        <v>18</v>
      </c>
      <c r="H93" s="6">
        <v>95.68</v>
      </c>
      <c r="I93" t="s">
        <v>15</v>
      </c>
      <c r="J93">
        <v>47</v>
      </c>
      <c r="K93">
        <v>8</v>
      </c>
      <c r="L93">
        <v>5.0999999999999996</v>
      </c>
    </row>
    <row r="94" spans="1:12" x14ac:dyDescent="0.3">
      <c r="A94">
        <v>2022</v>
      </c>
      <c r="B94" t="s">
        <v>11</v>
      </c>
      <c r="C94">
        <v>4595</v>
      </c>
      <c r="D94">
        <v>481</v>
      </c>
      <c r="E94">
        <v>173</v>
      </c>
      <c r="F94">
        <v>54</v>
      </c>
      <c r="G94" t="s">
        <v>17</v>
      </c>
      <c r="H94" s="6">
        <v>454.65</v>
      </c>
      <c r="I94" t="s">
        <v>13</v>
      </c>
      <c r="J94">
        <v>48</v>
      </c>
      <c r="K94">
        <v>8.6</v>
      </c>
      <c r="L94">
        <v>6.5</v>
      </c>
    </row>
    <row r="95" spans="1:12" x14ac:dyDescent="0.3">
      <c r="A95">
        <v>2021</v>
      </c>
      <c r="B95" t="s">
        <v>14</v>
      </c>
      <c r="C95">
        <v>797</v>
      </c>
      <c r="D95">
        <v>133</v>
      </c>
      <c r="E95">
        <v>46</v>
      </c>
      <c r="F95">
        <v>27</v>
      </c>
      <c r="G95" t="s">
        <v>16</v>
      </c>
      <c r="H95" s="6">
        <v>474.32</v>
      </c>
      <c r="I95" t="s">
        <v>13</v>
      </c>
      <c r="J95">
        <v>77</v>
      </c>
      <c r="K95">
        <v>6.3</v>
      </c>
      <c r="L95">
        <v>8.6</v>
      </c>
    </row>
    <row r="96" spans="1:12" x14ac:dyDescent="0.3">
      <c r="A96">
        <v>2023</v>
      </c>
      <c r="B96" t="s">
        <v>19</v>
      </c>
      <c r="C96">
        <v>4895</v>
      </c>
      <c r="D96">
        <v>123</v>
      </c>
      <c r="E96">
        <v>132</v>
      </c>
      <c r="F96">
        <v>10</v>
      </c>
      <c r="G96" t="s">
        <v>18</v>
      </c>
      <c r="H96" s="6">
        <v>389.31</v>
      </c>
      <c r="I96" t="s">
        <v>13</v>
      </c>
      <c r="J96">
        <v>48</v>
      </c>
      <c r="K96">
        <v>9.3000000000000007</v>
      </c>
      <c r="L96">
        <v>8.4</v>
      </c>
    </row>
    <row r="97" spans="1:12" x14ac:dyDescent="0.3">
      <c r="A97">
        <v>2022</v>
      </c>
      <c r="B97" t="s">
        <v>20</v>
      </c>
      <c r="C97">
        <v>4179</v>
      </c>
      <c r="D97">
        <v>77</v>
      </c>
      <c r="E97">
        <v>58</v>
      </c>
      <c r="F97">
        <v>69</v>
      </c>
      <c r="G97" t="s">
        <v>12</v>
      </c>
      <c r="H97" s="6">
        <v>89.79</v>
      </c>
      <c r="I97" t="s">
        <v>15</v>
      </c>
      <c r="J97">
        <v>74</v>
      </c>
      <c r="K97">
        <v>7.6</v>
      </c>
      <c r="L97">
        <v>5.6</v>
      </c>
    </row>
    <row r="98" spans="1:12" x14ac:dyDescent="0.3">
      <c r="A98">
        <v>2020</v>
      </c>
      <c r="B98" t="s">
        <v>19</v>
      </c>
      <c r="C98">
        <v>2119</v>
      </c>
      <c r="D98">
        <v>112</v>
      </c>
      <c r="E98">
        <v>153</v>
      </c>
      <c r="F98">
        <v>59</v>
      </c>
      <c r="G98" t="s">
        <v>18</v>
      </c>
      <c r="H98" s="6">
        <v>182.06</v>
      </c>
      <c r="I98" t="s">
        <v>13</v>
      </c>
      <c r="J98">
        <v>42</v>
      </c>
      <c r="K98">
        <v>8.4</v>
      </c>
      <c r="L98">
        <v>9.3000000000000007</v>
      </c>
    </row>
    <row r="99" spans="1:12" x14ac:dyDescent="0.3">
      <c r="A99">
        <v>2021</v>
      </c>
      <c r="B99" t="s">
        <v>14</v>
      </c>
      <c r="C99">
        <v>3810</v>
      </c>
      <c r="D99">
        <v>463</v>
      </c>
      <c r="E99">
        <v>35</v>
      </c>
      <c r="F99">
        <v>96</v>
      </c>
      <c r="G99" t="s">
        <v>12</v>
      </c>
      <c r="H99" s="6">
        <v>349.04</v>
      </c>
      <c r="I99" t="s">
        <v>13</v>
      </c>
      <c r="J99">
        <v>55</v>
      </c>
      <c r="K99">
        <v>6.4</v>
      </c>
      <c r="L99">
        <v>6.5</v>
      </c>
    </row>
    <row r="100" spans="1:12" x14ac:dyDescent="0.3">
      <c r="A100">
        <v>2025</v>
      </c>
      <c r="B100" t="s">
        <v>14</v>
      </c>
      <c r="C100">
        <v>1896</v>
      </c>
      <c r="D100">
        <v>110</v>
      </c>
      <c r="E100">
        <v>151</v>
      </c>
      <c r="F100">
        <v>14</v>
      </c>
      <c r="G100" t="s">
        <v>16</v>
      </c>
      <c r="H100" s="6">
        <v>456.08</v>
      </c>
      <c r="I100" t="s">
        <v>13</v>
      </c>
      <c r="J100">
        <v>74</v>
      </c>
      <c r="K100">
        <v>8.6999999999999993</v>
      </c>
      <c r="L100">
        <v>7.1</v>
      </c>
    </row>
    <row r="101" spans="1:12" x14ac:dyDescent="0.3">
      <c r="A101">
        <v>2021</v>
      </c>
      <c r="B101" t="s">
        <v>11</v>
      </c>
      <c r="C101">
        <v>4473</v>
      </c>
      <c r="D101">
        <v>195</v>
      </c>
      <c r="E101">
        <v>199</v>
      </c>
      <c r="F101">
        <v>58</v>
      </c>
      <c r="G101" t="s">
        <v>16</v>
      </c>
      <c r="H101" s="6">
        <v>235.12</v>
      </c>
      <c r="I101" t="s">
        <v>15</v>
      </c>
      <c r="J101">
        <v>54</v>
      </c>
      <c r="K101">
        <v>6.4</v>
      </c>
      <c r="L101">
        <v>7.4</v>
      </c>
    </row>
  </sheetData>
  <conditionalFormatting sqref="C2:C101">
    <cfRule type="duplicateValues" dxfId="10" priority="1"/>
  </conditionalFormatting>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8A876-25EA-4FB9-AD20-F578844B13BC}">
  <dimension ref="A1"/>
  <sheetViews>
    <sheetView workbookViewId="0">
      <selection activeCell="U11" sqref="U11"/>
    </sheetView>
  </sheetViews>
  <sheetFormatPr defaultRowHeight="14.4" x14ac:dyDescent="0.3"/>
  <cols>
    <col min="1" max="16384" width="8.88671875" style="2"/>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309F5-CB73-47DE-A8DB-661D0E1EAB90}">
  <dimension ref="A1"/>
  <sheetViews>
    <sheetView workbookViewId="0">
      <selection activeCell="O9" sqref="O9"/>
    </sheetView>
  </sheetViews>
  <sheetFormatPr defaultRowHeight="14.4" x14ac:dyDescent="0.3"/>
  <cols>
    <col min="1" max="16384" width="8.88671875" style="9"/>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60EA1-6480-4677-94B6-CCF7AA9C862D}">
  <dimension ref="A2"/>
  <sheetViews>
    <sheetView tabSelected="1" zoomScale="77" zoomScaleNormal="77" workbookViewId="0">
      <selection activeCell="AN20" sqref="AN20"/>
    </sheetView>
  </sheetViews>
  <sheetFormatPr defaultRowHeight="14.4" x14ac:dyDescent="0.3"/>
  <cols>
    <col min="1" max="16384" width="8.88671875" style="10"/>
  </cols>
  <sheetData>
    <row r="2" s="10"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2E020-6527-48EE-A829-D1A5164D757C}">
  <dimension ref="A1"/>
  <sheetViews>
    <sheetView workbookViewId="0">
      <selection activeCell="AA10" sqref="AA10"/>
    </sheetView>
  </sheetViews>
  <sheetFormatPr defaultRowHeight="14.4" x14ac:dyDescent="0.3"/>
  <cols>
    <col min="1" max="16384" width="8.88671875" style="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C9612-6563-43A5-A907-D661A0C3F742}">
  <dimension ref="A3:B8"/>
  <sheetViews>
    <sheetView workbookViewId="0">
      <selection activeCell="B17" sqref="B17"/>
    </sheetView>
  </sheetViews>
  <sheetFormatPr defaultRowHeight="14.4" x14ac:dyDescent="0.3"/>
  <cols>
    <col min="1" max="1" width="12.5546875" bestFit="1" customWidth="1"/>
    <col min="2" max="2" width="27.33203125" bestFit="1" customWidth="1"/>
    <col min="3" max="4" width="26.88671875" bestFit="1" customWidth="1"/>
  </cols>
  <sheetData>
    <row r="3" spans="1:2" x14ac:dyDescent="0.3">
      <c r="A3" s="3" t="s">
        <v>22</v>
      </c>
      <c r="B3" t="s">
        <v>29</v>
      </c>
    </row>
    <row r="4" spans="1:2" x14ac:dyDescent="0.3">
      <c r="A4" s="4" t="s">
        <v>14</v>
      </c>
      <c r="B4" s="8">
        <v>0.30551254815828321</v>
      </c>
    </row>
    <row r="5" spans="1:2" x14ac:dyDescent="0.3">
      <c r="A5" s="4" t="s">
        <v>20</v>
      </c>
      <c r="B5" s="8">
        <v>0.24732654016490838</v>
      </c>
    </row>
    <row r="6" spans="1:2" x14ac:dyDescent="0.3">
      <c r="A6" s="4" t="s">
        <v>19</v>
      </c>
      <c r="B6" s="8">
        <v>0.23054765419652179</v>
      </c>
    </row>
    <row r="7" spans="1:2" x14ac:dyDescent="0.3">
      <c r="A7" s="4" t="s">
        <v>11</v>
      </c>
      <c r="B7" s="8">
        <v>0.21661325748028662</v>
      </c>
    </row>
    <row r="8" spans="1:2" x14ac:dyDescent="0.3">
      <c r="A8" s="4" t="s">
        <v>24</v>
      </c>
      <c r="B8"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E09C0-3D01-436D-9E36-751CFB5B9808}">
  <dimension ref="A3:B8"/>
  <sheetViews>
    <sheetView workbookViewId="0">
      <selection activeCell="E21" sqref="E21"/>
    </sheetView>
  </sheetViews>
  <sheetFormatPr defaultRowHeight="14.4" x14ac:dyDescent="0.3"/>
  <cols>
    <col min="1" max="1" width="12.5546875" bestFit="1" customWidth="1"/>
    <col min="2" max="2" width="30.21875" bestFit="1" customWidth="1"/>
  </cols>
  <sheetData>
    <row r="3" spans="1:2" x14ac:dyDescent="0.3">
      <c r="A3" s="3" t="s">
        <v>22</v>
      </c>
      <c r="B3" t="s">
        <v>25</v>
      </c>
    </row>
    <row r="4" spans="1:2" x14ac:dyDescent="0.3">
      <c r="A4" s="4" t="s">
        <v>18</v>
      </c>
      <c r="B4" s="6">
        <v>212.9</v>
      </c>
    </row>
    <row r="5" spans="1:2" x14ac:dyDescent="0.3">
      <c r="A5" s="4" t="s">
        <v>17</v>
      </c>
      <c r="B5" s="6">
        <v>205.1</v>
      </c>
    </row>
    <row r="6" spans="1:2" x14ac:dyDescent="0.3">
      <c r="A6" s="4" t="s">
        <v>12</v>
      </c>
      <c r="B6" s="6">
        <v>178.19999999999996</v>
      </c>
    </row>
    <row r="7" spans="1:2" x14ac:dyDescent="0.3">
      <c r="A7" s="4" t="s">
        <v>16</v>
      </c>
      <c r="B7" s="6">
        <v>152.80000000000001</v>
      </c>
    </row>
    <row r="8" spans="1:2" x14ac:dyDescent="0.3">
      <c r="A8" s="4" t="s">
        <v>24</v>
      </c>
      <c r="B8" s="6">
        <v>749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0E105-5299-485F-A3FA-1D7D1392E0B9}">
  <dimension ref="A3:B8"/>
  <sheetViews>
    <sheetView workbookViewId="0">
      <selection activeCell="H6" sqref="H6"/>
    </sheetView>
  </sheetViews>
  <sheetFormatPr defaultRowHeight="14.4" x14ac:dyDescent="0.3"/>
  <cols>
    <col min="1" max="1" width="12.5546875" bestFit="1" customWidth="1"/>
    <col min="2" max="2" width="32" bestFit="1" customWidth="1"/>
    <col min="3" max="3" width="12.44140625" bestFit="1" customWidth="1"/>
  </cols>
  <sheetData>
    <row r="3" spans="1:2" x14ac:dyDescent="0.3">
      <c r="A3" s="3" t="s">
        <v>22</v>
      </c>
      <c r="B3" t="s">
        <v>23</v>
      </c>
    </row>
    <row r="4" spans="1:2" x14ac:dyDescent="0.3">
      <c r="A4" s="4" t="s">
        <v>17</v>
      </c>
      <c r="B4" s="6">
        <v>8696.2999999999993</v>
      </c>
    </row>
    <row r="5" spans="1:2" x14ac:dyDescent="0.3">
      <c r="A5" s="4" t="s">
        <v>18</v>
      </c>
      <c r="B5" s="6">
        <v>7141.8100000000013</v>
      </c>
    </row>
    <row r="6" spans="1:2" x14ac:dyDescent="0.3">
      <c r="A6" s="4" t="s">
        <v>16</v>
      </c>
      <c r="B6" s="6">
        <v>5940.1999999999989</v>
      </c>
    </row>
    <row r="7" spans="1:2" x14ac:dyDescent="0.3">
      <c r="A7" s="4" t="s">
        <v>12</v>
      </c>
      <c r="B7" s="6">
        <v>5475.5899999999983</v>
      </c>
    </row>
    <row r="8" spans="1:2" x14ac:dyDescent="0.3">
      <c r="A8" s="4" t="s">
        <v>24</v>
      </c>
      <c r="B8" s="6">
        <v>27253.899999999998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F0AB3-5711-4021-BD64-66459E68C980}">
  <dimension ref="A3:B10"/>
  <sheetViews>
    <sheetView workbookViewId="0">
      <selection activeCell="B4" sqref="B4"/>
    </sheetView>
  </sheetViews>
  <sheetFormatPr defaultRowHeight="14.4" x14ac:dyDescent="0.3"/>
  <cols>
    <col min="1" max="1" width="12.5546875" bestFit="1" customWidth="1"/>
    <col min="2" max="2" width="26.88671875" bestFit="1" customWidth="1"/>
  </cols>
  <sheetData>
    <row r="3" spans="1:2" x14ac:dyDescent="0.3">
      <c r="A3" s="3" t="s">
        <v>22</v>
      </c>
      <c r="B3" t="s">
        <v>27</v>
      </c>
    </row>
    <row r="4" spans="1:2" x14ac:dyDescent="0.3">
      <c r="A4" s="4">
        <v>2020</v>
      </c>
      <c r="B4" s="11">
        <v>1042</v>
      </c>
    </row>
    <row r="5" spans="1:2" x14ac:dyDescent="0.3">
      <c r="A5" s="4">
        <v>2021</v>
      </c>
      <c r="B5" s="11">
        <v>963</v>
      </c>
    </row>
    <row r="6" spans="1:2" x14ac:dyDescent="0.3">
      <c r="A6" s="4">
        <v>2022</v>
      </c>
      <c r="B6" s="11">
        <v>667</v>
      </c>
    </row>
    <row r="7" spans="1:2" x14ac:dyDescent="0.3">
      <c r="A7" s="4">
        <v>2023</v>
      </c>
      <c r="B7" s="11">
        <v>727</v>
      </c>
    </row>
    <row r="8" spans="1:2" x14ac:dyDescent="0.3">
      <c r="A8" s="4">
        <v>2024</v>
      </c>
      <c r="B8" s="11">
        <v>938</v>
      </c>
    </row>
    <row r="9" spans="1:2" x14ac:dyDescent="0.3">
      <c r="A9" s="4">
        <v>2025</v>
      </c>
      <c r="B9" s="11">
        <v>933</v>
      </c>
    </row>
    <row r="10" spans="1:2" x14ac:dyDescent="0.3">
      <c r="A10" s="4" t="s">
        <v>24</v>
      </c>
      <c r="B10" s="11">
        <v>5270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E2514-7A32-4CE8-A8FA-FC4AE90C268A}">
  <dimension ref="A3:B8"/>
  <sheetViews>
    <sheetView workbookViewId="0">
      <selection activeCell="B25" sqref="B25"/>
    </sheetView>
  </sheetViews>
  <sheetFormatPr defaultRowHeight="14.4" x14ac:dyDescent="0.3"/>
  <cols>
    <col min="1" max="1" width="12.5546875" bestFit="1" customWidth="1"/>
    <col min="2" max="2" width="28.44140625" bestFit="1" customWidth="1"/>
    <col min="3" max="7" width="5" bestFit="1" customWidth="1"/>
    <col min="8" max="8" width="10.77734375" bestFit="1" customWidth="1"/>
    <col min="9" max="9" width="6.21875" bestFit="1" customWidth="1"/>
    <col min="10" max="10" width="4.6640625" bestFit="1" customWidth="1"/>
    <col min="11" max="11" width="9.6640625" bestFit="1" customWidth="1"/>
    <col min="12" max="12" width="7.5546875" bestFit="1" customWidth="1"/>
    <col min="13" max="13" width="12.88671875" bestFit="1" customWidth="1"/>
    <col min="14" max="14" width="6.21875" bestFit="1" customWidth="1"/>
    <col min="15" max="15" width="4.6640625" bestFit="1" customWidth="1"/>
    <col min="16" max="16" width="9.6640625" bestFit="1" customWidth="1"/>
    <col min="17" max="17" width="7.5546875" bestFit="1" customWidth="1"/>
    <col min="18" max="18" width="12.88671875" bestFit="1" customWidth="1"/>
    <col min="19" max="19" width="6.21875" bestFit="1" customWidth="1"/>
    <col min="20" max="20" width="4.6640625" bestFit="1" customWidth="1"/>
    <col min="21" max="21" width="9.6640625" bestFit="1" customWidth="1"/>
    <col min="22" max="22" width="7.5546875" bestFit="1" customWidth="1"/>
    <col min="23" max="23" width="12.88671875" bestFit="1" customWidth="1"/>
    <col min="24" max="24" width="6.21875" bestFit="1" customWidth="1"/>
    <col min="25" max="25" width="4.6640625" bestFit="1" customWidth="1"/>
    <col min="26" max="26" width="9.6640625" bestFit="1" customWidth="1"/>
    <col min="27" max="27" width="7.5546875" bestFit="1" customWidth="1"/>
    <col min="28" max="28" width="12.88671875" bestFit="1" customWidth="1"/>
    <col min="29" max="29" width="6.21875" bestFit="1" customWidth="1"/>
    <col min="30" max="30" width="4.6640625" bestFit="1" customWidth="1"/>
    <col min="31" max="31" width="9.6640625" bestFit="1" customWidth="1"/>
    <col min="32" max="32" width="10.77734375" bestFit="1" customWidth="1"/>
  </cols>
  <sheetData>
    <row r="3" spans="1:2" x14ac:dyDescent="0.3">
      <c r="A3" s="3" t="s">
        <v>22</v>
      </c>
      <c r="B3" t="s">
        <v>30</v>
      </c>
    </row>
    <row r="4" spans="1:2" x14ac:dyDescent="0.3">
      <c r="A4" s="4" t="s">
        <v>14</v>
      </c>
      <c r="B4">
        <v>30</v>
      </c>
    </row>
    <row r="5" spans="1:2" x14ac:dyDescent="0.3">
      <c r="A5" s="4" t="s">
        <v>11</v>
      </c>
      <c r="B5">
        <v>25</v>
      </c>
    </row>
    <row r="6" spans="1:2" x14ac:dyDescent="0.3">
      <c r="A6" s="4" t="s">
        <v>19</v>
      </c>
      <c r="B6">
        <v>23</v>
      </c>
    </row>
    <row r="7" spans="1:2" x14ac:dyDescent="0.3">
      <c r="A7" s="4" t="s">
        <v>20</v>
      </c>
      <c r="B7">
        <v>22</v>
      </c>
    </row>
    <row r="8" spans="1:2" x14ac:dyDescent="0.3">
      <c r="A8" s="4" t="s">
        <v>24</v>
      </c>
      <c r="B8">
        <v>100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C62E8-D857-443E-A492-A19FB86C0A1C}">
  <dimension ref="A3:B8"/>
  <sheetViews>
    <sheetView workbookViewId="0">
      <selection activeCell="B11" sqref="B11"/>
    </sheetView>
  </sheetViews>
  <sheetFormatPr defaultRowHeight="14.4" x14ac:dyDescent="0.3"/>
  <cols>
    <col min="1" max="1" width="12.5546875" bestFit="1" customWidth="1"/>
    <col min="2" max="8" width="27.77734375" bestFit="1" customWidth="1"/>
    <col min="9" max="9" width="31.88671875" bestFit="1" customWidth="1"/>
    <col min="10" max="10" width="32.5546875" bestFit="1" customWidth="1"/>
  </cols>
  <sheetData>
    <row r="3" spans="1:2" x14ac:dyDescent="0.3">
      <c r="A3" s="3" t="s">
        <v>22</v>
      </c>
      <c r="B3" t="s">
        <v>31</v>
      </c>
    </row>
    <row r="4" spans="1:2" x14ac:dyDescent="0.3">
      <c r="A4" s="4" t="s">
        <v>14</v>
      </c>
      <c r="B4">
        <v>30</v>
      </c>
    </row>
    <row r="5" spans="1:2" x14ac:dyDescent="0.3">
      <c r="A5" s="4" t="s">
        <v>11</v>
      </c>
      <c r="B5">
        <v>25</v>
      </c>
    </row>
    <row r="6" spans="1:2" x14ac:dyDescent="0.3">
      <c r="A6" s="4" t="s">
        <v>19</v>
      </c>
      <c r="B6">
        <v>23</v>
      </c>
    </row>
    <row r="7" spans="1:2" x14ac:dyDescent="0.3">
      <c r="A7" s="4" t="s">
        <v>20</v>
      </c>
      <c r="B7">
        <v>22</v>
      </c>
    </row>
    <row r="8" spans="1:2" x14ac:dyDescent="0.3">
      <c r="A8" s="4" t="s">
        <v>24</v>
      </c>
      <c r="B8">
        <v>100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3D52A-7369-4BB5-9149-B19D6934EAE0}">
  <dimension ref="A3:B10"/>
  <sheetViews>
    <sheetView workbookViewId="0">
      <selection activeCell="H7" sqref="H7"/>
    </sheetView>
  </sheetViews>
  <sheetFormatPr defaultRowHeight="14.4" x14ac:dyDescent="0.3"/>
  <cols>
    <col min="1" max="1" width="12.5546875" bestFit="1" customWidth="1"/>
    <col min="2" max="2" width="29.109375" bestFit="1" customWidth="1"/>
    <col min="3" max="3" width="32" bestFit="1" customWidth="1"/>
  </cols>
  <sheetData>
    <row r="3" spans="1:2" x14ac:dyDescent="0.3">
      <c r="A3" s="3" t="s">
        <v>22</v>
      </c>
      <c r="B3" t="s">
        <v>26</v>
      </c>
    </row>
    <row r="4" spans="1:2" x14ac:dyDescent="0.3">
      <c r="A4" s="4">
        <v>2020</v>
      </c>
      <c r="B4" s="11">
        <v>160.60000000000002</v>
      </c>
    </row>
    <row r="5" spans="1:2" x14ac:dyDescent="0.3">
      <c r="A5" s="4">
        <v>2021</v>
      </c>
      <c r="B5" s="11">
        <v>138.1</v>
      </c>
    </row>
    <row r="6" spans="1:2" x14ac:dyDescent="0.3">
      <c r="A6" s="4">
        <v>2022</v>
      </c>
      <c r="B6" s="11">
        <v>101.5</v>
      </c>
    </row>
    <row r="7" spans="1:2" x14ac:dyDescent="0.3">
      <c r="A7" s="4">
        <v>2023</v>
      </c>
      <c r="B7" s="11">
        <v>96.499999999999986</v>
      </c>
    </row>
    <row r="8" spans="1:2" x14ac:dyDescent="0.3">
      <c r="A8" s="4">
        <v>2024</v>
      </c>
      <c r="B8" s="11">
        <v>118.20000000000002</v>
      </c>
    </row>
    <row r="9" spans="1:2" x14ac:dyDescent="0.3">
      <c r="A9" s="4">
        <v>2025</v>
      </c>
      <c r="B9" s="11">
        <v>119</v>
      </c>
    </row>
    <row r="10" spans="1:2" x14ac:dyDescent="0.3">
      <c r="A10" s="4" t="s">
        <v>24</v>
      </c>
      <c r="B10" s="11">
        <v>733.90000000000009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FC188-F8E0-46B5-AE9D-BB9F9AD8F906}">
  <dimension ref="A3:B14"/>
  <sheetViews>
    <sheetView workbookViewId="0">
      <selection activeCell="A8" sqref="A8"/>
    </sheetView>
  </sheetViews>
  <sheetFormatPr defaultRowHeight="14.4" x14ac:dyDescent="0.3"/>
  <cols>
    <col min="1" max="1" width="12.5546875" bestFit="1" customWidth="1"/>
    <col min="2" max="2" width="25.44140625" bestFit="1" customWidth="1"/>
  </cols>
  <sheetData>
    <row r="3" spans="1:2" x14ac:dyDescent="0.3">
      <c r="A3" s="3" t="s">
        <v>22</v>
      </c>
      <c r="B3" t="s">
        <v>28</v>
      </c>
    </row>
    <row r="4" spans="1:2" x14ac:dyDescent="0.3">
      <c r="A4" s="4" t="s">
        <v>32</v>
      </c>
      <c r="B4">
        <v>739</v>
      </c>
    </row>
    <row r="5" spans="1:2" x14ac:dyDescent="0.3">
      <c r="A5" s="4" t="s">
        <v>33</v>
      </c>
      <c r="B5">
        <v>529</v>
      </c>
    </row>
    <row r="6" spans="1:2" x14ac:dyDescent="0.3">
      <c r="A6" s="4" t="s">
        <v>34</v>
      </c>
      <c r="B6">
        <v>653</v>
      </c>
    </row>
    <row r="7" spans="1:2" x14ac:dyDescent="0.3">
      <c r="A7" s="4" t="s">
        <v>35</v>
      </c>
      <c r="B7">
        <v>432</v>
      </c>
    </row>
    <row r="8" spans="1:2" x14ac:dyDescent="0.3">
      <c r="A8" s="4" t="s">
        <v>36</v>
      </c>
      <c r="B8">
        <v>707</v>
      </c>
    </row>
    <row r="9" spans="1:2" x14ac:dyDescent="0.3">
      <c r="A9" s="4" t="s">
        <v>37</v>
      </c>
      <c r="B9">
        <v>489</v>
      </c>
    </row>
    <row r="10" spans="1:2" x14ac:dyDescent="0.3">
      <c r="A10" s="4" t="s">
        <v>38</v>
      </c>
      <c r="B10">
        <v>518</v>
      </c>
    </row>
    <row r="11" spans="1:2" x14ac:dyDescent="0.3">
      <c r="A11" s="4" t="s">
        <v>39</v>
      </c>
      <c r="B11">
        <v>537</v>
      </c>
    </row>
    <row r="12" spans="1:2" x14ac:dyDescent="0.3">
      <c r="A12" s="4" t="s">
        <v>40</v>
      </c>
      <c r="B12">
        <v>750</v>
      </c>
    </row>
    <row r="13" spans="1:2" x14ac:dyDescent="0.3">
      <c r="A13" s="4" t="s">
        <v>41</v>
      </c>
      <c r="B13">
        <v>671</v>
      </c>
    </row>
    <row r="14" spans="1:2" x14ac:dyDescent="0.3">
      <c r="A14" s="4" t="s">
        <v>24</v>
      </c>
      <c r="B14">
        <v>6025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Financial Performance</vt:lpstr>
      <vt:lpstr>% of High Risk Cases</vt:lpstr>
      <vt:lpstr>Industry of Audit effectiveness</vt:lpstr>
      <vt:lpstr>Industry revenue</vt:lpstr>
      <vt:lpstr>Fraud cases by Year</vt:lpstr>
      <vt:lpstr>Compliance violations by firms</vt:lpstr>
      <vt:lpstr>AI assistance in Auditing</vt:lpstr>
      <vt:lpstr>Client satisfaction</vt:lpstr>
      <vt:lpstr>Audit Effectiveness by workload</vt:lpstr>
      <vt:lpstr>big4_financial_risk_compliance</vt:lpstr>
      <vt:lpstr>Pre-analysis board</vt:lpstr>
      <vt:lpstr>In-analysis board</vt:lpstr>
      <vt:lpstr>Dashboard</vt:lpstr>
      <vt:lpstr>Analysis Rec. &amp; Obs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Ebubechukwu Olisah</cp:lastModifiedBy>
  <dcterms:created xsi:type="dcterms:W3CDTF">2025-04-07T10:30:09Z</dcterms:created>
  <dcterms:modified xsi:type="dcterms:W3CDTF">2025-04-08T08:56:04Z</dcterms:modified>
</cp:coreProperties>
</file>