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4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rvfs02\Balanza Pagos\Cuadros BOP_Publicación\2021\Español\III trimestre\2. Cuenta Corriente\Exportaciones de bienes\Anual\"/>
    </mc:Choice>
  </mc:AlternateContent>
  <bookViews>
    <workbookView xWindow="32760" yWindow="32760" windowWidth="20490" windowHeight="6645"/>
  </bookViews>
  <sheets>
    <sheet name="B.1.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\A">[1]DETALLADO!$A$395</definedName>
    <definedName name="\A2">[2]Info!#REF!</definedName>
    <definedName name="\B">#REF!</definedName>
    <definedName name="\C">#REF!</definedName>
    <definedName name="\d" localSheetId="0">#REF!</definedName>
    <definedName name="\d">#REF!</definedName>
    <definedName name="\E">#REF!</definedName>
    <definedName name="\F">[1]DETALLADO!$A$397</definedName>
    <definedName name="\G">#REF!</definedName>
    <definedName name="\H">#REF!</definedName>
    <definedName name="\I">[1]DETALLADO!$A$408</definedName>
    <definedName name="\J">#REF!</definedName>
    <definedName name="\K">[1]DETALLADO!$A$406</definedName>
    <definedName name="\L">#REF!</definedName>
    <definedName name="\M">[1]DETALLADO!$A$395</definedName>
    <definedName name="\N">[3]CONS!#REF!</definedName>
    <definedName name="\Ñ">#REF!</definedName>
    <definedName name="\P">[1]DETALLADO!$A$402</definedName>
    <definedName name="\Q">#REF!</definedName>
    <definedName name="\S">[1]DETALLADO!$A$404</definedName>
    <definedName name="\T">#REF!</definedName>
    <definedName name="\T1">#REF!</definedName>
    <definedName name="\T2">#REF!</definedName>
    <definedName name="\U">[1]DETALLADO!$A$417</definedName>
    <definedName name="\V">[1]DETALLADO!$A$412</definedName>
    <definedName name="\W">[1]DETALLADO!$A$415</definedName>
    <definedName name="\X">[1]DETALLADO!$A$400</definedName>
    <definedName name="\Y">[1]DETALLADO!$A$410</definedName>
    <definedName name="\Z">[3]CONS!#REF!</definedName>
    <definedName name="__123Graph_A" hidden="1">[1]DETALLADO!$B$267:$B$352</definedName>
    <definedName name="__123Graph_AChart1" hidden="1">'[4]SNF Córd'!#REF!</definedName>
    <definedName name="__123Graph_AChart10" hidden="1">'[5]PIB corr'!#REF!</definedName>
    <definedName name="__123Graph_AChart11" hidden="1">'[5]PIB corr'!#REF!</definedName>
    <definedName name="__123Graph_AChart12" hidden="1">'[5]PIB corr'!#REF!</definedName>
    <definedName name="__123Graph_AChart13" hidden="1">'[5]PIB corr'!#REF!</definedName>
    <definedName name="__123Graph_AChart14" hidden="1">'[5]PIB corr'!#REF!</definedName>
    <definedName name="__123Graph_AChart15" hidden="1">'[5]PIB corr'!#REF!</definedName>
    <definedName name="__123Graph_AChart16" hidden="1">'[5]PIB corr'!#REF!</definedName>
    <definedName name="__123Graph_AChart17" hidden="1">'[5]PIB corr'!#REF!</definedName>
    <definedName name="__123Graph_AChart18" hidden="1">'[5]PIB corr'!#REF!</definedName>
    <definedName name="__123Graph_AChart19" hidden="1">'[5]PIB corr'!#REF!</definedName>
    <definedName name="__123Graph_AChart2" hidden="1">'[4]SNF Córd'!#REF!</definedName>
    <definedName name="__123Graph_AChart20" hidden="1">'[5]PIB corr'!#REF!</definedName>
    <definedName name="__123Graph_AChart3" hidden="1">'[4]SNF Córd'!#REF!</definedName>
    <definedName name="__123Graph_AChart4" hidden="1">'[4]SNF Córd'!#REF!</definedName>
    <definedName name="__123Graph_AChart5" hidden="1">'[4]SNF Córd'!#REF!</definedName>
    <definedName name="__123Graph_AChart6" hidden="1">'[5]PIB corr'!#REF!</definedName>
    <definedName name="__123Graph_AChart7" hidden="1">'[5]PIB corr'!#REF!</definedName>
    <definedName name="__123Graph_AChart8" hidden="1">'[5]PIB corr'!#REF!</definedName>
    <definedName name="__123Graph_AChart9" hidden="1">'[5]PIB corr'!#REF!</definedName>
    <definedName name="__123Graph_ACurrent" hidden="1">'[4]SNF Córd'!#REF!</definedName>
    <definedName name="__123Graph_ACURRISS" hidden="1">'[6]CBH old'!#REF!</definedName>
    <definedName name="__123Graph_AEXCH" hidden="1">'[6]CBH old'!#REF!</definedName>
    <definedName name="__123Graph_B" hidden="1">[1]DETALLADO!#REF!</definedName>
    <definedName name="__123Graph_BChart1" hidden="1">'[4]SNF Córd'!#REF!</definedName>
    <definedName name="__123Graph_BChart10" hidden="1">'[5]PIB corr'!#REF!</definedName>
    <definedName name="__123Graph_BChart11" hidden="1">'[5]PIB corr'!#REF!</definedName>
    <definedName name="__123Graph_BChart12" hidden="1">'[5]PIB corr'!#REF!</definedName>
    <definedName name="__123Graph_BChart13" hidden="1">'[5]PIB corr'!#REF!</definedName>
    <definedName name="__123Graph_BChart14" hidden="1">'[5]PIB corr'!#REF!</definedName>
    <definedName name="__123Graph_BChart15" hidden="1">'[5]PIB corr'!#REF!</definedName>
    <definedName name="__123Graph_BChart16" hidden="1">'[5]PIB corr'!#REF!</definedName>
    <definedName name="__123Graph_BChart17" hidden="1">'[5]PIB corr'!#REF!</definedName>
    <definedName name="__123Graph_BChart18" hidden="1">'[5]PIB corr'!#REF!</definedName>
    <definedName name="__123Graph_BChart19" hidden="1">'[5]PIB corr'!#REF!</definedName>
    <definedName name="__123Graph_BChart2" hidden="1">'[4]SNF Córd'!#REF!</definedName>
    <definedName name="__123Graph_BChart20" hidden="1">'[5]PIB corr'!#REF!</definedName>
    <definedName name="__123Graph_BChart3" hidden="1">'[4]SNF Córd'!#REF!</definedName>
    <definedName name="__123Graph_BChart4" hidden="1">'[4]SNF Córd'!#REF!</definedName>
    <definedName name="__123Graph_BChart5" hidden="1">'[4]SNF Córd'!#REF!</definedName>
    <definedName name="__123Graph_BChart6" hidden="1">'[5]PIB corr'!#REF!</definedName>
    <definedName name="__123Graph_BChart7" hidden="1">'[5]PIB corr'!#REF!</definedName>
    <definedName name="__123Graph_BChart8" hidden="1">'[5]PIB corr'!#REF!</definedName>
    <definedName name="__123Graph_BChart9" hidden="1">'[5]PIB corr'!#REF!</definedName>
    <definedName name="__123Graph_BCurrent" hidden="1">'[4]SNF Córd'!#REF!</definedName>
    <definedName name="__123Graph_BEXCH" hidden="1">'[6]CBH old'!#REF!</definedName>
    <definedName name="__123Graph_C" hidden="1">[1]DETALLADO!#REF!</definedName>
    <definedName name="__123Graph_CChart1" hidden="1">'[4]SNF Córd'!#REF!</definedName>
    <definedName name="__123Graph_CChart10" hidden="1">'[5]PIB corr'!#REF!</definedName>
    <definedName name="__123Graph_CChart11" hidden="1">'[5]PIB corr'!#REF!</definedName>
    <definedName name="__123Graph_CChart12" hidden="1">'[5]PIB corr'!#REF!</definedName>
    <definedName name="__123Graph_CChart13" hidden="1">'[5]PIB corr'!#REF!</definedName>
    <definedName name="__123Graph_CChart14" hidden="1">'[5]PIB corr'!#REF!</definedName>
    <definedName name="__123Graph_CChart15" hidden="1">'[5]PIB corr'!#REF!</definedName>
    <definedName name="__123Graph_CChart16" hidden="1">'[5]PIB corr'!#REF!</definedName>
    <definedName name="__123Graph_CChart17" hidden="1">'[5]PIB corr'!#REF!</definedName>
    <definedName name="__123Graph_CChart18" hidden="1">'[5]PIB corr'!#REF!</definedName>
    <definedName name="__123Graph_CChart19" hidden="1">'[5]PIB corr'!#REF!</definedName>
    <definedName name="__123Graph_CChart2" hidden="1">'[4]SNF Córd'!#REF!</definedName>
    <definedName name="__123Graph_CChart20" hidden="1">'[5]PIB corr'!#REF!</definedName>
    <definedName name="__123Graph_CChart3" hidden="1">'[4]SNF Córd'!#REF!</definedName>
    <definedName name="__123Graph_CChart4" hidden="1">'[4]SNF Córd'!#REF!</definedName>
    <definedName name="__123Graph_CChart5" hidden="1">'[4]SNF Córd'!#REF!</definedName>
    <definedName name="__123Graph_CChart6" hidden="1">'[5]PIB corr'!#REF!</definedName>
    <definedName name="__123Graph_CChart7" hidden="1">'[5]PIB corr'!#REF!</definedName>
    <definedName name="__123Graph_CChart8" hidden="1">'[5]PIB corr'!#REF!</definedName>
    <definedName name="__123Graph_CChart9" hidden="1">'[5]PIB corr'!#REF!</definedName>
    <definedName name="__123Graph_CCurrent" hidden="1">'[4]SNF Córd'!#REF!</definedName>
    <definedName name="__123Graph_D" hidden="1">'[7]1990'!#REF!</definedName>
    <definedName name="__123Graph_DChart1" hidden="1">'[4]SNF Córd'!#REF!</definedName>
    <definedName name="__123Graph_DChart10" hidden="1">'[5]PIB corr'!#REF!</definedName>
    <definedName name="__123Graph_DChart11" hidden="1">'[5]PIB corr'!#REF!</definedName>
    <definedName name="__123Graph_DChart12" hidden="1">'[5]PIB corr'!#REF!</definedName>
    <definedName name="__123Graph_DChart13" hidden="1">'[5]PIB corr'!#REF!</definedName>
    <definedName name="__123Graph_DChart14" hidden="1">'[5]PIB corr'!#REF!</definedName>
    <definedName name="__123Graph_DChart15" hidden="1">'[5]PIB corr'!#REF!</definedName>
    <definedName name="__123Graph_DChart16" hidden="1">'[5]PIB corr'!#REF!</definedName>
    <definedName name="__123Graph_DChart17" hidden="1">'[5]PIB corr'!#REF!</definedName>
    <definedName name="__123Graph_DChart18" hidden="1">'[5]PIB corr'!#REF!</definedName>
    <definedName name="__123Graph_DChart19" hidden="1">'[5]PIB corr'!#REF!</definedName>
    <definedName name="__123Graph_DChart2" hidden="1">'[4]SNF Córd'!#REF!</definedName>
    <definedName name="__123Graph_DChart20" hidden="1">'[5]PIB corr'!#REF!</definedName>
    <definedName name="__123Graph_DChart3" hidden="1">'[4]SNF Córd'!#REF!</definedName>
    <definedName name="__123Graph_DChart4" hidden="1">'[4]SNF Córd'!#REF!</definedName>
    <definedName name="__123Graph_DChart5" hidden="1">'[4]SNF Córd'!#REF!</definedName>
    <definedName name="__123Graph_DChart6" hidden="1">'[5]PIB corr'!#REF!</definedName>
    <definedName name="__123Graph_DChart7" hidden="1">'[5]PIB corr'!#REF!</definedName>
    <definedName name="__123Graph_DChart8" hidden="1">'[5]PIB corr'!#REF!</definedName>
    <definedName name="__123Graph_DChart9" hidden="1">'[5]PIB corr'!#REF!</definedName>
    <definedName name="__123Graph_DCurrent" hidden="1">'[4]SNF Córd'!#REF!</definedName>
    <definedName name="__123Graph_DEXCH" hidden="1">'[6]CBH old'!#REF!</definedName>
    <definedName name="__123Graph_E" hidden="1">'[7]1990'!#REF!</definedName>
    <definedName name="__123Graph_EChart1" hidden="1">'[4]SNF Córd'!#REF!</definedName>
    <definedName name="__123Graph_EChart10" hidden="1">'[5]PIB corr'!#REF!</definedName>
    <definedName name="__123Graph_EChart11" hidden="1">'[5]PIB corr'!#REF!</definedName>
    <definedName name="__123Graph_EChart12" hidden="1">'[5]PIB corr'!#REF!</definedName>
    <definedName name="__123Graph_EChart13" hidden="1">'[5]PIB corr'!#REF!</definedName>
    <definedName name="__123Graph_EChart14" hidden="1">'[5]PIB corr'!#REF!</definedName>
    <definedName name="__123Graph_EChart15" hidden="1">'[5]PIB corr'!#REF!</definedName>
    <definedName name="__123Graph_EChart16" hidden="1">'[5]PIB corr'!#REF!</definedName>
    <definedName name="__123Graph_EChart17" hidden="1">'[5]PIB corr'!#REF!</definedName>
    <definedName name="__123Graph_EChart18" hidden="1">'[5]PIB corr'!#REF!</definedName>
    <definedName name="__123Graph_EChart19" hidden="1">'[5]PIB corr'!#REF!</definedName>
    <definedName name="__123Graph_EChart2" hidden="1">'[4]SNF Córd'!#REF!</definedName>
    <definedName name="__123Graph_EChart20" hidden="1">'[5]PIB corr'!#REF!</definedName>
    <definedName name="__123Graph_EChart3" hidden="1">'[4]SNF Córd'!#REF!</definedName>
    <definedName name="__123Graph_EChart4" hidden="1">'[4]SNF Córd'!#REF!</definedName>
    <definedName name="__123Graph_EChart5" hidden="1">'[4]SNF Córd'!#REF!</definedName>
    <definedName name="__123Graph_EChart6" hidden="1">'[5]PIB corr'!#REF!</definedName>
    <definedName name="__123Graph_EChart7" hidden="1">'[5]PIB corr'!#REF!</definedName>
    <definedName name="__123Graph_EChart8" hidden="1">'[5]PIB corr'!#REF!</definedName>
    <definedName name="__123Graph_EChart9" hidden="1">'[5]PIB corr'!#REF!</definedName>
    <definedName name="__123Graph_ECurrent" hidden="1">'[4]SNF Córd'!#REF!</definedName>
    <definedName name="__123Graph_EEXCH" hidden="1">'[6]CBH old'!#REF!</definedName>
    <definedName name="__123Graph_F" hidden="1">'[7]1990'!#REF!</definedName>
    <definedName name="__123Graph_FChart1" hidden="1">'[4]SNF Córd'!#REF!</definedName>
    <definedName name="__123Graph_FChart10" hidden="1">'[5]PIB corr'!#REF!</definedName>
    <definedName name="__123Graph_FChart11" hidden="1">'[5]PIB corr'!#REF!</definedName>
    <definedName name="__123Graph_FChart12" hidden="1">'[5]PIB corr'!#REF!</definedName>
    <definedName name="__123Graph_FChart13" hidden="1">'[5]PIB corr'!#REF!</definedName>
    <definedName name="__123Graph_FChart14" hidden="1">'[5]PIB corr'!#REF!</definedName>
    <definedName name="__123Graph_FChart15" hidden="1">'[5]PIB corr'!#REF!</definedName>
    <definedName name="__123Graph_FChart16" hidden="1">'[5]PIB corr'!#REF!</definedName>
    <definedName name="__123Graph_FChart17" hidden="1">'[5]PIB corr'!#REF!</definedName>
    <definedName name="__123Graph_FChart18" hidden="1">'[5]PIB corr'!#REF!</definedName>
    <definedName name="__123Graph_FChart19" hidden="1">'[5]PIB corr'!#REF!</definedName>
    <definedName name="__123Graph_FChart2" hidden="1">'[4]SNF Córd'!#REF!</definedName>
    <definedName name="__123Graph_FChart20" hidden="1">'[5]PIB corr'!#REF!</definedName>
    <definedName name="__123Graph_FChart3" hidden="1">'[4]SNF Córd'!#REF!</definedName>
    <definedName name="__123Graph_FChart4" hidden="1">'[4]SNF Córd'!#REF!</definedName>
    <definedName name="__123Graph_FChart5" hidden="1">'[4]SNF Córd'!#REF!</definedName>
    <definedName name="__123Graph_FChart6" hidden="1">'[5]PIB corr'!#REF!</definedName>
    <definedName name="__123Graph_FChart7" hidden="1">'[5]PIB corr'!#REF!</definedName>
    <definedName name="__123Graph_FChart8" hidden="1">'[5]PIB corr'!#REF!</definedName>
    <definedName name="__123Graph_FChart9" hidden="1">'[5]PIB corr'!#REF!</definedName>
    <definedName name="__123Graph_FCurrent" hidden="1">'[4]SNF Córd'!#REF!</definedName>
    <definedName name="__123Graph_X" hidden="1">[1]DETALLADO!$A$267:$A$406</definedName>
    <definedName name="__123Graph_XChart10" hidden="1">'[5]PIB corr'!#REF!</definedName>
    <definedName name="__123Graph_XChart11" hidden="1">'[5]PIB corr'!#REF!</definedName>
    <definedName name="__123Graph_XChart12" hidden="1">'[5]PIB corr'!#REF!</definedName>
    <definedName name="__123Graph_XChart13" hidden="1">'[5]PIB corr'!#REF!</definedName>
    <definedName name="__123Graph_XChart14" hidden="1">'[5]PIB corr'!#REF!</definedName>
    <definedName name="__123Graph_XChart15" hidden="1">'[5]PIB corr'!#REF!</definedName>
    <definedName name="__123Graph_XChart16" hidden="1">'[5]PIB corr'!#REF!</definedName>
    <definedName name="__123Graph_XChart17" hidden="1">'[5]PIB corr'!#REF!</definedName>
    <definedName name="__123Graph_XChart18" hidden="1">'[5]PIB corr'!#REF!</definedName>
    <definedName name="__123Graph_XChart19" hidden="1">'[5]PIB corr'!#REF!</definedName>
    <definedName name="__123Graph_XChart20" hidden="1">'[5]PIB corr'!#REF!</definedName>
    <definedName name="__123Graph_XChart6" hidden="1">'[5]PIB corr'!#REF!</definedName>
    <definedName name="__123Graph_XChart7" hidden="1">'[5]PIB corr'!#REF!</definedName>
    <definedName name="__123Graph_XChart8" hidden="1">'[5]PIB corr'!#REF!</definedName>
    <definedName name="__123Graph_XChart9" hidden="1">'[5]PIB corr'!#REF!</definedName>
    <definedName name="_1IMPRESION">#REF!</definedName>
    <definedName name="_1r">#REF!</definedName>
    <definedName name="_2__123Graph_AGROWTH_CPI" hidden="1">[8]Data!#REF!</definedName>
    <definedName name="_2IMPRESION">#REF!</definedName>
    <definedName name="_3__123Graph_DGROWTH_CPI" hidden="1">[8]Data!#REF!</definedName>
    <definedName name="_90">#REF!</definedName>
    <definedName name="_abs1">#REF!</definedName>
    <definedName name="_abs2">#REF!</definedName>
    <definedName name="_abs3">#REF!</definedName>
    <definedName name="_aBZ7">#REF!</definedName>
    <definedName name="_ABZ8">#REF!</definedName>
    <definedName name="_aen1">#REF!</definedName>
    <definedName name="_aen2">#REF!</definedName>
    <definedName name="_bem98">[9]Programa!#REF!</definedName>
    <definedName name="_cud21">#REF!</definedName>
    <definedName name="_D">#REF!</definedName>
    <definedName name="_dcc2000">#REF!</definedName>
    <definedName name="_dcc2001">#REF!</definedName>
    <definedName name="_dcc2002">#REF!</definedName>
    <definedName name="_dcc2003">#REF!</definedName>
    <definedName name="_dcc98">[9]Programa!#REF!</definedName>
    <definedName name="_dcc99">#REF!</definedName>
    <definedName name="_dic96">#REF!</definedName>
    <definedName name="_emi2000">#REF!</definedName>
    <definedName name="_emi2001">#REF!</definedName>
    <definedName name="_emi2002">#REF!</definedName>
    <definedName name="_emi2003">#REF!</definedName>
    <definedName name="_emi98">#REF!</definedName>
    <definedName name="_emi99">#REF!</definedName>
    <definedName name="_EXP2">[10]Exp!#REF!</definedName>
    <definedName name="_f">[0]!_f</definedName>
    <definedName name="_Fill" hidden="1">[3]CONS!#REF!</definedName>
    <definedName name="_Fill1" hidden="1">#REF!</definedName>
    <definedName name="_xlnm._FilterDatabase" hidden="1">[11]C!$P$428:$T$428</definedName>
    <definedName name="_FIS96">#REF!</definedName>
    <definedName name="_INE1">#REF!</definedName>
    <definedName name="_ipc2000">#REF!</definedName>
    <definedName name="_ipc2001">#REF!</definedName>
    <definedName name="_ipc2002">#REF!</definedName>
    <definedName name="_ipc2003">#REF!</definedName>
    <definedName name="_ipc98">#REF!</definedName>
    <definedName name="_ipc99">#REF!</definedName>
    <definedName name="_Key1" hidden="1">[12]Info!#REF!</definedName>
    <definedName name="_Key12" hidden="1">[2]Info!#REF!</definedName>
    <definedName name="_MAT4" hidden="1">{"'para SB'!$A$1420:$F$1479"}</definedName>
    <definedName name="_MCV1">[13]Q2!$E$64:$AH$64</definedName>
    <definedName name="_me98">[9]Programa!#REF!</definedName>
    <definedName name="_NA1">[14]raw!#REF!</definedName>
    <definedName name="_NA2">[14]raw!#REF!</definedName>
    <definedName name="_NA3">[14]raw!#REF!</definedName>
    <definedName name="_NB1">[14]raw!#REF!</definedName>
    <definedName name="_NB2">[14]raw!#REF!</definedName>
    <definedName name="_NC1">[14]raw!#REF!</definedName>
    <definedName name="_NC3">[14]raw!#REF!</definedName>
    <definedName name="_NC4">[14]raw!#REF!</definedName>
    <definedName name="_NIC02">#REF!</definedName>
    <definedName name="_NIC03">#REF!</definedName>
    <definedName name="_NIC06">#REF!</definedName>
    <definedName name="_NIC07">#REF!</definedName>
    <definedName name="_NIC09">#REF!</definedName>
    <definedName name="_NIC10">#REF!</definedName>
    <definedName name="_NIC11">#REF!</definedName>
    <definedName name="_NIC12">#REF!</definedName>
    <definedName name="_NIC13">#REF!</definedName>
    <definedName name="_NIC15">#REF!</definedName>
    <definedName name="_NIC16">#REF!</definedName>
    <definedName name="_NOV8" hidden="1">{"'para SB'!$A$1420:$F$1479"}</definedName>
    <definedName name="_npp2000">#REF!</definedName>
    <definedName name="_npp2001">#REF!</definedName>
    <definedName name="_npp2002">#REF!</definedName>
    <definedName name="_npp2003">#REF!</definedName>
    <definedName name="_npp98">#REF!</definedName>
    <definedName name="_npp99">#REF!</definedName>
    <definedName name="_Order1" hidden="1">0</definedName>
    <definedName name="_Order2" hidden="1">0</definedName>
    <definedName name="_P">#REF!</definedName>
    <definedName name="_Parse_Out" hidden="1">#REF!</definedName>
    <definedName name="_PC90">#REF!</definedName>
    <definedName name="_pib2000">#REF!</definedName>
    <definedName name="_pib2001">#REF!</definedName>
    <definedName name="_pib2002">#REF!</definedName>
    <definedName name="_pib2003">#REF!</definedName>
    <definedName name="_PIB91">'[5]PIB corr'!#REF!</definedName>
    <definedName name="_pib98">[9]Programa!#REF!</definedName>
    <definedName name="_pib99">#REF!</definedName>
    <definedName name="_POR96">#REF!</definedName>
    <definedName name="_PRN96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sr3">#REF!</definedName>
    <definedName name="_SRN96">#REF!</definedName>
    <definedName name="_SRT11" hidden="1">{"Minpmon",#N/A,FALSE,"Monthinput"}</definedName>
    <definedName name="_SUM1">#REF!</definedName>
    <definedName name="_SUM2">#REF!</definedName>
    <definedName name="_TAB1">#REF!</definedName>
    <definedName name="_tAB4">#REF!</definedName>
    <definedName name="_TAB47">#REF!</definedName>
    <definedName name="_YR0110">[10]Imp:Trade!$O$9:$R$464</definedName>
    <definedName name="_YR89">[10]Imp:Trade!$C$9:$C$464</definedName>
    <definedName name="_YR90">[10]Imp:Trade!$D$9:$D$464</definedName>
    <definedName name="_YR91">[10]Imp:Trade!$E$9:$E$464</definedName>
    <definedName name="_YR92">[10]Imp:Trade!$F$9:$F$464</definedName>
    <definedName name="_YR93">[10]Imp:Trade!$G$9:$G$464</definedName>
    <definedName name="_YR94">[10]Imp:Trade!$H$9:$H$464</definedName>
    <definedName name="_YR95">[10]Imp:Trade!$I$9:$I$464</definedName>
    <definedName name="_Z">[10]Imp!#REF!</definedName>
    <definedName name="a">#REF!</definedName>
    <definedName name="A_impresión_IM">#REF!</definedName>
    <definedName name="A1_">[15]Sum1!#REF!</definedName>
    <definedName name="AAA">#REF!</definedName>
    <definedName name="aab" hidden="1">{"Riqfin97",#N/A,FALSE,"Tran";"Riqfinpro",#N/A,FALSE,"Tran"}</definedName>
    <definedName name="abr">[9]Programa!#REF!</definedName>
    <definedName name="ACPAZ96">#REF!</definedName>
    <definedName name="ACTIVATE">#REF!</definedName>
    <definedName name="ad" hidden="1">{"Riqfin97",#N/A,FALSE,"Tran";"Riqfinpro",#N/A,FALSE,"Tran"}</definedName>
    <definedName name="adf" hidden="1">{"Riqfin97",#N/A,FALSE,"Tran";"Riqfinpro",#N/A,FALSE,"Tran"}</definedName>
    <definedName name="adfasdf" hidden="1">{"Riqfin97",#N/A,FALSE,"Tran";"Riqfinpro",#N/A,FALSE,"Tran"}</definedName>
    <definedName name="adfasdfsd">[0]!adfasdfsd</definedName>
    <definedName name="adfasdgd" hidden="1">{"Tab1",#N/A,FALSE,"P";"Tab2",#N/A,FALSE,"P"}</definedName>
    <definedName name="adriama" hidden="1">{"Riqfin97",#N/A,FALSE,"Tran";"Riqfinpro",#N/A,FALSE,"Tran"}</definedName>
    <definedName name="af" hidden="1">{"Tab1",#N/A,FALSE,"P";"Tab2",#N/A,FALSE,"P"}</definedName>
    <definedName name="afdbshare">#REF!</definedName>
    <definedName name="ag" hidden="1">{"Tab1",#N/A,FALSE,"P";"Tab2",#N/A,FALSE,"P"}</definedName>
    <definedName name="AGREGADOS01">#REF!</definedName>
    <definedName name="AGREGADOS02">#REF!</definedName>
    <definedName name="AGREGAMENSUAL">#REF!</definedName>
    <definedName name="ah" hidden="1">{"Riqfin97",#N/A,FALSE,"Tran";"Riqfinpro",#N/A,FALSE,"Tran"}</definedName>
    <definedName name="ahme2000">#REF!</definedName>
    <definedName name="ahme2001">#REF!</definedName>
    <definedName name="ahme2002">#REF!</definedName>
    <definedName name="ahme2003">#REF!</definedName>
    <definedName name="ahme98">[9]Programa!#REF!</definedName>
    <definedName name="ahme98s">#REF!</definedName>
    <definedName name="ahme99">#REF!</definedName>
    <definedName name="ahome">#REF!</definedName>
    <definedName name="ahome98">[9]Programa!#REF!</definedName>
    <definedName name="ahome98j">[9]Programa!#REF!</definedName>
    <definedName name="ahorro">#REF!</definedName>
    <definedName name="ahorro2000">#REF!</definedName>
    <definedName name="ahorro2001">#REF!</definedName>
    <definedName name="ahorro2002">#REF!</definedName>
    <definedName name="ahorro2003">#REF!</definedName>
    <definedName name="ahorro98">[9]Programa!#REF!</definedName>
    <definedName name="ahorro98j">[9]Programa!#REF!</definedName>
    <definedName name="ahorro98s">#REF!</definedName>
    <definedName name="ahorro99">#REF!</definedName>
    <definedName name="aj" hidden="1">{"Riqfin97",#N/A,FALSE,"Tran";"Riqfinpro",#N/A,FALSE,"Tran"}</definedName>
    <definedName name="al" hidden="1">{"Riqfin97",#N/A,FALSE,"Tran";"Riqfinpro",#N/A,FALSE,"Tran"}</definedName>
    <definedName name="ALL">[10]Imp:Trade!$C$9:$R$464</definedName>
    <definedName name="ALTBCA">#REF!</definedName>
    <definedName name="amo" hidden="1">{"Tab1",#N/A,FALSE,"P";"Tab2",#N/A,FALSE,"P"}</definedName>
    <definedName name="anuales">#REF!</definedName>
    <definedName name="APYR">#REF!</definedName>
    <definedName name="AREACONSTRUCCIO">#REF!</definedName>
    <definedName name="areor">#REF!</definedName>
    <definedName name="as" hidden="1">{"Minpmon",#N/A,FALSE,"Monthinput"}</definedName>
    <definedName name="asdfasdf" hidden="1">{"Tab1",#N/A,FALSE,"P";"Tab2",#N/A,FALSE,"P"}</definedName>
    <definedName name="asdgagsdag" hidden="1">{"Riqfin97",#N/A,FALSE,"Tran";"Riqfinpro",#N/A,FALSE,"Tran"}</definedName>
    <definedName name="asfasdfas" hidden="1">{"Riqfin97",#N/A,FALSE,"Tran";"Riqfinpro",#N/A,FALSE,"Tran"}</definedName>
    <definedName name="asfasdgfasgf">#REF!</definedName>
    <definedName name="asfdfgasrgsrg" hidden="1">{"Riqfin97",#N/A,FALSE,"Tran";"Riqfinpro",#N/A,FALSE,"Tran"}</definedName>
    <definedName name="ASO">#REF!</definedName>
    <definedName name="Assistance">#REF!</definedName>
    <definedName name="b">#REF!</definedName>
    <definedName name="BAAJUSTADA">#REF!</definedName>
    <definedName name="BAL">[1]DETALLADO!$A$1:$A$340</definedName>
    <definedName name="balanza" hidden="1">{"'RIN-INTRANET'!$A$1:$K$71"}</definedName>
    <definedName name="BALDETALLADA">#REF!</definedName>
    <definedName name="bancos">#REF!</definedName>
    <definedName name="BANCOS_COMERCIALES">#REF!</definedName>
    <definedName name="BANCOSCOMERCIAL">#REF!</definedName>
    <definedName name="basass">[16]assumptions!$A$2:$M$34</definedName>
    <definedName name="basass2">[17]assumptions!$A$2:$M$34</definedName>
    <definedName name="BASE_MON">#REF!</definedName>
    <definedName name="_xlnm.Database" localSheetId="0">#REF!</definedName>
    <definedName name="_xlnm.Database">#REF!</definedName>
    <definedName name="Basic_Data">#REF!</definedName>
    <definedName name="bb" hidden="1">{"Riqfin97",#N/A,FALSE,"Tran";"Riqfinpro",#N/A,FALSE,"Tran"}</definedName>
    <definedName name="BBB">#REF!</definedName>
    <definedName name="bbbb" hidden="1">{"Minpmon",#N/A,FALSE,"Monthinput"}</definedName>
    <definedName name="bbbbbbbbbbbbb" hidden="1">{"Tab1",#N/A,FALSE,"P";"Tab2",#N/A,FALSE,"P"}</definedName>
    <definedName name="bbvvvb">[0]!bbvvvb</definedName>
    <definedName name="bbxvbcv" hidden="1">{"Tab1",#N/A,FALSE,"P";"Tab2",#N/A,FALSE,"P"}</definedName>
    <definedName name="BCA">#REF!</definedName>
    <definedName name="BCA_GDP">#REF!</definedName>
    <definedName name="BCA_NGDP">#REF!</definedName>
    <definedName name="BCH">#REF!</definedName>
    <definedName name="BCN">#REF!</definedName>
    <definedName name="bcos">#REF!</definedName>
    <definedName name="bdbdcbv" hidden="1">{"Tab1",#N/A,FALSE,"P";"Tab2",#N/A,FALSE,"P"}</definedName>
    <definedName name="BE">#REF!</definedName>
    <definedName name="BEA">#REF!</definedName>
    <definedName name="BED">#REF!</definedName>
    <definedName name="BED_6">#REF!</definedName>
    <definedName name="bem">[9]Programa!#REF!</definedName>
    <definedName name="BEO">#REF!</definedName>
    <definedName name="BER">#REF!</definedName>
    <definedName name="BESD">#REF!</definedName>
    <definedName name="BF">#REF!</definedName>
    <definedName name="BFD">#REF!</definedName>
    <definedName name="BFDA">#REF!</definedName>
    <definedName name="BFDI">#REF!</definedName>
    <definedName name="BFDIL">#REF!</definedName>
    <definedName name="BFL_D">#REF!</definedName>
    <definedName name="BFO">#REF!</definedName>
    <definedName name="BFOA">#REF!</definedName>
    <definedName name="BFOAG">#REF!</definedName>
    <definedName name="BFOAP">#REF!</definedName>
    <definedName name="BFOG">#REF!</definedName>
    <definedName name="BFOL">#REF!</definedName>
    <definedName name="BFOL_B">#REF!</definedName>
    <definedName name="BFOL_G">#REF!</definedName>
    <definedName name="BFOL_L">#REF!</definedName>
    <definedName name="BFOL_O">#REF!</definedName>
    <definedName name="BFOL_S">#REF!</definedName>
    <definedName name="BFOLB">#REF!</definedName>
    <definedName name="BFOLG">#REF!</definedName>
    <definedName name="BFOLG_L">#REF!</definedName>
    <definedName name="BFOLP">#REF!</definedName>
    <definedName name="BFOP">#REF!</definedName>
    <definedName name="BFP">#REF!</definedName>
    <definedName name="BFPA">#REF!</definedName>
    <definedName name="BFPAG">#REF!</definedName>
    <definedName name="BFPG">#REF!</definedName>
    <definedName name="BFPL">#REF!</definedName>
    <definedName name="BFPLBN">#REF!</definedName>
    <definedName name="BFPLD">#REF!</definedName>
    <definedName name="BFPLD_G">#REF!</definedName>
    <definedName name="BFPLDG">#REF!</definedName>
    <definedName name="BFPLDP">#REF!</definedName>
    <definedName name="BFPLE">#REF!</definedName>
    <definedName name="BFPLE_G">#REF!</definedName>
    <definedName name="BFPLMM">#REF!</definedName>
    <definedName name="BFPP">#REF!</definedName>
    <definedName name="BFRA">#REF!</definedName>
    <definedName name="BFUND">#REF!</definedName>
    <definedName name="bgbdfbs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BGS">#REF!</definedName>
    <definedName name="BI">#REF!</definedName>
    <definedName name="BIC">#REF!</definedName>
    <definedName name="BID">#REF!</definedName>
    <definedName name="bilat">#REF!</definedName>
    <definedName name="BIO">[14]raw!#REF!</definedName>
    <definedName name="BIP">#REF!</definedName>
    <definedName name="BK">#REF!</definedName>
    <definedName name="BKF">#REF!</definedName>
    <definedName name="BKF_6">#REF!</definedName>
    <definedName name="BKFA">#REF!</definedName>
    <definedName name="BKO">#REF!</definedName>
    <definedName name="BM">#REF!</definedName>
    <definedName name="BMG">[18]Q6!$E$27:$AH$27</definedName>
    <definedName name="BMII">#REF!</definedName>
    <definedName name="BMII_7">#REF!</definedName>
    <definedName name="BMS">[18]Q6!$E$29:$AH$29</definedName>
    <definedName name="BOP">#REF!</definedName>
    <definedName name="BOP_GDP">#REF!</definedName>
    <definedName name="BOPGDP">#REF!</definedName>
    <definedName name="BOPIND">#REF!</definedName>
    <definedName name="BOPSDR">#REF!</definedName>
    <definedName name="BOPUSD">#REF!</definedName>
    <definedName name="BPRESU">#REF!</definedName>
    <definedName name="BRASS">#REF!</definedName>
    <definedName name="BRASS_6">#REF!</definedName>
    <definedName name="BTR">#REF!</definedName>
    <definedName name="BTRG">#REF!</definedName>
    <definedName name="BTRP">#REF!</definedName>
    <definedName name="BX">#REF!</definedName>
    <definedName name="BXG">[18]Q6!$E$19:$AH$19</definedName>
    <definedName name="BXS">[18]Q6!$E$21:$AH$21</definedName>
    <definedName name="CAJA">#REF!</definedName>
    <definedName name="CAMARON">#REF!</definedName>
    <definedName name="CAT">#REF!</definedName>
    <definedName name="cc" hidden="1">{"Riqfin97",#N/A,FALSE,"Tran";"Riqfinpro",#N/A,FALSE,"Tran"}</definedName>
    <definedName name="ccbccr">#REF!</definedName>
    <definedName name="CCC">#REF!</definedName>
    <definedName name="cccc">[0]!cccc</definedName>
    <definedName name="ccccc" hidden="1">{"Minpmon",#N/A,FALSE,"Monthinput"}</definedName>
    <definedName name="cccccccccccccc" hidden="1">{"Tab1",#N/A,FALSE,"P";"Tab2",#N/A,FALSE,"P"}</definedName>
    <definedName name="cccm" hidden="1">{"Riqfin97",#N/A,FALSE,"Tran";"Riqfinpro",#N/A,FALSE,"Tran"}</definedName>
    <definedName name="ccfgsdfgsdf" hidden="1">{"Riqfin97",#N/A,FALSE,"Tran";"Riqfinpro",#N/A,FALSE,"Tran"}</definedName>
    <definedName name="ccme">#REF!</definedName>
    <definedName name="ccme2000">#REF!</definedName>
    <definedName name="ccme2001">#REF!</definedName>
    <definedName name="ccme2002">#REF!</definedName>
    <definedName name="ccme2003">#REF!</definedName>
    <definedName name="ccme98">[9]Programa!#REF!</definedName>
    <definedName name="ccme98j">[9]Programa!#REF!</definedName>
    <definedName name="ccme98s">#REF!</definedName>
    <definedName name="ccme99">#REF!</definedName>
    <definedName name="CCode">[19]Codes!$A$2</definedName>
    <definedName name="cde" hidden="1">{"Riqfin97",#N/A,FALSE,"Tran";"Riqfinpro",#N/A,FALSE,"Tran"}</definedName>
    <definedName name="CEMENTO">#REF!</definedName>
    <definedName name="CENGOVT">#REF!</definedName>
    <definedName name="cgshare">[20]Multilateral!#REF!</definedName>
    <definedName name="CHK1.1">[21]Q1!$E$60:$AH$60</definedName>
    <definedName name="CHK2.1">[13]Q2!$E$67:$AH$67</definedName>
    <definedName name="CHK2.2">[13]Q2!$E$70:$AH$70</definedName>
    <definedName name="CHK2.3">[13]Q2!$E$75:$AH$75</definedName>
    <definedName name="CHK3.1">[13]Q3!$E$60:$AH$60</definedName>
    <definedName name="CHK5.1">#REF!</definedName>
    <definedName name="cirr">#REF!</definedName>
    <definedName name="cmbccr">#REF!</definedName>
    <definedName name="cmbcom">#REF!</definedName>
    <definedName name="cmsbn">#REF!</definedName>
    <definedName name="CNSPNF">#REF!</definedName>
    <definedName name="COL">[15]Projections!#REF!</definedName>
    <definedName name="COM">#REF!</definedName>
    <definedName name="COMEXT">#REF!</definedName>
    <definedName name="conor">#REF!</definedName>
    <definedName name="cons">#REF!</definedName>
    <definedName name="Contents">#REF!</definedName>
    <definedName name="Copytodebt">#REF!</definedName>
    <definedName name="COUNT">#REF!</definedName>
    <definedName name="COUNTER">#REF!</definedName>
    <definedName name="CRECWM">[22]SUPUESTOS!A$15</definedName>
    <definedName name="cred">#REF!</definedName>
    <definedName name="cred1">#REF!</definedName>
    <definedName name="cred2000">#REF!</definedName>
    <definedName name="cred2001">#REF!</definedName>
    <definedName name="cred2002">#REF!</definedName>
    <definedName name="cred2003">#REF!</definedName>
    <definedName name="cred98">[9]Programa!#REF!</definedName>
    <definedName name="cred98j">[9]Programa!#REF!</definedName>
    <definedName name="cred98s">#REF!</definedName>
    <definedName name="cred99">#REF!</definedName>
    <definedName name="CREDITOBCH">#REF!</definedName>
    <definedName name="CREDITORSB">#REF!</definedName>
    <definedName name="cua" hidden="1">{"'RIN-INTRANET'!$A$1:$K$71"}</definedName>
    <definedName name="cuad1">#REF!</definedName>
    <definedName name="cuad10">#REF!</definedName>
    <definedName name="cuad11">#REF!</definedName>
    <definedName name="cuad12">#REF!</definedName>
    <definedName name="cuad13">#REF!</definedName>
    <definedName name="cuad14">#REF!</definedName>
    <definedName name="cuad15">#REF!</definedName>
    <definedName name="cuad16">#REF!</definedName>
    <definedName name="cuad17">#REF!</definedName>
    <definedName name="cuad18">#REF!</definedName>
    <definedName name="cuad19">#REF!</definedName>
    <definedName name="cuad2">#REF!</definedName>
    <definedName name="cuad20">#REF!</definedName>
    <definedName name="cuad21">#REF!</definedName>
    <definedName name="cuad22">#REF!</definedName>
    <definedName name="cuad23">#REF!</definedName>
    <definedName name="cuad24">#REF!</definedName>
    <definedName name="cuad25">#REF!</definedName>
    <definedName name="cuad3">#REF!</definedName>
    <definedName name="cuad4">#REF!</definedName>
    <definedName name="cuad5">#REF!</definedName>
    <definedName name="cuad6">#REF!</definedName>
    <definedName name="cuad7">#REF!</definedName>
    <definedName name="cuad8">#REF!</definedName>
    <definedName name="cuad9">#REF!</definedName>
    <definedName name="CUADR11">#REF!</definedName>
    <definedName name="Cuadro0000">[23]Datos!$A$210:$A$215</definedName>
    <definedName name="Cuadro03">'[24]C:G'!$B$2:$X$215</definedName>
    <definedName name="CUADRO1">#REF!</definedName>
    <definedName name="Cuadro10">[24]B:I!$B$54:$J$184</definedName>
    <definedName name="cuadro11">'[24]C:F'!$A$147:$H$1016</definedName>
    <definedName name="cuadro17">'[24]C:D'!$B$183:$U$249</definedName>
    <definedName name="CUADRO2">#REF!</definedName>
    <definedName name="cuadro21">'[24]C:D'!$B$370:$U$531</definedName>
    <definedName name="cuadro46">[24]F!#REF!</definedName>
    <definedName name="cuadro47">[24]F!#REF!</definedName>
    <definedName name="CUADROB1">'[25]Tables 34-38'!#REF!</definedName>
    <definedName name="CUADROI">#REF!</definedName>
    <definedName name="cuadroI_3">#REF!</definedName>
    <definedName name="cuadroI_5">'[26]Cuadro I-5 94-00'!$A$3:$I$46</definedName>
    <definedName name="CUADROII">#REF!</definedName>
    <definedName name="CUADROIII">#REF!</definedName>
    <definedName name="CUADROIV">#REF!</definedName>
    <definedName name="CUADROV">#REF!</definedName>
    <definedName name="CUADROVI">#REF!</definedName>
    <definedName name="CUADROVII">#REF!</definedName>
    <definedName name="CurrVintage">[19]Current!$D$66</definedName>
    <definedName name="cvcxscfb" hidden="1">{"Riqfin97",#N/A,FALSE,"Tran";"Riqfinpro",#N/A,FALSE,"Tran"}</definedName>
    <definedName name="cvf" hidden="1">{"'para SB'!$A$1420:$F$1479"}</definedName>
    <definedName name="cvzxbz" hidden="1">{"Riqfin97",#N/A,FALSE,"Tran";"Riqfinpro",#N/A,FALSE,"Tran"}</definedName>
    <definedName name="D">#REF!</definedName>
    <definedName name="D_B">#REF!</definedName>
    <definedName name="D_BCA_NGDP">[27]DA!#REF!</definedName>
    <definedName name="D_BCA1">[27]DA!#REF!</definedName>
    <definedName name="D_BCA2">[27]DA!#REF!</definedName>
    <definedName name="D_BE">[27]DA!#REF!</definedName>
    <definedName name="D_BFDA">[27]DA!#REF!</definedName>
    <definedName name="D_BFL_C">[27]DA!#REF!</definedName>
    <definedName name="D_BFL_L">[27]DA!#REF!</definedName>
    <definedName name="D_BFLO">[27]DA!#REF!</definedName>
    <definedName name="D_BFPLBN">[27]DA!#REF!</definedName>
    <definedName name="D_BFPLMM">[27]DA!#REF!</definedName>
    <definedName name="D_BFRA">[27]DA!#REF!</definedName>
    <definedName name="D_BFRA2">[27]DA!#REF!</definedName>
    <definedName name="D_BFUND">[27]DA!#REF!</definedName>
    <definedName name="D_BGS1">[27]DA!#REF!</definedName>
    <definedName name="D_BGS2">[27]DA!#REF!</definedName>
    <definedName name="D_BK">[27]DA!#REF!</definedName>
    <definedName name="D_BKFAX">[27]DA!#REF!</definedName>
    <definedName name="D_BOB">[27]DA!#REF!</definedName>
    <definedName name="D_BOP">[27]DA!#REF!</definedName>
    <definedName name="D_BOP1">[27]DA!#REF!</definedName>
    <definedName name="D_BRASS2">[27]DA!#REF!</definedName>
    <definedName name="D_BS">[27]DA!#REF!</definedName>
    <definedName name="D_BT">[27]DA!#REF!</definedName>
    <definedName name="D_BTR">[27]DA!#REF!</definedName>
    <definedName name="D_G">#REF!</definedName>
    <definedName name="D_L">#REF!</definedName>
    <definedName name="D_O">#REF!</definedName>
    <definedName name="D_S">#REF!</definedName>
    <definedName name="D_SRM">#REF!</definedName>
    <definedName name="D_SY">[28]Q7!$E$10:$AH$10</definedName>
    <definedName name="DA">#REF!</definedName>
    <definedName name="Database_MI" localSheetId="0">#REF!</definedName>
    <definedName name="Database_MI">#REF!</definedName>
    <definedName name="DATE">[15]Sum1!#REF!</definedName>
    <definedName name="DATES" localSheetId="0">#REF!</definedName>
    <definedName name="DATES">#REF!</definedName>
    <definedName name="DATES_A">#REF!</definedName>
    <definedName name="DATES_NOW">#REF!</definedName>
    <definedName name="DATES_Q">#REF!</definedName>
    <definedName name="Datsem">#REF!</definedName>
    <definedName name="DB">#REF!</definedName>
    <definedName name="dcb">#REF!</definedName>
    <definedName name="dcc98j">[9]Programa!#REF!</definedName>
    <definedName name="dcc98s">#REF!</definedName>
    <definedName name="dd" hidden="1">{"Riqfin97",#N/A,FALSE,"Tran";"Riqfinpro",#N/A,FALSE,"Tran"}</definedName>
    <definedName name="ddd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dddd" hidden="1">{"Minpmon",#N/A,FALSE,"Monthinput"}</definedName>
    <definedName name="dddddd" hidden="1">{"Tab1",#N/A,FALSE,"P";"Tab2",#N/A,FALSE,"P"}</definedName>
    <definedName name="DEBT">#REF!</definedName>
    <definedName name="defesti">#REF!</definedName>
    <definedName name="deficit">#REF!</definedName>
    <definedName name="DEFLATORS">[29]GDP!#REF!</definedName>
    <definedName name="DEFLGAST">'[5]PIB corr'!#REF!</definedName>
    <definedName name="DEPSPNF">#REF!</definedName>
    <definedName name="der" hidden="1">{"Tab1",#N/A,FALSE,"P";"Tab2",#N/A,FALSE,"P"}</definedName>
    <definedName name="DES">#REF!</definedName>
    <definedName name="DETALLE">#REF!</definedName>
    <definedName name="dexbccr">#REF!</definedName>
    <definedName name="dfasdf">[0]!dfasdf</definedName>
    <definedName name="dfasdfas" hidden="1">{"Riqfin97",#N/A,FALSE,"Tran";"Riqfinpro",#N/A,FALSE,"Tran"}</definedName>
    <definedName name="dfdf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DG">#REF!</definedName>
    <definedName name="DG_S">#REF!</definedName>
    <definedName name="Discount_IDA">#REF!</definedName>
    <definedName name="Discount_NC">#REF!</definedName>
    <definedName name="DiscountRate">#REF!</definedName>
    <definedName name="DMBYS">[22]RESULTADOS!$A$86:$IV$86</definedName>
    <definedName name="DNP">[22]SUPUESTOS!A$18</definedName>
    <definedName name="DO">#REF!</definedName>
    <definedName name="DOS" hidden="1">{"'RIN-INTRANET'!$A$1:$K$71"}</definedName>
    <definedName name="DPOB">[22]SUPUESTOS!A$7</definedName>
    <definedName name="DRFP">'[22]SMONET-FINANC'!$A$99:$IV$99</definedName>
    <definedName name="DS">#REF!</definedName>
    <definedName name="dsaf" hidden="1">{"Riqfin97",#N/A,FALSE,"Tran";"Riqfinpro",#N/A,FALSE,"Tran"}</definedName>
    <definedName name="DSDSI">#REF!</definedName>
    <definedName name="DSDSP">#REF!</definedName>
    <definedName name="DSI">#REF!</definedName>
    <definedName name="DSP">#REF!</definedName>
    <definedName name="DSPG">#REF!</definedName>
    <definedName name="dsrgwegr" hidden="1">{"Riqfin97",#N/A,FALSE,"Tran";"Riqfinpro",#N/A,FALSE,"Tran"}</definedName>
    <definedName name="dutch">#REF!</definedName>
    <definedName name="DXBYS">[22]RESULTADOS!$A$82:$IV$82</definedName>
    <definedName name="e" hidden="1">{"'RIN-INTRANET'!$A$1:$K$71"}</definedName>
    <definedName name="EDNA">#REF!</definedName>
    <definedName name="edr" hidden="1">{"Riqfin97",#N/A,FALSE,"Tran";"Riqfinpro",#N/A,FALSE,"Tran"}</definedName>
    <definedName name="ee" hidden="1">{"Tab1",#N/A,FALSE,"P";"Tab2",#N/A,FALSE,"P"}</definedName>
    <definedName name="eee" hidden="1">{"Tab1",#N/A,FALSE,"P";"Tab2",#N/A,FALSE,"P"}</definedName>
    <definedName name="eeee" hidden="1">{"Riqfin97",#N/A,FALSE,"Tran";"Riqfinpro",#N/A,FALSE,"Tran"}</definedName>
    <definedName name="eeeee" hidden="1">{"Riqfin97",#N/A,FALSE,"Tran";"Riqfinpro",#N/A,FALSE,"Tran"}</definedName>
    <definedName name="eeeeeee" hidden="1">{"Riqfin97",#N/A,FALSE,"Tran";"Riqfinpro",#N/A,FALSE,"Tran"}</definedName>
    <definedName name="egf">[13]Main!$E$47:$AH$47</definedName>
    <definedName name="eghsdf" hidden="1">{"Riqfin97",#N/A,FALSE,"Tran";"Riqfinpro",#N/A,FALSE,"Tran"}</definedName>
    <definedName name="ele">#REF!</definedName>
    <definedName name="elect">#REF!</definedName>
    <definedName name="emi98j">[9]Programa!#REF!</definedName>
    <definedName name="emi98s">#REF!</definedName>
    <definedName name="empty">#REF!</definedName>
    <definedName name="encajec">#REF!</definedName>
    <definedName name="encajed">#REF!</definedName>
    <definedName name="ENDA">#REF!</definedName>
    <definedName name="ergtgwer" hidden="1">{"Minpmon",#N/A,FALSE,"Monthinput"}</definedName>
    <definedName name="ergwerg" hidden="1">{"Tab1",#N/A,FALSE,"P";"Tab2",#N/A,FALSE,"P"}</definedName>
    <definedName name="ergwetewr" hidden="1">{"Tab1",#N/A,FALSE,"P";"Tab2",#N/A,FALSE,"P"}</definedName>
    <definedName name="ert" hidden="1">{"Minpmon",#N/A,FALSE,"Monthinput"}</definedName>
    <definedName name="esafr">#REF!</definedName>
    <definedName name="esrgwer" hidden="1">{#N/A,#N/A,FALSE,"SR1";#N/A,#N/A,FALSE,"SR2";#N/A,#N/A,FALSE,"SR3";#N/A,#N/A,FALSE,"SR4"}</definedName>
    <definedName name="estacional">#REF!</definedName>
    <definedName name="etwete" hidden="1">{"Riqfin97",#N/A,FALSE,"Tran";"Riqfinpro",#N/A,FALSE,"Tran"}</definedName>
    <definedName name="exec1">#REF!</definedName>
    <definedName name="ExitWRS">[13]Main!$AB$25</definedName>
    <definedName name="Exportacion_Por_Importancia">[30]Macro1!$A$1</definedName>
    <definedName name="fadfadsf" hidden="1">{"Riqfin97",#N/A,FALSE,"Tran";"Riqfinpro",#N/A,FALSE,"Tran"}</definedName>
    <definedName name="fadfdfa" hidden="1">{"Tab1",#N/A,FALSE,"P";"Tab2",#N/A,FALSE,"P"}</definedName>
    <definedName name="fadfdfad" hidden="1">{"Riqfin97",#N/A,FALSE,"Tran";"Riqfinpro",#N/A,FALSE,"Tran"}</definedName>
    <definedName name="fasf" hidden="1">{"Tab1",#N/A,FALSE,"P";"Tab2",#N/A,FALSE,"P"}</definedName>
    <definedName name="fcfasdf" hidden="1">{"Tab1",#N/A,FALSE,"P";"Tab2",#N/A,FALSE,"P"}</definedName>
    <definedName name="fd">'[31]WEO Q-4'!$E$13:$AH$13</definedName>
    <definedName name="feb">[9]Programa!#REF!</definedName>
    <definedName name="fecha">[9]Programa!#REF!</definedName>
    <definedName name="fed" hidden="1">{"Riqfin97",#N/A,FALSE,"Tran";"Riqfinpro",#N/A,FALSE,"Tran"}</definedName>
    <definedName name="fer" hidden="1">{"Riqfin97",#N/A,FALSE,"Tran";"Riqfinpro",#N/A,FALSE,"Tran"}</definedName>
    <definedName name="ff" hidden="1">{"Tab1",#N/A,FALSE,"P";"Tab2",#N/A,FALSE,"P"}</definedName>
    <definedName name="fff" hidden="1">{"Tab1",#N/A,FALSE,"P";"Tab2",#N/A,FALSE,"P"}</definedName>
    <definedName name="FFFF">[32]CUADRO1!$A$264:$A$269</definedName>
    <definedName name="ffffff" hidden="1">{"Tab1",#N/A,FALSE,"P";"Tab2",#N/A,FALSE,"P"}</definedName>
    <definedName name="fffffff" hidden="1">{"Minpmon",#N/A,FALSE,"Monthinput"}</definedName>
    <definedName name="ffffffffffffff" hidden="1">{"Riqfin97",#N/A,FALSE,"Tran";"Riqfinpro",#N/A,FALSE,"Tran"}</definedName>
    <definedName name="FFNN">#REF!</definedName>
    <definedName name="fgf" hidden="1">{"Riqfin97",#N/A,FALSE,"Tran";"Riqfinpro",#N/A,FALSE,"Tran"}</definedName>
    <definedName name="finan">#REF!</definedName>
    <definedName name="finan1">#REF!</definedName>
    <definedName name="Financing" hidden="1">{"Tab1",#N/A,FALSE,"P";"Tab2",#N/A,FALSE,"P"}</definedName>
    <definedName name="FISINP">[16]fiscal!$B$6:$M$45</definedName>
    <definedName name="fluct">#REF!</definedName>
    <definedName name="FLUJO">'[33]Base de Datos Proyecciones'!$A$2:$H$2</definedName>
    <definedName name="FLUJOS">#REF!</definedName>
    <definedName name="FLUJOS_RECURSOS">#REF!</definedName>
    <definedName name="FNI">#REF!</definedName>
    <definedName name="FRAMENO">#REF!</definedName>
    <definedName name="FRAMEYES">#REF!</definedName>
    <definedName name="fre" hidden="1">{"Tab1",#N/A,FALSE,"P";"Tab2",#N/A,FALSE,"P"}</definedName>
    <definedName name="fsgwereert" hidden="1">{"Tab1",#N/A,FALSE,"P";"Tab2",#N/A,FALSE,"P"}</definedName>
    <definedName name="ftaref">#REF!</definedName>
    <definedName name="ftconf">#REF!</definedName>
    <definedName name="ftima">#REF!</definedName>
    <definedName name="ftimaf">#REF!</definedName>
    <definedName name="ftr" hidden="1">{"Riqfin97",#N/A,FALSE,"Tran";"Riqfinpro",#N/A,FALSE,"Tran"}</definedName>
    <definedName name="fty" hidden="1">{"Riqfin97",#N/A,FALSE,"Tran";"Riqfinpro",#N/A,FALSE,"Tran"}</definedName>
    <definedName name="g">#REF!</definedName>
    <definedName name="GAP">#REF!</definedName>
    <definedName name="GAPFGFROM">#REF!</definedName>
    <definedName name="GAPFGTO">#REF!</definedName>
    <definedName name="GAPSTFROM">#REF!</definedName>
    <definedName name="GAPSTTO">#REF!</definedName>
    <definedName name="GAPTEST">#REF!</definedName>
    <definedName name="GAPTESTFG">#REF!</definedName>
    <definedName name="GASTOCORD">'[5]PIB corr'!#REF!</definedName>
    <definedName name="GASTORO">'[5]PIB corr'!#REF!</definedName>
    <definedName name="GATO">#REF!</definedName>
    <definedName name="GCENL">[34]WEO!#REF!</definedName>
    <definedName name="GCRG">[34]WEO!#REF!</definedName>
    <definedName name="GGENL">[34]WEO!#REF!</definedName>
    <definedName name="ggfsgf" hidden="1">{"Riqfin97",#N/A,FALSE,"Tran";"Riqfinpro",#N/A,FALSE,"Tran"}</definedName>
    <definedName name="ggg" hidden="1">{"Riqfin97",#N/A,FALSE,"Tran";"Riqfinpro",#N/A,FALSE,"Tran"}</definedName>
    <definedName name="gggg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ggggg" hidden="1">'[35]J(Priv.Cap)'!#REF!</definedName>
    <definedName name="GGRG">[34]WEO!#REF!</definedName>
    <definedName name="ght" hidden="1">{"Tab1",#N/A,FALSE,"P";"Tab2",#N/A,FALSE,"P"}</definedName>
    <definedName name="GL_Z">#REF!</definedName>
    <definedName name="GOESC96">#REF!</definedName>
    <definedName name="govt">[20]Bilateral!#REF!</definedName>
    <definedName name="_xlnm.Recorder">#REF!</definedName>
    <definedName name="Grace_IDA">#REF!</definedName>
    <definedName name="Grace_NC">#REF!</definedName>
    <definedName name="Grace1_IDA">#REF!</definedName>
    <definedName name="Graphs">#REF!</definedName>
    <definedName name="gre" hidden="1">{"Riqfin97",#N/A,FALSE,"Tran";"Riqfinpro",#N/A,FALSE,"Tran"}</definedName>
    <definedName name="grgwe" hidden="1">{"Minpmon",#N/A,FALSE,"Monthinput"}</definedName>
    <definedName name="gwergwe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gyu" hidden="1">{"Tab1",#N/A,FALSE,"P";"Tab2",#N/A,FALSE,"P"}</definedName>
    <definedName name="hdgdh" hidden="1">{"'RIN-INTRANET'!$A$1:$K$71"}</definedName>
    <definedName name="Heading39">#REF!</definedName>
    <definedName name="hhh" hidden="1">{"Minpmon",#N/A,FALSE,"Monthinput"}</definedName>
    <definedName name="hhhh">[0]!hhhh</definedName>
    <definedName name="hhhhh" hidden="1">{"Tab1",#N/A,FALSE,"P";"Tab2",#N/A,FALSE,"P"}</definedName>
    <definedName name="hhhhhh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hihp" hidden="1">{"Riqfin97",#N/A,FALSE,"Tran";"Riqfinpro",#N/A,FALSE,"Tran"}</definedName>
    <definedName name="hio" hidden="1">{"Tab1",#N/A,FALSE,"P";"Tab2",#N/A,FALSE,"P"}</definedName>
    <definedName name="hip">'[36]Supuestos '!$A$3:$I$34</definedName>
    <definedName name="hjdhshsd" hidden="1">{"'RIN-INTRANET'!$A$1:$K$71"}</definedName>
    <definedName name="hora">[9]Programa!#REF!</definedName>
    <definedName name="hpu" hidden="1">{"Tab1",#N/A,FALSE,"P";"Tab2",#N/A,FALSE,"P"}</definedName>
    <definedName name="HTML_CodePage" hidden="1">1252</definedName>
    <definedName name="HTML_Control" hidden="1">{"'para SB'!$A$1420:$F$1479"}</definedName>
    <definedName name="HTML_Description" hidden="1">""</definedName>
    <definedName name="HTML_Email" hidden="1">""</definedName>
    <definedName name="HTML_Header" hidden="1">""</definedName>
    <definedName name="HTML_LastUpdate" hidden="1">"07/07/99"</definedName>
    <definedName name="HTML_LineAfter" hidden="1">FALSE</definedName>
    <definedName name="HTML_LineBefore" hidden="1">FALSE</definedName>
    <definedName name="HTML_Name" hidden="1">"Carlos Carias"</definedName>
    <definedName name="HTML_OBDlg2" hidden="1">TRUE</definedName>
    <definedName name="HTML_OBDlg4" hidden="1">TRUE</definedName>
    <definedName name="HTML_OS" hidden="1">0</definedName>
    <definedName name="HTML_PathFile" hidden="1">"A:\rin.htm"</definedName>
    <definedName name="HTML_Title" hidden="1">""</definedName>
    <definedName name="hui" hidden="1">{"Tab1",#N/A,FALSE,"P";"Tab2",#N/A,FALSE,"P"}</definedName>
    <definedName name="huo" hidden="1">{"Tab1",#N/A,FALSE,"P";"Tab2",#N/A,FALSE,"P"}</definedName>
    <definedName name="i">#REF!</definedName>
    <definedName name="IDAr">#REF!</definedName>
    <definedName name="ii" hidden="1">{"Tab1",#N/A,FALSE,"P";"Tab2",#N/A,FALSE,"P"}</definedName>
    <definedName name="iii" hidden="1">{"Riqfin97",#N/A,FALSE,"Tran";"Riqfinpro",#N/A,FALSE,"Tran"}</definedName>
    <definedName name="ilo" hidden="1">{"Riqfin97",#N/A,FALSE,"Tran";"Riqfinpro",#N/A,FALSE,"Tran"}</definedName>
    <definedName name="ilu" hidden="1">{"Riqfin97",#N/A,FALSE,"Tran";"Riqfinpro",#N/A,FALSE,"Tran"}</definedName>
    <definedName name="ima">#REF!</definedName>
    <definedName name="imaor">#REF!</definedName>
    <definedName name="IMPRESION">#REF!</definedName>
    <definedName name="Imprimir_área_IM">#REF!</definedName>
    <definedName name="IMPRIMIR_TODOS">#REF!</definedName>
    <definedName name="IN90_">#REF!</definedName>
    <definedName name="ind">#REF!</definedName>
    <definedName name="INDICE">[9]Programa!#REF!</definedName>
    <definedName name="INDICEPRODUCCIO">#REF!</definedName>
    <definedName name="INE">#REF!</definedName>
    <definedName name="INF">[22]SUPUESTOS!A$21</definedName>
    <definedName name="INFOR_CORRE_ELE">#REF!</definedName>
    <definedName name="INGOES96">#REF!</definedName>
    <definedName name="INGRESOS">#REF!</definedName>
    <definedName name="inter" hidden="1">{"'para SB'!$A$1420:$F$1479"}</definedName>
    <definedName name="Interest_IDA">#REF!</definedName>
    <definedName name="Interest_NC">#REF!</definedName>
    <definedName name="InterestRate">#REF!</definedName>
    <definedName name="inthalf">[37]Sheet4!$C$58:$G$112</definedName>
    <definedName name="iouiuopo" hidden="1">{"Tab1",#N/A,FALSE,"P";"Tab2",#N/A,FALSE,"P"}</definedName>
    <definedName name="IPC">#REF!</definedName>
    <definedName name="ipc98j">[9]Programa!#REF!</definedName>
    <definedName name="ipc98s">#REF!</definedName>
    <definedName name="J" hidden="1">{"'RIN-INTRANET'!$A$1:$K$71"}</definedName>
    <definedName name="Janet" hidden="1">'[36]SNF Córd'!$A$18:$A$19</definedName>
    <definedName name="jdfhgghg" hidden="1">{"Riqfin97",#N/A,FALSE,"Tran";"Riqfinpro",#N/A,FALSE,"Tran"}</definedName>
    <definedName name="jj" hidden="1">{"Riqfin97",#N/A,FALSE,"Tran";"Riqfinpro",#N/A,FALSE,"Tran"}</definedName>
    <definedName name="jjflkjhkj" hidden="1">{"Tab1",#N/A,FALSE,"P";"Tab2",#N/A,FALSE,"P"}</definedName>
    <definedName name="jjj" hidden="1">{"Riqfin97",#N/A,FALSE,"Tran";"Riqfinpro",#N/A,FALSE,"Tran"}</definedName>
    <definedName name="jjjj" hidden="1">{"Tab1",#N/A,FALSE,"P";"Tab2",#N/A,FALSE,"P"}</definedName>
    <definedName name="jjjjjj" hidden="1">'[35]J(Priv.Cap)'!#REF!</definedName>
    <definedName name="jjjjjjjjjjjjjjjjjj" hidden="1">{"Tab1",#N/A,FALSE,"P";"Tab2",#N/A,FALSE,"P"}</definedName>
    <definedName name="jlajl" hidden="1">{"Riqfin97",#N/A,FALSE,"Tran";"Riqfinpro",#N/A,FALSE,"Tran"}</definedName>
    <definedName name="jui" hidden="1">{"Riqfin97",#N/A,FALSE,"Tran";"Riqfinpro",#N/A,FALSE,"Tran"}</definedName>
    <definedName name="juy" hidden="1">{"Tab1",#N/A,FALSE,"P";"Tab2",#N/A,FALSE,"P"}</definedName>
    <definedName name="k" hidden="1">{"Riqfin97",#N/A,FALSE,"Tran";"Riqfinpro",#N/A,FALSE,"Tran"}</definedName>
    <definedName name="kh" hidden="1">{"Minpmon",#N/A,FALSE,"Monthinput"}</definedName>
    <definedName name="kio" hidden="1">{"Tab1",#N/A,FALSE,"P";"Tab2",#N/A,FALSE,"P"}</definedName>
    <definedName name="kiu" hidden="1">{"Riqfin97",#N/A,FALSE,"Tran";"Riqfinpro",#N/A,FALSE,"Tran"}</definedName>
    <definedName name="kjhklfhlasd" hidden="1">{"Riqfin97",#N/A,FALSE,"Tran";"Riqfinpro",#N/A,FALSE,"Tran"}</definedName>
    <definedName name="kk" hidden="1">{"Tab1",#N/A,FALSE,"P";"Tab2",#N/A,FALSE,"P"}</definedName>
    <definedName name="kkj" hidden="1">{"Riqfin97",#N/A,FALSE,"Tran";"Riqfinpro",#N/A,FALSE,"Tran"}</definedName>
    <definedName name="kkk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kkkk">[0]!kkkk</definedName>
    <definedName name="kkkkk" hidden="1">'[38]J(Priv.Cap)'!#REF!</definedName>
    <definedName name="kkkkkkkk" hidden="1">{"Riqfin97",#N/A,FALSE,"Tran";"Riqfinpro",#N/A,FALSE,"Tran"}</definedName>
    <definedName name="LCM">[13]Q3!$E$45:$AH$45</definedName>
    <definedName name="LE">[13]Q3!$E$13:$AH$13</definedName>
    <definedName name="LEM">[13]Q3!$E$51:$AH$51</definedName>
    <definedName name="LHEM">[13]Q3!$E$33:$AH$33</definedName>
    <definedName name="LHM">[13]Q3!$E$54:$AH$54</definedName>
    <definedName name="LIBOR3">[22]SUPUESTOS!$A$12:$IV$12</definedName>
    <definedName name="LIBOR6">[22]SUPUESTOS!A$11</definedName>
    <definedName name="LINES">#REF!</definedName>
    <definedName name="LIPM">[13]Q3!$E$42:$AH$42</definedName>
    <definedName name="liqc">[9]Programa!#REF!</definedName>
    <definedName name="liqd">[9]Programa!#REF!</definedName>
    <definedName name="lk">[39]FHIS!#REF!</definedName>
    <definedName name="ll" hidden="1">{"Tab1",#N/A,FALSE,"P";"Tab2",#N/A,FALSE,"P"}</definedName>
    <definedName name="LLF">[13]Q3!$E$10:$AH$10</definedName>
    <definedName name="lll" hidden="1">{"Minpmon",#N/A,FALSE,"Monthinput"}</definedName>
    <definedName name="llll" hidden="1">{"Minpmon",#N/A,FALSE,"Monthinput"}</definedName>
    <definedName name="lllll" hidden="1">{"Tab1",#N/A,FALSE,"P";"Tab2",#N/A,FALSE,"P"}</definedName>
    <definedName name="llllll" hidden="1">{"Minpmon",#N/A,FALSE,"Monthinput"}</definedName>
    <definedName name="lllllll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lllllllllllllllll" hidden="1">{"Minpmon",#N/A,FALSE,"Monthinput"}</definedName>
    <definedName name="LP">[13]Q3!$E$19:$AH$19</definedName>
    <definedName name="lpopoiuo" hidden="1">{"Tab1",#N/A,FALSE,"P";"Tab2",#N/A,FALSE,"P"}</definedName>
    <definedName name="LTcirr">#REF!</definedName>
    <definedName name="LTr">#REF!</definedName>
    <definedName name="LULCM">[13]Q3!$E$36:$AH$36</definedName>
    <definedName name="LUR">[13]Q3!$E$16:$AH$16</definedName>
    <definedName name="Lyon">[40]C!$O$1</definedName>
    <definedName name="m">[0]!m</definedName>
    <definedName name="MACRO">#REF!</definedName>
    <definedName name="MACROINPUT">#REF!</definedName>
    <definedName name="MACROS">[16]contents!$A$114</definedName>
    <definedName name="mar">[9]Programa!#REF!</definedName>
    <definedName name="Maturity_IDA">#REF!</definedName>
    <definedName name="Maturity_NC">#REF!</definedName>
    <definedName name="may">[9]Programa!#REF!</definedName>
    <definedName name="mayis">[13]Main!$E$63:$AH$63</definedName>
    <definedName name="MCV">[18]Q2!$E$63:$AH$63</definedName>
    <definedName name="MCV_B">[18]Q6!$E$157:$AH$157</definedName>
    <definedName name="MCV_B1">#REF!</definedName>
    <definedName name="MCV_D">#REF!</definedName>
    <definedName name="MCV_D1">#REF!</definedName>
    <definedName name="MCV_N">[21]Q1!$E$57:$AH$57</definedName>
    <definedName name="MCV_N1">[21]Q1!$E$58:$AH$58</definedName>
    <definedName name="MCV_T">#REF!</definedName>
    <definedName name="MCV_T1">#REF!</definedName>
    <definedName name="Memoitems">'[6]CBH old'!#REF!</definedName>
    <definedName name="MIDDLE">#REF!</definedName>
    <definedName name="mmfkjfj" hidden="1">{"Tab1",#N/A,FALSE,"P";"Tab2",#N/A,FALSE,"P"}</definedName>
    <definedName name="mmm" hidden="1">{"Riqfin97",#N/A,FALSE,"Tran";"Riqfinpro",#N/A,FALSE,"Tran"}</definedName>
    <definedName name="mmmm" hidden="1">{"Tab1",#N/A,FALSE,"P";"Tab2",#N/A,FALSE,"P"}</definedName>
    <definedName name="mmmmm" hidden="1">{"Riqfin97",#N/A,FALSE,"Tran";"Riqfinpro",#N/A,FALSE,"Tran"}</definedName>
    <definedName name="mmmmmmmmm" hidden="1">{"Riqfin97",#N/A,FALSE,"Tran";"Riqfinpro",#N/A,FALSE,"Tran"}</definedName>
    <definedName name="mncncn" hidden="1">{"Tab1",#N/A,FALSE,"P";"Tab2",#N/A,FALSE,"P"}</definedName>
    <definedName name="MPETROLEO">#REF!</definedName>
    <definedName name="MS_BCA_GDP">[13]Micro!$E$27:$AH$27</definedName>
    <definedName name="MS_BMG">[13]Micro!$E$29:$AH$29</definedName>
    <definedName name="MS_BXG">[13]Micro!$E$28:$AH$28</definedName>
    <definedName name="MS_GCB_NGDP">[13]Micro!$E$19:$AH$19</definedName>
    <definedName name="MS_GGB_NGDP">[13]Micro!$E$20:$AH$20</definedName>
    <definedName name="MS_LUR">[13]Micro!$E$15:$AH$15</definedName>
    <definedName name="MS_NGDP">[13]Micro!$E$12:$AH$12</definedName>
    <definedName name="MS_NGDP_RG">[13]Micro!$E$9:$AH$9</definedName>
    <definedName name="MS_PCPIG">[13]Micro!$E$16:$AH$16</definedName>
    <definedName name="MS_TMG_RPCH">[13]Micro!$E$24:$AH$24</definedName>
    <definedName name="MS_TXG_RPCH">[13]Micro!$E$23:$AH$23</definedName>
    <definedName name="MS_TXGM_DPCH">[13]Micro!#REF!</definedName>
    <definedName name="mte" hidden="1">{"Riqfin97",#N/A,FALSE,"Tran";"Riqfinpro",#N/A,FALSE,"Tran"}</definedName>
    <definedName name="N">#REF!</definedName>
    <definedName name="NAMES" localSheetId="0">#REF!</definedName>
    <definedName name="NAMES">#REF!</definedName>
    <definedName name="NAMES_A">#REF!</definedName>
    <definedName name="NAMES_NOW">#REF!</definedName>
    <definedName name="NAMES_Q">#REF!</definedName>
    <definedName name="NC_R">[21]Q1!$E$8:$AH$8</definedName>
    <definedName name="NCG">[13]Q2!$E$8:$AH$8</definedName>
    <definedName name="NCG_R">[21]Q1!$E$11:$AH$11</definedName>
    <definedName name="NCP">[13]Q2!$E$11:$AH$11</definedName>
    <definedName name="NCP_R">[21]Q1!$E$14:$AH$14</definedName>
    <definedName name="ndmdkfdvjmk" hidden="1">{"'RIN-INTRANET'!$A$1:$K$71"}</definedName>
    <definedName name="NEWSHEET">#REF!</definedName>
    <definedName name="NFB_R">[21]Q1!$E$29:$AH$29</definedName>
    <definedName name="NFB_R_GDP">[21]Q1!$E$30:$AH$30</definedName>
    <definedName name="NFI">[13]Q2!$E$20:$AH$20</definedName>
    <definedName name="NFI_R">[21]Q1!$E$23:$AH$23</definedName>
    <definedName name="NFIG">[13]Q2!$E$23:$AH$23</definedName>
    <definedName name="NFIP">[13]Q2!$E$26:$AH$26</definedName>
    <definedName name="NGDP">[18]Q2!$E$47:$AH$47</definedName>
    <definedName name="NGDP_D">[13]Q3!$E$22:$AH$22</definedName>
    <definedName name="NGDP_D.ARQ">#REF!</definedName>
    <definedName name="NGDP_D.Q">#REF!</definedName>
    <definedName name="NGDP_D.YOY">#REF!</definedName>
    <definedName name="NGDP_DG">[13]Q3!$E$23:$AH$23</definedName>
    <definedName name="NGDP_R">[21]Q1!$E$50:$AH$50</definedName>
    <definedName name="NGDP_R.ARQ">#REF!</definedName>
    <definedName name="NGDP_R.Q">#REF!</definedName>
    <definedName name="NGDP_R.YOY">#REF!</definedName>
    <definedName name="NGDP_RG">[21]Q1!$E$51:$AH$51</definedName>
    <definedName name="NGS">[13]Q2!$E$50:$AH$50</definedName>
    <definedName name="NGS_NGDP">[13]Q2!$E$51:$AH$51</definedName>
    <definedName name="NGSG">[13]Q2!$E$53:$AH$53</definedName>
    <definedName name="NGSP">[13]Q2!$E$56:$AH$56</definedName>
    <definedName name="NI">[13]Q2!$E$14:$AH$14</definedName>
    <definedName name="NI_GDP">[13]Q2!$E$16:$AH$16</definedName>
    <definedName name="NI_NGDP">[13]Q2!$E$16:$AH$16</definedName>
    <definedName name="NI_R">[21]Q1!$E$17:$AH$17</definedName>
    <definedName name="NIC17A">#REF!</definedName>
    <definedName name="NIC17B">#REF!</definedName>
    <definedName name="NINV">[13]Q2!$E$18:$AH$18</definedName>
    <definedName name="NINV_R">[21]Q1!$E$20:$AH$20</definedName>
    <definedName name="NINV_R_GDP">[21]Q1!$E$21:$AH$21</definedName>
    <definedName name="nknlkjn" hidden="1">{"Tab1",#N/A,FALSE,"P";"Tab2",#N/A,FALSE,"P"}</definedName>
    <definedName name="NM">[13]Q2!$E$38:$AH$38</definedName>
    <definedName name="NM_R">[21]Q1!$E$41:$AH$41</definedName>
    <definedName name="NMG">[13]Q2!$E$41:$AH$41</definedName>
    <definedName name="NMG_R">[21]Q1!$E$44:$AH$44</definedName>
    <definedName name="NMG_RG">[21]Q1!$E$45:$AH$45</definedName>
    <definedName name="NMS">[13]Q2!$E$44:$AH$44</definedName>
    <definedName name="NMS_R">[21]Q1!$E$47:$AH$47</definedName>
    <definedName name="NN">#N/A</definedName>
    <definedName name="NNN">#N/A</definedName>
    <definedName name="nnnnn">[0]!nnnnn</definedName>
    <definedName name="nnnnnnnnnn" hidden="1">{"Minpmon",#N/A,FALSE,"Monthinput"}</definedName>
    <definedName name="nnnnnnnnnnnn" hidden="1">{"Riqfin97",#N/A,FALSE,"Tran";"Riqfinpro",#N/A,FALSE,"Tran"}</definedName>
    <definedName name="NOTACUAD">#REF!</definedName>
    <definedName name="NOTITLES">#REF!</definedName>
    <definedName name="NTDD_R">[21]Q1!$E$26:$AH$26</definedName>
    <definedName name="NTDD_R.ARQ">#REF!</definedName>
    <definedName name="NTDD_R.Q">#REF!</definedName>
    <definedName name="NTDD_R.YOY">#REF!</definedName>
    <definedName name="NTDD_RG">[21]Q1!$E$27:$AH$27</definedName>
    <definedName name="NX">[13]Q2!$E$29:$AH$29</definedName>
    <definedName name="NX_R">[21]Q1!$E$32:$AH$32</definedName>
    <definedName name="NXG">[13]Q2!$E$32:$AH$32</definedName>
    <definedName name="NXG_R">[21]Q1!$E$35:$AH$35</definedName>
    <definedName name="NXG_RG">[21]Q1!$E$36:$AH$36</definedName>
    <definedName name="NXS">[13]Q2!$E$35:$AH$35</definedName>
    <definedName name="NXS_R">[21]Q1!$E$38:$AH$38</definedName>
    <definedName name="ñfkjghkdghk" hidden="1">{"'RIN-INTRANET'!$A$1:$K$71"}</definedName>
    <definedName name="OnShow">[0]!OnShow</definedName>
    <definedName name="oo" hidden="1">{"Riqfin97",#N/A,FALSE,"Tran";"Riqfinpro",#N/A,FALSE,"Tran"}</definedName>
    <definedName name="ooo" hidden="1">{"Tab1",#N/A,FALSE,"P";"Tab2",#N/A,FALSE,"P"}</definedName>
    <definedName name="oooo" hidden="1">{"Tab1",#N/A,FALSE,"P";"Tab2",#N/A,FALSE,"P"}</definedName>
    <definedName name="opu" hidden="1">{"Riqfin97",#N/A,FALSE,"Tran";"Riqfinpro",#N/A,FALSE,"Tran"}</definedName>
    <definedName name="ORIG">[15]Sum1!#REF!</definedName>
    <definedName name="otros2000">#REF!</definedName>
    <definedName name="otros2001">#REF!</definedName>
    <definedName name="otros2002">#REF!</definedName>
    <definedName name="otros2003">#REF!</definedName>
    <definedName name="otros98">[9]Programa!#REF!</definedName>
    <definedName name="otros98j">[9]Programa!#REF!</definedName>
    <definedName name="otros98s">#REF!</definedName>
    <definedName name="otros99">#REF!</definedName>
    <definedName name="p" hidden="1">{"Riqfin97",#N/A,FALSE,"Tran";"Riqfinpro",#N/A,FALSE,"Tran"}</definedName>
    <definedName name="PAGOS">#REF!</definedName>
    <definedName name="Parmeshwar">[40]E!$AJ$98:$AX$115</definedName>
    <definedName name="PARTIDA">[41]SPNF!#REF!</definedName>
    <definedName name="Path_Data">#REF!</definedName>
    <definedName name="Path_System">#REF!</definedName>
    <definedName name="pay" hidden="1">{"Riqfin97",#N/A,FALSE,"Tran";"Riqfinpro",#N/A,FALSE,"Tran"}</definedName>
    <definedName name="pchBM">[13]Q6!#REF!</definedName>
    <definedName name="pchBMG">#REF!</definedName>
    <definedName name="pchBX">[13]Q6!#REF!</definedName>
    <definedName name="pchBXG">#REF!</definedName>
    <definedName name="pchNM_R">[21]Q1!$E$42:$AH$42</definedName>
    <definedName name="pchNMG_R">[21]Q1!$E$45:$AH$45</definedName>
    <definedName name="pchNX_R">[21]Q1!$E$33:$AH$33</definedName>
    <definedName name="pchNXG_R">[21]Q1!$E$36:$AH$36</definedName>
    <definedName name="PCPI">[13]Q3!$E$25:$AH$25</definedName>
    <definedName name="PCPI.ARQ">#REF!</definedName>
    <definedName name="PCPI.Q">#REF!</definedName>
    <definedName name="PCPI.YOY">#REF!</definedName>
    <definedName name="PCPIE">[13]Q3!$E$28:$AH$28</definedName>
    <definedName name="PCPIG">[13]Q3!$E$26:$AH$26</definedName>
    <definedName name="PCshare">#REF!</definedName>
    <definedName name="PCTOFGDP">#REF!</definedName>
    <definedName name="PERDIDAS">#REF!</definedName>
    <definedName name="PERE96">#REF!</definedName>
    <definedName name="PEX">[22]SUPUESTOS!A$14</definedName>
    <definedName name="PF">#REF!</definedName>
    <definedName name="pib_int">#REF!</definedName>
    <definedName name="pib98j">[9]Programa!#REF!</definedName>
    <definedName name="pib98s">[9]Programa!#REF!</definedName>
    <definedName name="PIBCORD">'[5]PIB corr'!#REF!</definedName>
    <definedName name="PIBORO">'[5]PIB corr'!#REF!</definedName>
    <definedName name="PIBporSECT">#REF!</definedName>
    <definedName name="pit" hidden="1">{"Riqfin97",#N/A,FALSE,"Tran";"Riqfinpro",#N/A,FALSE,"Tran"}</definedName>
    <definedName name="plame">#REF!</definedName>
    <definedName name="plame2000">#REF!</definedName>
    <definedName name="plame2001">#REF!</definedName>
    <definedName name="plame2002">#REF!</definedName>
    <definedName name="plame2003">#REF!</definedName>
    <definedName name="plame98">[9]Programa!#REF!</definedName>
    <definedName name="plame98j">[9]Programa!#REF!</definedName>
    <definedName name="plame98s">#REF!</definedName>
    <definedName name="plame99">#REF!</definedName>
    <definedName name="PLATA">#REF!</definedName>
    <definedName name="plazo">#REF!</definedName>
    <definedName name="plazo2000">#REF!</definedName>
    <definedName name="plazo2001">#REF!</definedName>
    <definedName name="plazo2002">#REF!</definedName>
    <definedName name="plazo2003">#REF!</definedName>
    <definedName name="plazo98">[9]Programa!#REF!</definedName>
    <definedName name="plazo98j">[9]Programa!#REF!</definedName>
    <definedName name="plazo98s">#REF!</definedName>
    <definedName name="plazo99">#REF!</definedName>
    <definedName name="POLLO">#REF!</definedName>
    <definedName name="posnet2">#REF!</definedName>
    <definedName name="pp" hidden="1">{"Riqfin97",#N/A,FALSE,"Tran";"Riqfinpro",#N/A,FALSE,"Tran"}</definedName>
    <definedName name="ppp" hidden="1">{"Riqfin97",#N/A,FALSE,"Tran";"Riqfinpro",#N/A,FALSE,"Tran"}</definedName>
    <definedName name="pppppp" hidden="1">{"Riqfin97",#N/A,FALSE,"Tran";"Riqfinpro",#N/A,FALSE,"Tran"}</definedName>
    <definedName name="PPPWGT">[13]Q2!$E$65:$AH$65</definedName>
    <definedName name="PRECIOCIFBANANO">#REF!</definedName>
    <definedName name="Print_Area_MI">[42]A!#REF!</definedName>
    <definedName name="Print_Titles2">#REF!,#REF!</definedName>
    <definedName name="PRINTMACRO">#REF!</definedName>
    <definedName name="PrintThis_Links">[13]Links!$A$1:$F$33</definedName>
    <definedName name="PRIV0">[43]gas112601!#REF!</definedName>
    <definedName name="PRIV00">[43]gas112601!#REF!</definedName>
    <definedName name="PRIV1">[43]gas112601!#REF!</definedName>
    <definedName name="PRIV11">[43]gas112601!#REF!</definedName>
    <definedName name="PRIV2">[43]gas112601!#REF!</definedName>
    <definedName name="PRIV22">[43]gas112601!#REF!</definedName>
    <definedName name="PRIV3">[43]gas112601!#REF!</definedName>
    <definedName name="PRIV33">[43]gas112601!#REF!</definedName>
    <definedName name="progra">#REF!</definedName>
    <definedName name="prphalf">[37]Sheet4!$C$3:$G$57</definedName>
    <definedName name="PRPINTSEPT">[44]STOCK!$D$4:$W$102</definedName>
    <definedName name="PUBL00">[43]gas112601!#REF!</definedName>
    <definedName name="PUBL11">[43]gas112601!#REF!</definedName>
    <definedName name="PUBL2">[43]gas112601!#REF!</definedName>
    <definedName name="PUBL22">[43]gas112601!#REF!</definedName>
    <definedName name="PUBL33">[43]gas112601!#REF!</definedName>
    <definedName name="PUBL5">[43]gas112601!#REF!</definedName>
    <definedName name="PUBL55">[43]gas112601!#REF!</definedName>
    <definedName name="PUBL6">[43]gas112601!#REF!</definedName>
    <definedName name="PUBL66">[43]gas112601!#REF!</definedName>
    <definedName name="qaz" hidden="1">{"Tab1",#N/A,FALSE,"P";"Tab2",#N/A,FALSE,"P"}</definedName>
    <definedName name="qer" hidden="1">{"Tab1",#N/A,FALSE,"P";"Tab2",#N/A,FALSE,"P"}</definedName>
    <definedName name="qq" hidden="1">'[38]J(Priv.Cap)'!#REF!</definedName>
    <definedName name="qqqqq" hidden="1">{"Minpmon",#N/A,FALSE,"Monthinput"}</definedName>
    <definedName name="qqqqqqqqqqqqq" hidden="1">{"Tab1",#N/A,FALSE,"P";"Tab2",#N/A,FALSE,"P"}</definedName>
    <definedName name="QW" hidden="1">{"'RIN-INTRANET'!$A$1:$K$71"}</definedName>
    <definedName name="qwereq" hidden="1">{"Tab1",#N/A,FALSE,"P";"Tab2",#N/A,FALSE,"P"}</definedName>
    <definedName name="ran" hidden="1">{"'RIN-INTRANET'!$A$1:$K$71"}</definedName>
    <definedName name="RECATA">#REF!</definedName>
    <definedName name="RECLI">#REF!</definedName>
    <definedName name="RECTO">#REF!</definedName>
    <definedName name="RECUSOS">#REF!</definedName>
    <definedName name="renegocia">[9]Programa!#REF!</definedName>
    <definedName name="rerer2" hidden="1">{"Tab1",#N/A,FALSE,"P";"Tab2",#N/A,FALSE,"P"}</definedName>
    <definedName name="RESERVAS">#REF!</definedName>
    <definedName name="RESUM">#REF!</definedName>
    <definedName name="RESUMEN">#REF!</definedName>
    <definedName name="resumenfff">#REF!</definedName>
    <definedName name="reumen">#REF!</definedName>
    <definedName name="Revisions">#REF!</definedName>
    <definedName name="rf">[9]Programa!#REF!</definedName>
    <definedName name="RFSP">#REF!</definedName>
    <definedName name="rft" hidden="1">{"Riqfin97",#N/A,FALSE,"Tran";"Riqfinpro",#N/A,FALSE,"Tran"}</definedName>
    <definedName name="rfv" hidden="1">{"Tab1",#N/A,FALSE,"P";"Tab2",#N/A,FALSE,"P"}</definedName>
    <definedName name="rgwerg" hidden="1">{"Minpmon",#N/A,FALSE,"Monthinput"}</definedName>
    <definedName name="RIN">#REF!</definedName>
    <definedName name="RINB" hidden="1">{"'RIN-INTRANET'!$A$1:$K$71"}</definedName>
    <definedName name="rinfinpriv">#REF!</definedName>
    <definedName name="RIQFIN">#REF!</definedName>
    <definedName name="rngDepartmentDrive">[45]Main!$AB$23</definedName>
    <definedName name="rngEMailAddress">[45]Main!$AB$20</definedName>
    <definedName name="rngErrorSort">[13]ErrCheck!$A$4</definedName>
    <definedName name="rngLastSave">[13]Main!$G$19</definedName>
    <definedName name="rngLastSent">[13]Main!$G$18</definedName>
    <definedName name="rngLastUpdate">[13]Links!$D$2</definedName>
    <definedName name="rngNeedsUpdate">[13]Links!$E$2</definedName>
    <definedName name="rngQuestChecked">[13]ErrCheck!$A$3</definedName>
    <definedName name="RR">[15]Projections:PDVSA!$B$2:$BH$531</definedName>
    <definedName name="rrr" hidden="1">{"Riqfin97",#N/A,FALSE,"Tran";"Riqfinpro",#N/A,FALSE,"Tran"}</definedName>
    <definedName name="rrrr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rrrrrr" hidden="1">{"Tab1",#N/A,FALSE,"P";"Tab2",#N/A,FALSE,"P"}</definedName>
    <definedName name="rrrrrrr" hidden="1">{"Tab1",#N/A,FALSE,"P";"Tab2",#N/A,FALSE,"P"}</definedName>
    <definedName name="rrrrrrrrrrrrr" hidden="1">{"Tab1",#N/A,FALSE,"P";"Tab2",#N/A,FALSE,"P"}</definedName>
    <definedName name="RSB">#REF!</definedName>
    <definedName name="rt" hidden="1">{"Minpmon",#N/A,FALSE,"Monthinput"}</definedName>
    <definedName name="rte" hidden="1">{"Riqfin97",#N/A,FALSE,"Tran";"Riqfinpro",#N/A,FALSE,"Tran"}</definedName>
    <definedName name="rty" hidden="1">{"Riqfin97",#N/A,FALSE,"Tran";"Riqfinpro",#N/A,FALSE,"Tran"}</definedName>
    <definedName name="rwrwr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s" hidden="1">{"Tab1",#N/A,FALSE,"P";"Tab2",#N/A,FALSE,"P"}</definedName>
    <definedName name="sad" hidden="1">{"Riqfin97",#N/A,FALSE,"Tran";"Riqfinpro",#N/A,FALSE,"Tran"}</definedName>
    <definedName name="sbdfgbvsdg" hidden="1">{"Riqfin97",#N/A,FALSE,"Tran";"Riqfinpro",#N/A,FALSE,"Tran"}</definedName>
    <definedName name="sdfasdf" hidden="1">{"Tab1",#N/A,FALSE,"P";"Tab2",#N/A,FALSE,"P"}</definedName>
    <definedName name="sdfgdsgsdf" hidden="1">{"Riqfin97",#N/A,FALSE,"Tran";"Riqfinpro",#N/A,FALSE,"Tran"}</definedName>
    <definedName name="sdfgsdg" hidden="1">{"Riqfin97",#N/A,FALSE,"Tran";"Riqfinpro",#N/A,FALSE,"Tran"}</definedName>
    <definedName name="sdfgtwetw" hidden="1">{"Tab1",#N/A,FALSE,"P";"Tab2",#N/A,FALSE,"P"}</definedName>
    <definedName name="sdfgwegtrwert" hidden="1">{"Tab1",#N/A,FALSE,"P";"Tab2",#N/A,FALSE,"P"}</definedName>
    <definedName name="sdfgwergtswdgfsdr" hidden="1">{"Tab1",#N/A,FALSE,"P";"Tab2",#N/A,FALSE,"P"}</definedName>
    <definedName name="sdfgwtrwe" hidden="1">{"Minpmon",#N/A,FALSE,"Monthinput"}</definedName>
    <definedName name="sdfvadf" hidden="1">{"Riqfin97",#N/A,FALSE,"Tran";"Riqfinpro",#N/A,FALSE,"Tran"}</definedName>
    <definedName name="sdr" hidden="1">{"Riqfin97",#N/A,FALSE,"Tran";"Riqfinpro",#N/A,FALSE,"Tran"}</definedName>
    <definedName name="SDR_Q198">'[20]Fin Q'!#REF!</definedName>
    <definedName name="SDR_Q298">'[20]Fin Q'!#REF!</definedName>
    <definedName name="sdrdgd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SDRSR">#REF!</definedName>
    <definedName name="sdsd" hidden="1">{"Riqfin97",#N/A,FALSE,"Tran";"Riqfinpro",#N/A,FALSE,"Tran"}</definedName>
    <definedName name="sdvaefgearg">#REF!</definedName>
    <definedName name="SECTEX">'[5]PIB corr'!#REF!</definedName>
    <definedName name="SECTORES">[41]SPNF!#REF!</definedName>
    <definedName name="sei">[16]sei!$A$61:$I$139</definedName>
    <definedName name="semanales">#REF!</definedName>
    <definedName name="ser" hidden="1">{"Riqfin97",#N/A,FALSE,"Tran";"Riqfinpro",#N/A,FALSE,"Tran"}</definedName>
    <definedName name="sergferg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sertwre" hidden="1">{#N/A,#N/A,FALSE,"CONTENTS";#N/A,#N/A,FALSE,"ASS";#N/A,#N/A,FALSE,"BOP";#N/A,#N/A,FALSE,"BOPGDP";#N/A,#N/A,FALSE,"EXP";#N/A,#N/A,FALSE,"EXPG";#N/A,#N/A,FALSE,"EXPP";#N/A,#N/A,FALSE,"IMP";#N/A,#N/A,FALSE,"TOT";#N/A,#N/A,FALSE,"SERV";#N/A,#N/A,FALSE,"TRAN";#N/A,#N/A,FALSE,"DISB";#N/A,#N/A,FALSE,"AMOR";#N/A,#N/A,FALSE,"INT";#N/A,#N/A,FALSE,"DEBT"}</definedName>
    <definedName name="SERVI">#REF!</definedName>
    <definedName name="SERVIC">#REF!</definedName>
    <definedName name="sfgwe" hidden="1">{"Riqfin97",#N/A,FALSE,"Tran";"Riqfinpro",#N/A,FALSE,"Tran"}</definedName>
    <definedName name="sgewrgwer" hidden="1">{"Minpmon",#N/A,FALSE,"Monthinput"}</definedName>
    <definedName name="SIDXGOB">'[22]SFISCAL-MOD'!$A$146:$IV$146</definedName>
    <definedName name="sisfin2">#REF!</definedName>
    <definedName name="SISTEMA_BANCARIO_NACIONAL">#REF!</definedName>
    <definedName name="SISTEMACONSOLID">#REF!</definedName>
    <definedName name="SR_2">#REF!</definedName>
    <definedName name="SR_3">#REF!</definedName>
    <definedName name="sr_7">#REF!</definedName>
    <definedName name="srwertwerg" hidden="1">{"Riqfin97",#N/A,FALSE,"Tran";"Riqfinpro",#N/A,FALSE,"Tran"}</definedName>
    <definedName name="SS">[46]IMATA!$B$45:$B$108</definedName>
    <definedName name="ssbvb" hidden="1">{"Minpmon",#N/A,FALSE,"Monthinput"}</definedName>
    <definedName name="ssss" hidden="1">{"Riqfin97",#N/A,FALSE,"Tran";"Riqfinpro",#N/A,FALSE,"Tran"}</definedName>
    <definedName name="ssssss">[0]!ssssss</definedName>
    <definedName name="START">#REF!</definedName>
    <definedName name="STOCK">[44]STOCK!$D$4:$K$69</definedName>
    <definedName name="STOP">#REF!</definedName>
    <definedName name="SUPUESTO">#REF!</definedName>
    <definedName name="supuestos">#REF!</definedName>
    <definedName name="swe" hidden="1">{"Tab1",#N/A,FALSE,"P";"Tab2",#N/A,FALSE,"P"}</definedName>
    <definedName name="sxc" hidden="1">{"Riqfin97",#N/A,FALSE,"Tran";"Riqfinpro",#N/A,FALSE,"Tran"}</definedName>
    <definedName name="sxe" hidden="1">{"Riqfin97",#N/A,FALSE,"Tran";"Riqfinpro",#N/A,FALSE,"Tran"}</definedName>
    <definedName name="t" hidden="1">{"Minpmon",#N/A,FALSE,"Monthinput"}</definedName>
    <definedName name="Tab_1">#REF!</definedName>
    <definedName name="Tab_2">#REF!</definedName>
    <definedName name="Tab_3">#REF!</definedName>
    <definedName name="Tab_4">#REF!</definedName>
    <definedName name="Tab_5">#REF!</definedName>
    <definedName name="table">#REF!</definedName>
    <definedName name="Table___.__Nicaragua__Quantitative_Benchmarks_and_Performance_Criteria">#REF!</definedName>
    <definedName name="Table_1">#REF!</definedName>
    <definedName name="Table_2._Country_X___Public_Sector_Financing_1">#REF!</definedName>
    <definedName name="TABLE0">#REF!</definedName>
    <definedName name="TABLE01_BOG">#REF!</definedName>
    <definedName name="TABLE02_ComBanks">#REF!</definedName>
    <definedName name="TABLE03">'[24]C:G'!$B$2:$X$215</definedName>
    <definedName name="TABLE03_Banking_System">#REF!</definedName>
    <definedName name="TABLE04_FinancialAssets">#REF!</definedName>
    <definedName name="TABLE05">#REF!</definedName>
    <definedName name="TABLE05_BondedDebt_byHolder">#REF!</definedName>
    <definedName name="TABLE06">#REF!</definedName>
    <definedName name="TABLE06_Reserve_Requirements">#REF!</definedName>
    <definedName name="TABLE07">#REF!</definedName>
    <definedName name="TABLE07_BondedDebt_byInstrument">#REF!</definedName>
    <definedName name="TABLE08">#REF!</definedName>
    <definedName name="TABLE08_GovFinancing">#REF!</definedName>
    <definedName name="TABLE09">#REF!</definedName>
    <definedName name="TABLE09_NIR">#REF!</definedName>
    <definedName name="table1">#REF!</definedName>
    <definedName name="table10">#REF!</definedName>
    <definedName name="TABLE10_Data_for_projection">#REF!</definedName>
    <definedName name="Table10A">#REF!</definedName>
    <definedName name="table11">#REF!</definedName>
    <definedName name="TABLE11_Gross_Reserves">#REF!</definedName>
    <definedName name="table15">#REF!</definedName>
    <definedName name="TABLE17">'[24]C:D'!$B$183:$U$249</definedName>
    <definedName name="TABLE1A">#REF!</definedName>
    <definedName name="table2">#REF!</definedName>
    <definedName name="TABLE21">'[24]C:D'!$B$370:$U$531</definedName>
    <definedName name="TABLE24">#REF!</definedName>
    <definedName name="TABLE2A">#REF!</definedName>
    <definedName name="table3">#REF!</definedName>
    <definedName name="TABLE34">'[28]loans&amp;grants(F)'!$B$7:$AI$56</definedName>
    <definedName name="TABLE35">'[28]loans&amp;grants(F)'!$B$58:$M$155</definedName>
    <definedName name="TABLE36">'[28]loans&amp;grants(F)'!$B$156:$N$204</definedName>
    <definedName name="TABLE37">'[28]loans&amp;grants(F)'!$B$247:$O$294</definedName>
    <definedName name="TABLE38">'[28]loans&amp;grants(F)'!$B$297:$AJ$368</definedName>
    <definedName name="TABLE39">'[28]loans&amp;grants(F)'!$B$297:$AJ$368</definedName>
    <definedName name="TABLE3A">#REF!</definedName>
    <definedName name="table4">#REF!</definedName>
    <definedName name="TABLE40">'[28]loans&amp;grants(F)'!$B$418:$AJ$446</definedName>
    <definedName name="TABLE42">'[28]loans&amp;grants(F)'!$B$467:$AK$521</definedName>
    <definedName name="TABLE43">'[28]loans&amp;grants(F)'!$B$37:$AK$376</definedName>
    <definedName name="TABLE44">#REF!</definedName>
    <definedName name="TABLE45">'[28]loans&amp;grants(F)'!$B$98:$AK$378</definedName>
    <definedName name="TABLE46">[24]F!#REF!</definedName>
    <definedName name="TABLE47">[24]F!#REF!</definedName>
    <definedName name="TABLE48">#REF!</definedName>
    <definedName name="TABLE49">#REF!</definedName>
    <definedName name="table5">#REF!</definedName>
    <definedName name="TABLE50">#REF!</definedName>
    <definedName name="TABLE51">#REF!</definedName>
    <definedName name="TABLE52">#REF!</definedName>
    <definedName name="TABLE53">#REF!</definedName>
    <definedName name="TABLE54">#REF!</definedName>
    <definedName name="TABLE55">#REF!</definedName>
    <definedName name="TABLE56">#REF!</definedName>
    <definedName name="TABLE57">#REF!</definedName>
    <definedName name="TABLE58">#REF!</definedName>
    <definedName name="TABLE59">#REF!</definedName>
    <definedName name="table6">#REF!</definedName>
    <definedName name="TABLE60">#REF!</definedName>
    <definedName name="TABLE61">#REF!</definedName>
    <definedName name="TABLE62">#REF!</definedName>
    <definedName name="TABLE63">#REF!</definedName>
    <definedName name="TABLE64">#REF!</definedName>
    <definedName name="TABLE65">#REF!</definedName>
    <definedName name="TABLE66">#REF!</definedName>
    <definedName name="TABLE67">#REF!</definedName>
    <definedName name="TABLE68">#REF!</definedName>
    <definedName name="TABLE69">#REF!</definedName>
    <definedName name="table7">#REF!</definedName>
    <definedName name="TABLE70">#REF!</definedName>
    <definedName name="TABLE71">#REF!</definedName>
    <definedName name="TABLE72">#REF!</definedName>
    <definedName name="TABLE73">#REF!</definedName>
    <definedName name="TABLE74">#REF!</definedName>
    <definedName name="TABLE75">#REF!</definedName>
    <definedName name="TABLE76">#REF!</definedName>
    <definedName name="TABLE77">#REF!</definedName>
    <definedName name="TABLE78">#REF!</definedName>
    <definedName name="TABLE79">#REF!</definedName>
    <definedName name="TABLE7A">#REF!</definedName>
    <definedName name="table8">#REF!</definedName>
    <definedName name="TABLE80">#REF!</definedName>
    <definedName name="TABLE8A">#REF!</definedName>
    <definedName name="TABLE8B">#REF!</definedName>
    <definedName name="TABLE8C">#REF!</definedName>
    <definedName name="TABLE8D">#REF!</definedName>
    <definedName name="table9">#REF!</definedName>
    <definedName name="TableA">#REF!</definedName>
    <definedName name="TABLEA1">'[47]Basic Data'!#REF!</definedName>
    <definedName name="TABLEA2">'[47]Basic Data'!#REF!</definedName>
    <definedName name="TableAAA">'[24]C:G'!$B$2:$X$215</definedName>
    <definedName name="TABLEb">[24]B:I!$B$54:$J$184</definedName>
    <definedName name="TableB1">#REF!</definedName>
    <definedName name="TableB2">#REF!</definedName>
    <definedName name="TableB3">#REF!</definedName>
    <definedName name="Tablec">'[24]C:F'!$A$147:$H$1016</definedName>
    <definedName name="TableC1">#REF!</definedName>
    <definedName name="TableC2">#REF!</definedName>
    <definedName name="TableC3">#REF!</definedName>
    <definedName name="tabled">'[24]C:D'!$B$183:$U$249</definedName>
    <definedName name="tablee">'[24]C:D'!$B$370:$U$531</definedName>
    <definedName name="tablef">[24]F!#REF!</definedName>
    <definedName name="tableg">[24]F!#REF!</definedName>
    <definedName name="Tasas_Interes_06R">[48]A!$A$1:$T$54</definedName>
    <definedName name="tblChecks">[13]ErrCheck!$A$3:$E$5</definedName>
    <definedName name="tblLinks">[13]Links!$A$4:$F$33</definedName>
    <definedName name="TCN">[22]SREAL!A$158</definedName>
    <definedName name="TELAS">#REF!</definedName>
    <definedName name="TERAN">#REF!</definedName>
    <definedName name="TIME">[15]Sum1!#REF!</definedName>
    <definedName name="TIPOCAMBIO">#REF!</definedName>
    <definedName name="TITLES">#REF!</definedName>
    <definedName name="títulos">#REF!</definedName>
    <definedName name="_xlnm.Print_Titles" localSheetId="0">'B.1.3'!$A:$A,'B.1.3'!$4:$8</definedName>
    <definedName name="_xlnm.Print_Titles">#REF!,#REF!</definedName>
    <definedName name="tj" hidden="1">{"Riqfin97",#N/A,FALSE,"Tran";"Riqfinpro",#N/A,FALSE,"Tran"}</definedName>
    <definedName name="TM">#REF!</definedName>
    <definedName name="TM_D">#REF!</definedName>
    <definedName name="TM_DPCH">#REF!</definedName>
    <definedName name="TM_R">#REF!</definedName>
    <definedName name="TM_RPCH">#REF!</definedName>
    <definedName name="TMG">#REF!</definedName>
    <definedName name="TMG_D">#REF!</definedName>
    <definedName name="TMG_DPCH">#REF!</definedName>
    <definedName name="TMG_R">#REF!</definedName>
    <definedName name="TMG_RPCH">#REF!</definedName>
    <definedName name="TMGO">#REF!</definedName>
    <definedName name="TMGO_D">#REF!</definedName>
    <definedName name="TMGO_DPCH">#REF!</definedName>
    <definedName name="TMGO_R">#REF!</definedName>
    <definedName name="TMGO_RPCH">#REF!</definedName>
    <definedName name="TMGXO">#REF!</definedName>
    <definedName name="TMGXO_D">#REF!</definedName>
    <definedName name="TMGXO_DPCH">#REF!</definedName>
    <definedName name="TMGXO_R">#REF!</definedName>
    <definedName name="TMGXO_RPCH">#REF!</definedName>
    <definedName name="TMS">#REF!</definedName>
    <definedName name="TOC">#REF!</definedName>
    <definedName name="TOTALCI">#N/A</definedName>
    <definedName name="TOTALD.21">#N/A</definedName>
    <definedName name="TOTALOFERTA">#N/A</definedName>
    <definedName name="TOTALP.1">#N/A</definedName>
    <definedName name="TOTALP.2">#N/A</definedName>
    <definedName name="TOTALP.3">#N/A</definedName>
    <definedName name="TOTALP.31HOG">#N/A</definedName>
    <definedName name="TOTALP.5">#N/A</definedName>
    <definedName name="TOTALP.51">#N/A</definedName>
    <definedName name="TOTALP.52">#N/A</definedName>
    <definedName name="TOTALP.53">#N/A</definedName>
    <definedName name="TOTALP.6">#N/A</definedName>
    <definedName name="TOTALP.7">#N/A</definedName>
    <definedName name="TOTALP2EQ">#N/A</definedName>
    <definedName name="TOTALP2EQOU">#N/A</definedName>
    <definedName name="TOTALP31GG">#N/A</definedName>
    <definedName name="TOTALP31ISFLSH">#N/A</definedName>
    <definedName name="TOTALP32GG">#N/A</definedName>
    <definedName name="TOTALP3GOB">#N/A</definedName>
    <definedName name="TOTALUTILIZ.1">#N/A</definedName>
    <definedName name="trans">#REF!</definedName>
    <definedName name="TRAS">#N/A</definedName>
    <definedName name="TREES" hidden="1">{"'RIN-INTRANET'!$A$1:$K$71"}</definedName>
    <definedName name="TRIGO">#REF!</definedName>
    <definedName name="tt" hidden="1">{"Tab1",#N/A,FALSE,"P";"Tab2",#N/A,FALSE,"P"}</definedName>
    <definedName name="ttt" hidden="1">{"Minpmon",#N/A,FALSE,"Monthinput"}</definedName>
    <definedName name="tttt" hidden="1">{"Tab1",#N/A,FALSE,"P";"Tab2",#N/A,FALSE,"P"}</definedName>
    <definedName name="ttttt" hidden="1">[49]M!#REF!</definedName>
    <definedName name="TX">#REF!</definedName>
    <definedName name="TX_D">#REF!</definedName>
    <definedName name="TX_DPCH">#REF!</definedName>
    <definedName name="TX_R">#REF!</definedName>
    <definedName name="TX_RPCH">#REF!</definedName>
    <definedName name="TXG">#REF!</definedName>
    <definedName name="TXG_D">#REF!</definedName>
    <definedName name="TXG_DPCH">#REF!</definedName>
    <definedName name="TXG_R">#REF!</definedName>
    <definedName name="TXG_RPCH">#REF!</definedName>
    <definedName name="TXGM_DPCH">[28]Q5!$E$83:$AH$83</definedName>
    <definedName name="TXGO">#REF!</definedName>
    <definedName name="TXGO_D">#REF!</definedName>
    <definedName name="TXGO_DPCH">#REF!</definedName>
    <definedName name="TXGO_R">#REF!</definedName>
    <definedName name="TXGO_RPCH">#REF!</definedName>
    <definedName name="TXGXO">#REF!</definedName>
    <definedName name="TXGXO_D">#REF!</definedName>
    <definedName name="TXGXO_DPCH">#REF!</definedName>
    <definedName name="TXGXO_R">#REF!</definedName>
    <definedName name="TXGXO_RPCH">#REF!</definedName>
    <definedName name="TXS">#REF!</definedName>
    <definedName name="ty" hidden="1">{"Riqfin97",#N/A,FALSE,"Tran";"Riqfinpro",#N/A,FALSE,"Tran"}</definedName>
    <definedName name="uilkfjl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USDSR">#REF!</definedName>
    <definedName name="uu" hidden="1">{"Riqfin97",#N/A,FALSE,"Tran";"Riqfinpro",#N/A,FALSE,"Tran"}</definedName>
    <definedName name="uuu" hidden="1">{"Riqfin97",#N/A,FALSE,"Tran";"Riqfinpro",#N/A,FALSE,"Tran"}</definedName>
    <definedName name="uuuuuu" hidden="1">{"Riqfin97",#N/A,FALSE,"Tran";"Riqfinpro",#N/A,FALSE,"Tran"}</definedName>
    <definedName name="vcsbvvvcxbv" hidden="1">{"Riqfin97",#N/A,FALSE,"Tran";"Riqfinpro",#N/A,FALSE,"Tran"}</definedName>
    <definedName name="vcvz" hidden="1">{"Tab1",#N/A,FALSE,"P";"Tab2",#N/A,FALSE,"P"}</definedName>
    <definedName name="venci">#REF!</definedName>
    <definedName name="venci2000">#REF!</definedName>
    <definedName name="venci2001">#REF!</definedName>
    <definedName name="venci2002">#REF!</definedName>
    <definedName name="venci2003">#REF!</definedName>
    <definedName name="venci98">[9]Programa!#REF!</definedName>
    <definedName name="venci98j">[9]Programa!#REF!</definedName>
    <definedName name="venci98s">#REF!</definedName>
    <definedName name="venci99">#REF!</definedName>
    <definedName name="VIAAEREA">#REF!</definedName>
    <definedName name="vsvbvbsb" hidden="1">{"Tab1",#N/A,FALSE,"P";"Tab2",#N/A,FALSE,"P"}</definedName>
    <definedName name="VTITLES">#REF!</definedName>
    <definedName name="vv" hidden="1">{"Tab1",#N/A,FALSE,"P";"Tab2",#N/A,FALSE,"P"}</definedName>
    <definedName name="vvasd" hidden="1">{"Tab1",#N/A,FALSE,"P";"Tab2",#N/A,FALSE,"P"}</definedName>
    <definedName name="vvbvfvc" hidden="1">{"Minpmon",#N/A,FALSE,"Monthinput"}</definedName>
    <definedName name="vvfsbbs" hidden="1">{"Riqfin97",#N/A,FALSE,"Tran";"Riqfinpro",#N/A,FALSE,"Tran"}</definedName>
    <definedName name="vvv" hidden="1">{"Tab1",#N/A,FALSE,"P";"Tab2",#N/A,FALSE,"P"}</definedName>
    <definedName name="vvvv" hidden="1">{"Minpmon",#N/A,FALSE,"Monthinput"}</definedName>
    <definedName name="vvvvvvvvvvvv" hidden="1">{"Riqfin97",#N/A,FALSE,"Tran";"Riqfinpro",#N/A,FALSE,"Tran"}</definedName>
    <definedName name="vvvvvvvvvvvvv" hidden="1">{"Tab1",#N/A,FALSE,"P";"Tab2",#N/A,FALSE,"P"}</definedName>
    <definedName name="w" hidden="1">{"Minpmon",#N/A,FALSE,"Monthinput"}</definedName>
    <definedName name="WBshare">#REF!</definedName>
    <definedName name="weer4rwer" hidden="1">{"Minpmon",#N/A,FALSE,"Monthinput"}</definedName>
    <definedName name="wer" hidden="1">{"Riqfin97",#N/A,FALSE,"Tran";"Riqfinpro",#N/A,FALSE,"Tran"}</definedName>
    <definedName name="wergtfwerg" hidden="1">{"Riqfin97",#N/A,FALSE,"Tran";"Riqfinpro",#N/A,FALSE,"Tran"}</definedName>
    <definedName name="WPCP33_D">#REF!</definedName>
    <definedName name="WPCP33pch">#REF!</definedName>
    <definedName name="wqertrwrt" hidden="1">{"Tab1",#N/A,FALSE,"P";"Tab2",#N/A,FALSE,"P"}</definedName>
    <definedName name="wrn.All._.Standard." hidden="1">{#N/A,#N/A,FALSE,"CONTENTS";#N/A,#N/A,FALSE,"ASS";#N/A,#N/A,FALSE,"BOP";#N/A,#N/A,FALSE,"BOPGDP";#N/A,#N/A,FALSE,"EXP";#N/A,#N/A,FALSE,"EXPG";#N/A,#N/A,FALSE,"EXPP";#N/A,#N/A,FALSE,"IMP";#N/A,#N/A,FALSE,"TOT";#N/A,#N/A,FALSE,"SERV";#N/A,#N/A,FALSE,"TRAN";#N/A,#N/A,FALSE,"DISB";#N/A,#N/A,FALSE,"AMOR";#N/A,#N/A,FALSE,"INT";#N/A,#N/A,FALSE,"DEBT"}</definedName>
    <definedName name="wrn.MIT.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wrn.Monthsheet." hidden="1">{"Minpmon",#N/A,FALSE,"Monthinput"}</definedName>
    <definedName name="wrn.Program." hidden="1">{"Tab1",#N/A,FALSE,"P";"Tab2",#N/A,FALSE,"P"}</definedName>
    <definedName name="wrn.repred.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wrn.Riqfin." hidden="1">{"Riqfin97",#N/A,FALSE,"Tran";"Riqfinpro",#N/A,FALSE,"Tran"}</definedName>
    <definedName name="wrn.Staff._.Report._.Tables." hidden="1">{#N/A,#N/A,FALSE,"SR1";#N/A,#N/A,FALSE,"SR2";#N/A,#N/A,FALSE,"SR3";#N/A,#N/A,FALSE,"SR4"}</definedName>
    <definedName name="wrn.staffreport.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ww" hidden="1">[49]M!#REF!</definedName>
    <definedName name="www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wwwjjj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wwww" hidden="1">[49]M!#REF!</definedName>
    <definedName name="wwwww" hidden="1">{"Minpmon",#N/A,FALSE,"Monthinput"}</definedName>
    <definedName name="wwwwwww" hidden="1">{"Riqfin97",#N/A,FALSE,"Tran";"Riqfinpro",#N/A,FALSE,"Tran"}</definedName>
    <definedName name="wwwwwwww" hidden="1">{"Tab1",#N/A,FALSE,"P";"Tab2",#N/A,FALSE,"P"}</definedName>
    <definedName name="xa">'[50]PIB EN CORR'!#REF!</definedName>
    <definedName name="xaa">'[50]PIB EN CORR'!$AV$5:$AV$77</definedName>
    <definedName name="XBANANO">#REF!</definedName>
    <definedName name="xbb">'[50]PIB EN CORR'!#REF!</definedName>
    <definedName name="XBS">[22]SREAL!A$41</definedName>
    <definedName name="XCAFE">#REF!</definedName>
    <definedName name="xdafs" hidden="1">{"Riqfin97",#N/A,FALSE,"Tran";"Riqfinpro",#N/A,FALSE,"Tran"}</definedName>
    <definedName name="XGS">#REF!</definedName>
    <definedName name="XMENSUALES">#REF!</definedName>
    <definedName name="xx" hidden="1">{"Riqfin97",#N/A,FALSE,"Tran";"Riqfinpro",#N/A,FALSE,"Tran"}</definedName>
    <definedName name="xxWRS_1">#REF!</definedName>
    <definedName name="xxWRS_6">#REF!</definedName>
    <definedName name="xxWRS_7">#REF!</definedName>
    <definedName name="XXX">[1]DETALLADO!#REF!</definedName>
    <definedName name="XXX1">#REF!</definedName>
    <definedName name="xxxx" hidden="1">{"Riqfin97",#N/A,FALSE,"Tran";"Riqfinpro",#N/A,FALSE,"Tran"}</definedName>
    <definedName name="xxxxxxxxxxxxxx" hidden="1">{"Riqfin97",#N/A,FALSE,"Tran";"Riqfinpro",#N/A,FALSE,"Tran"}</definedName>
    <definedName name="y">[22]SREAL!A$10</definedName>
    <definedName name="ycirr">#REF!</definedName>
    <definedName name="Year">#REF!</definedName>
    <definedName name="Years">#REF!</definedName>
    <definedName name="yenr">#REF!</definedName>
    <definedName name="YRB">[10]Imp:Trade!$B$9:$B$464</definedName>
    <definedName name="YRHIDE">[10]Imp:Trade!$C$9:$G$464</definedName>
    <definedName name="YRPOST">[10]Imp:Trade!$M$9:$IH$9</definedName>
    <definedName name="YRPRE">[10]Imp:Trade!$B$9:$F$464</definedName>
    <definedName name="YRTITLES">[10]Imp:Trade!$A$1</definedName>
    <definedName name="YRX">[10]Imp:Trade!$S$9:$IG$464</definedName>
    <definedName name="yu" hidden="1">{"Tab1",#N/A,FALSE,"P";"Tab2",#N/A,FALSE,"P"}</definedName>
    <definedName name="yy" hidden="1">{"Tab1",#N/A,FALSE,"P";"Tab2",#N/A,FALSE,"P"}</definedName>
    <definedName name="yyy" hidden="1">{"Tab1",#N/A,FALSE,"P";"Tab2",#N/A,FALSE,"P"}</definedName>
    <definedName name="yyyy" hidden="1">{"Tab1",#N/A,FALSE,"P";"Tab2",#N/A,FALSE,"P"}</definedName>
    <definedName name="yyyyyy" hidden="1">{"Minpmon",#N/A,FALSE,"Monthinput"}</definedName>
    <definedName name="Z">[10]Imp!#REF!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  <definedName name="Z_51B70EFE_34B2_41B4_8610_088587675583_.wvu.PrintArea" localSheetId="0" hidden="1">'B.1.3'!$A$4:$F$120</definedName>
    <definedName name="Z_60E88B0B_9602_43DD_B893_7DE26ABE6EFE_.wvu.PrintArea" localSheetId="0" hidden="1">'B.1.3'!$A$4:$F$120</definedName>
    <definedName name="Z_793AC0C2_A556_4D7A_93FA_5DE321E04FEE_.wvu.PrintArea" localSheetId="0" hidden="1">'B.1.3'!$A$4:$F$120</definedName>
    <definedName name="zc" hidden="1">{"Riqfin97",#N/A,FALSE,"Tran";"Riqfinpro",#N/A,FALSE,"Tran"}</definedName>
    <definedName name="Zinput1.A">'[6]CBH old'!#REF!</definedName>
    <definedName name="Zinput1.B">'[6]CBH old'!#REF!</definedName>
    <definedName name="Zinput2.A">#REF!</definedName>
    <definedName name="Zinput2.B">#REF!</definedName>
    <definedName name="zio" hidden="1">{"Tab1",#N/A,FALSE,"P";"Tab2",#N/A,FALSE,"P"}</definedName>
    <definedName name="zn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zsdvsdg" hidden="1">{"Minpmon",#N/A,FALSE,"Monthinput"}</definedName>
    <definedName name="zv" hidden="1">{"Tab1",#N/A,FALSE,"P";"Tab2",#N/A,FALSE,"P"}</definedName>
    <definedName name="zx" hidden="1">{"Tab1",#N/A,FALSE,"P";"Tab2",#N/A,FALSE,"P"}</definedName>
    <definedName name="zz" hidden="1">{"Tab1",#N/A,FALSE,"P";"Tab2",#N/A,FALSE,"P"}</definedName>
    <definedName name="zzzz" hidden="1">{"Tab1",#N/A,FALSE,"P";"Tab2",#N/A,FALSE,"P"}</definedName>
    <definedName name="zzzzzzzzzz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</definedNames>
  <calcPr calcId="162913"/>
</workbook>
</file>

<file path=xl/calcChain.xml><?xml version="1.0" encoding="utf-8"?>
<calcChain xmlns="http://schemas.openxmlformats.org/spreadsheetml/2006/main">
  <c r="AH109" i="1" l="1"/>
  <c r="AH101" i="1"/>
  <c r="AH98" i="1"/>
  <c r="AH84" i="1"/>
  <c r="AH72" i="1"/>
  <c r="AH69" i="1"/>
  <c r="AH66" i="1"/>
  <c r="AH58" i="1"/>
  <c r="AH56" i="1"/>
  <c r="AH30" i="1"/>
  <c r="AH29" i="1"/>
  <c r="AH26" i="1"/>
  <c r="AH10" i="1"/>
  <c r="AH106" i="1"/>
  <c r="AH90" i="1"/>
  <c r="AH85" i="1"/>
  <c r="AH74" i="1"/>
  <c r="AH64" i="1"/>
  <c r="AH54" i="1"/>
  <c r="AH53" i="1"/>
  <c r="AH48" i="1"/>
  <c r="AH42" i="1"/>
  <c r="AH41" i="1"/>
  <c r="AH33" i="1"/>
  <c r="AH32" i="1"/>
  <c r="AH22" i="1"/>
  <c r="AH21" i="1"/>
  <c r="AH20" i="1"/>
  <c r="AH12" i="1"/>
  <c r="AH11" i="1"/>
  <c r="AH108" i="1"/>
  <c r="AH93" i="1"/>
  <c r="AH86" i="1"/>
  <c r="AH76" i="1"/>
  <c r="AH65" i="1"/>
  <c r="AH61" i="1"/>
  <c r="AH50" i="1"/>
  <c r="AH44" i="1"/>
  <c r="AH112" i="1"/>
  <c r="AH110" i="1"/>
  <c r="AH100" i="1"/>
  <c r="AH89" i="1"/>
  <c r="AH80" i="1"/>
  <c r="AH78" i="1"/>
  <c r="AH68" i="1"/>
  <c r="AH57" i="1"/>
  <c r="AH46" i="1"/>
  <c r="AH37" i="1"/>
  <c r="AH116" i="1"/>
  <c r="AH114" i="1"/>
  <c r="AH104" i="1"/>
  <c r="AH97" i="1"/>
  <c r="AH96" i="1"/>
  <c r="AH88" i="1"/>
  <c r="AH82" i="1"/>
  <c r="AH77" i="1"/>
  <c r="AH70" i="1"/>
  <c r="AH45" i="1"/>
  <c r="AH40" i="1"/>
  <c r="AH36" i="1"/>
  <c r="AH34" i="1"/>
  <c r="AH28" i="1"/>
  <c r="AH25" i="1"/>
  <c r="AH24" i="1"/>
  <c r="AH18" i="1"/>
  <c r="AH17" i="1"/>
  <c r="AH16" i="1"/>
  <c r="AH15" i="1"/>
  <c r="AH14" i="1"/>
  <c r="AH38" i="1"/>
  <c r="AH49" i="1"/>
  <c r="AH60" i="1"/>
  <c r="AH81" i="1"/>
  <c r="AH92" i="1"/>
  <c r="AH102" i="1"/>
  <c r="AH52" i="1"/>
  <c r="AH62" i="1"/>
  <c r="AH73" i="1"/>
  <c r="AH94" i="1"/>
  <c r="AH105" i="1"/>
  <c r="AU114" i="1"/>
  <c r="AU108" i="1"/>
  <c r="AU104" i="1"/>
  <c r="AU100" i="1"/>
  <c r="AU96" i="1"/>
  <c r="AU92" i="1"/>
  <c r="AU88" i="1"/>
  <c r="AU84" i="1"/>
  <c r="AU80" i="1"/>
  <c r="AU76" i="1"/>
  <c r="AU72" i="1"/>
  <c r="AU68" i="1"/>
  <c r="AU64" i="1"/>
  <c r="AU60" i="1"/>
  <c r="AU56" i="1"/>
  <c r="AU52" i="1"/>
  <c r="AU48" i="1"/>
  <c r="AU44" i="1"/>
  <c r="AU40" i="1"/>
  <c r="AU36" i="1"/>
  <c r="AU32" i="1"/>
  <c r="AU28" i="1"/>
  <c r="AU24" i="1"/>
  <c r="AU20" i="1"/>
  <c r="AU14" i="1"/>
  <c r="AU10" i="1"/>
  <c r="AG116" i="1"/>
  <c r="AG114" i="1"/>
  <c r="AG112" i="1"/>
  <c r="AG110" i="1"/>
  <c r="AG109" i="1"/>
  <c r="AG108" i="1"/>
  <c r="AG106" i="1"/>
  <c r="AG105" i="1"/>
  <c r="AG104" i="1"/>
  <c r="AG102" i="1"/>
  <c r="AG101" i="1"/>
  <c r="AG100" i="1"/>
  <c r="AG98" i="1"/>
  <c r="AG97" i="1"/>
  <c r="AG96" i="1"/>
  <c r="AG94" i="1"/>
  <c r="AG93" i="1"/>
  <c r="AG92" i="1"/>
  <c r="AG90" i="1"/>
  <c r="AG89" i="1"/>
  <c r="AG88" i="1"/>
  <c r="AG86" i="1"/>
  <c r="AG85" i="1"/>
  <c r="AG84" i="1"/>
  <c r="AG82" i="1"/>
  <c r="AG81" i="1"/>
  <c r="AG80" i="1"/>
  <c r="AG78" i="1"/>
  <c r="AG77" i="1"/>
  <c r="AG76" i="1"/>
  <c r="AG74" i="1"/>
  <c r="AG73" i="1"/>
  <c r="AG72" i="1"/>
  <c r="AG70" i="1"/>
  <c r="AG69" i="1"/>
  <c r="AG68" i="1"/>
  <c r="AG66" i="1"/>
  <c r="AG65" i="1"/>
  <c r="AG64" i="1"/>
  <c r="AG62" i="1"/>
  <c r="AG61" i="1"/>
  <c r="AG60" i="1"/>
  <c r="AG58" i="1"/>
  <c r="AG57" i="1"/>
  <c r="AG56" i="1"/>
  <c r="AG54" i="1"/>
  <c r="AG53" i="1"/>
  <c r="AG52" i="1"/>
  <c r="AG50" i="1"/>
  <c r="AG49" i="1"/>
  <c r="AG48" i="1"/>
  <c r="AG46" i="1"/>
  <c r="AG45" i="1"/>
  <c r="AG44" i="1"/>
  <c r="AG42" i="1"/>
  <c r="AG41" i="1"/>
  <c r="AG40" i="1"/>
  <c r="AG38" i="1"/>
  <c r="AG37" i="1"/>
  <c r="AG36" i="1"/>
  <c r="AG34" i="1"/>
  <c r="AG33" i="1"/>
  <c r="AG32" i="1"/>
  <c r="AG30" i="1"/>
  <c r="AG29" i="1"/>
  <c r="AG28" i="1"/>
  <c r="AG26" i="1"/>
  <c r="AG25" i="1"/>
  <c r="AG24" i="1"/>
  <c r="AG22" i="1"/>
  <c r="AG21" i="1"/>
  <c r="AG20" i="1"/>
  <c r="AG18" i="1"/>
  <c r="AG17" i="1"/>
  <c r="AG16" i="1"/>
  <c r="AG15" i="1"/>
  <c r="AG14" i="1"/>
  <c r="AG12" i="1"/>
  <c r="AG11" i="1"/>
  <c r="AG10" i="1"/>
  <c r="AT114" i="1"/>
  <c r="AT108" i="1"/>
  <c r="AT104" i="1"/>
  <c r="AT100" i="1"/>
  <c r="AT96" i="1"/>
  <c r="AT92" i="1"/>
  <c r="AT88" i="1"/>
  <c r="AT84" i="1"/>
  <c r="AT80" i="1"/>
  <c r="AT76" i="1"/>
  <c r="AT72" i="1"/>
  <c r="AT68" i="1"/>
  <c r="AT64" i="1"/>
  <c r="AT60" i="1"/>
  <c r="AT56" i="1"/>
  <c r="AT52" i="1"/>
  <c r="AT48" i="1"/>
  <c r="AT44" i="1"/>
  <c r="AT40" i="1"/>
  <c r="AT36" i="1"/>
  <c r="AT32" i="1"/>
  <c r="AT28" i="1"/>
  <c r="AT24" i="1"/>
  <c r="AT20" i="1"/>
  <c r="AT14" i="1"/>
  <c r="AT10" i="1"/>
  <c r="AF116" i="1"/>
  <c r="AS14" i="1"/>
  <c r="AS10" i="1"/>
  <c r="AS114" i="1"/>
  <c r="AS108" i="1"/>
  <c r="AS104" i="1"/>
  <c r="AS100" i="1"/>
  <c r="AS96" i="1"/>
  <c r="AS92" i="1"/>
  <c r="AS88" i="1"/>
  <c r="AS84" i="1"/>
  <c r="AS80" i="1"/>
  <c r="AS76" i="1"/>
  <c r="AS72" i="1"/>
  <c r="AS68" i="1"/>
  <c r="AS64" i="1"/>
  <c r="AS60" i="1"/>
  <c r="AS56" i="1"/>
  <c r="AS52" i="1"/>
  <c r="AS48" i="1"/>
  <c r="AS44" i="1"/>
  <c r="AS40" i="1"/>
  <c r="AS36" i="1"/>
  <c r="AS32" i="1"/>
  <c r="AS28" i="1"/>
  <c r="AS24" i="1"/>
  <c r="AS20" i="1"/>
  <c r="AF114" i="1"/>
  <c r="AF112" i="1"/>
  <c r="AF110" i="1"/>
  <c r="AF109" i="1"/>
  <c r="AF108" i="1"/>
  <c r="AF106" i="1"/>
  <c r="AF105" i="1"/>
  <c r="AF104" i="1"/>
  <c r="AF102" i="1"/>
  <c r="AF101" i="1"/>
  <c r="AF100" i="1"/>
  <c r="AF98" i="1"/>
  <c r="AF97" i="1"/>
  <c r="AF96" i="1"/>
  <c r="AF94" i="1"/>
  <c r="AF93" i="1"/>
  <c r="AF92" i="1"/>
  <c r="AF90" i="1"/>
  <c r="AF89" i="1"/>
  <c r="AF88" i="1"/>
  <c r="AF86" i="1"/>
  <c r="AF85" i="1"/>
  <c r="AF84" i="1"/>
  <c r="AF82" i="1"/>
  <c r="AF81" i="1"/>
  <c r="AF80" i="1"/>
  <c r="AF78" i="1"/>
  <c r="AF77" i="1"/>
  <c r="AF76" i="1"/>
  <c r="AF74" i="1"/>
  <c r="AF73" i="1"/>
  <c r="AF72" i="1"/>
  <c r="AF70" i="1"/>
  <c r="AF69" i="1"/>
  <c r="AF68" i="1"/>
  <c r="AF66" i="1"/>
  <c r="AF65" i="1"/>
  <c r="AF64" i="1"/>
  <c r="AF62" i="1"/>
  <c r="AF61" i="1"/>
  <c r="AF60" i="1"/>
  <c r="AF58" i="1"/>
  <c r="AF57" i="1"/>
  <c r="AF56" i="1"/>
  <c r="AF54" i="1"/>
  <c r="AF53" i="1"/>
  <c r="AF52" i="1"/>
  <c r="AF50" i="1"/>
  <c r="AF49" i="1"/>
  <c r="AF48" i="1"/>
  <c r="AF46" i="1"/>
  <c r="AF45" i="1"/>
  <c r="AF44" i="1"/>
  <c r="AF42" i="1"/>
  <c r="AF41" i="1"/>
  <c r="AF40" i="1"/>
  <c r="AF38" i="1"/>
  <c r="AF37" i="1"/>
  <c r="AF36" i="1"/>
  <c r="AF34" i="1"/>
  <c r="AF33" i="1"/>
  <c r="AF32" i="1"/>
  <c r="AF30" i="1"/>
  <c r="AF29" i="1"/>
  <c r="AF28" i="1"/>
  <c r="AF26" i="1"/>
  <c r="AF25" i="1"/>
  <c r="AF24" i="1"/>
  <c r="AF22" i="1"/>
  <c r="AF21" i="1"/>
  <c r="AF20" i="1"/>
  <c r="AF18" i="1"/>
  <c r="AF17" i="1"/>
  <c r="AF16" i="1"/>
  <c r="AF15" i="1"/>
  <c r="AF14" i="1"/>
  <c r="AF12" i="1"/>
  <c r="AF11" i="1"/>
  <c r="AF10" i="1"/>
  <c r="AR114" i="1"/>
  <c r="AR108" i="1"/>
  <c r="AR104" i="1"/>
  <c r="AR100" i="1"/>
  <c r="AR96" i="1"/>
  <c r="AR92" i="1"/>
  <c r="AR88" i="1"/>
  <c r="AR84" i="1"/>
  <c r="AR80" i="1"/>
  <c r="AR76" i="1"/>
  <c r="AR72" i="1"/>
  <c r="AR68" i="1"/>
  <c r="AR64" i="1"/>
  <c r="AR60" i="1"/>
  <c r="AR56" i="1"/>
  <c r="AR52" i="1"/>
  <c r="AR48" i="1"/>
  <c r="AR44" i="1"/>
  <c r="AR40" i="1"/>
  <c r="AR36" i="1"/>
  <c r="AR32" i="1"/>
  <c r="AR28" i="1"/>
  <c r="AR24" i="1"/>
  <c r="AR20" i="1"/>
  <c r="AR14" i="1"/>
  <c r="AR10" i="1"/>
  <c r="AR112" i="1" s="1"/>
  <c r="AR116" i="1" s="1"/>
  <c r="AE116" i="1"/>
  <c r="AE114" i="1"/>
  <c r="AE112" i="1"/>
  <c r="AE110" i="1"/>
  <c r="AE109" i="1"/>
  <c r="AE108" i="1"/>
  <c r="AE106" i="1"/>
  <c r="AE105" i="1"/>
  <c r="AE104" i="1"/>
  <c r="AE102" i="1"/>
  <c r="AE101" i="1"/>
  <c r="AE100" i="1"/>
  <c r="AE98" i="1"/>
  <c r="AE97" i="1"/>
  <c r="AE96" i="1"/>
  <c r="AE94" i="1"/>
  <c r="AE93" i="1"/>
  <c r="AE92" i="1"/>
  <c r="AE90" i="1"/>
  <c r="AE89" i="1"/>
  <c r="AE88" i="1"/>
  <c r="AE86" i="1"/>
  <c r="AE85" i="1"/>
  <c r="AE84" i="1"/>
  <c r="AE82" i="1"/>
  <c r="AE81" i="1"/>
  <c r="AE80" i="1"/>
  <c r="AE78" i="1"/>
  <c r="AE77" i="1"/>
  <c r="AE76" i="1"/>
  <c r="AE74" i="1"/>
  <c r="AE73" i="1"/>
  <c r="AE72" i="1"/>
  <c r="AE70" i="1"/>
  <c r="AE69" i="1"/>
  <c r="AE68" i="1"/>
  <c r="AE66" i="1"/>
  <c r="AE65" i="1"/>
  <c r="AE64" i="1"/>
  <c r="AE62" i="1"/>
  <c r="AE61" i="1"/>
  <c r="AE60" i="1"/>
  <c r="AE58" i="1"/>
  <c r="AE57" i="1"/>
  <c r="AE56" i="1"/>
  <c r="AE54" i="1"/>
  <c r="AE53" i="1"/>
  <c r="AE52" i="1"/>
  <c r="AE50" i="1"/>
  <c r="AE49" i="1"/>
  <c r="AE48" i="1"/>
  <c r="AE46" i="1"/>
  <c r="AE45" i="1"/>
  <c r="AE44" i="1"/>
  <c r="AE42" i="1"/>
  <c r="AE41" i="1"/>
  <c r="AE40" i="1"/>
  <c r="AE38" i="1"/>
  <c r="AE37" i="1"/>
  <c r="AE36" i="1"/>
  <c r="AE34" i="1"/>
  <c r="AE33" i="1"/>
  <c r="AE32" i="1"/>
  <c r="AE30" i="1"/>
  <c r="AE29" i="1"/>
  <c r="AE28" i="1"/>
  <c r="AE26" i="1"/>
  <c r="AE25" i="1"/>
  <c r="AE24" i="1"/>
  <c r="AE22" i="1"/>
  <c r="AE21" i="1"/>
  <c r="AE20" i="1"/>
  <c r="AE18" i="1"/>
  <c r="AE17" i="1"/>
  <c r="AE16" i="1"/>
  <c r="AE15" i="1"/>
  <c r="AE14" i="1"/>
  <c r="AE12" i="1"/>
  <c r="AE11" i="1"/>
  <c r="AE10" i="1"/>
  <c r="AQ114" i="1"/>
  <c r="AD116" i="1"/>
  <c r="AQ108" i="1"/>
  <c r="AQ104" i="1"/>
  <c r="AQ100" i="1"/>
  <c r="AQ96" i="1"/>
  <c r="AQ92" i="1"/>
  <c r="AQ88" i="1"/>
  <c r="AQ84" i="1"/>
  <c r="AQ80" i="1"/>
  <c r="AQ76" i="1"/>
  <c r="AQ72" i="1"/>
  <c r="AQ68" i="1"/>
  <c r="AQ64" i="1"/>
  <c r="AQ60" i="1"/>
  <c r="AQ56" i="1"/>
  <c r="AQ52" i="1"/>
  <c r="AQ48" i="1"/>
  <c r="AQ44" i="1"/>
  <c r="AQ40" i="1"/>
  <c r="AQ36" i="1"/>
  <c r="AQ32" i="1"/>
  <c r="AQ28" i="1"/>
  <c r="AQ24" i="1"/>
  <c r="AQ10" i="1"/>
  <c r="AQ14" i="1"/>
  <c r="AQ20" i="1"/>
  <c r="AD114" i="1"/>
  <c r="AD112" i="1"/>
  <c r="AD110" i="1"/>
  <c r="AD109" i="1"/>
  <c r="AD108" i="1"/>
  <c r="AD106" i="1"/>
  <c r="AD105" i="1"/>
  <c r="AD104" i="1"/>
  <c r="AD102" i="1"/>
  <c r="AD101" i="1"/>
  <c r="AD100" i="1"/>
  <c r="AD98" i="1"/>
  <c r="AD97" i="1"/>
  <c r="AD96" i="1"/>
  <c r="AD94" i="1"/>
  <c r="AD93" i="1"/>
  <c r="AD92" i="1"/>
  <c r="AD90" i="1"/>
  <c r="AD89" i="1"/>
  <c r="AD88" i="1"/>
  <c r="AD86" i="1"/>
  <c r="AD85" i="1"/>
  <c r="AD84" i="1"/>
  <c r="AD82" i="1"/>
  <c r="AD81" i="1"/>
  <c r="AD80" i="1"/>
  <c r="AD78" i="1"/>
  <c r="AD77" i="1"/>
  <c r="AD76" i="1"/>
  <c r="AD74" i="1"/>
  <c r="AD73" i="1"/>
  <c r="AD72" i="1"/>
  <c r="AD70" i="1"/>
  <c r="AD69" i="1"/>
  <c r="AD68" i="1"/>
  <c r="AD66" i="1"/>
  <c r="AD65" i="1"/>
  <c r="AD64" i="1"/>
  <c r="AD62" i="1"/>
  <c r="AD61" i="1"/>
  <c r="AD60" i="1"/>
  <c r="AD58" i="1"/>
  <c r="AD57" i="1"/>
  <c r="AD56" i="1"/>
  <c r="AD54" i="1"/>
  <c r="AD53" i="1"/>
  <c r="AD52" i="1"/>
  <c r="AD50" i="1"/>
  <c r="AD49" i="1"/>
  <c r="AD48" i="1"/>
  <c r="AD46" i="1"/>
  <c r="AD45" i="1"/>
  <c r="AD44" i="1"/>
  <c r="AD42" i="1"/>
  <c r="AD41" i="1"/>
  <c r="AD40" i="1"/>
  <c r="AD38" i="1"/>
  <c r="AD37" i="1"/>
  <c r="AD36" i="1"/>
  <c r="AD34" i="1"/>
  <c r="AD33" i="1"/>
  <c r="AD32" i="1"/>
  <c r="AD30" i="1"/>
  <c r="AD29" i="1"/>
  <c r="AD28" i="1"/>
  <c r="AD26" i="1"/>
  <c r="AD25" i="1"/>
  <c r="AD24" i="1"/>
  <c r="AD22" i="1"/>
  <c r="AD21" i="1"/>
  <c r="AD20" i="1"/>
  <c r="AD18" i="1"/>
  <c r="AD17" i="1"/>
  <c r="AD16" i="1"/>
  <c r="AD15" i="1"/>
  <c r="AD14" i="1"/>
  <c r="AD12" i="1"/>
  <c r="AD11" i="1"/>
  <c r="AD10" i="1"/>
  <c r="AP114" i="1"/>
  <c r="AP108" i="1"/>
  <c r="AP104" i="1"/>
  <c r="AP100" i="1"/>
  <c r="AP96" i="1"/>
  <c r="AP92" i="1"/>
  <c r="AP88" i="1"/>
  <c r="AP84" i="1"/>
  <c r="AP80" i="1"/>
  <c r="AP76" i="1"/>
  <c r="AP72" i="1"/>
  <c r="AP68" i="1"/>
  <c r="AP64" i="1"/>
  <c r="AP60" i="1"/>
  <c r="AP56" i="1"/>
  <c r="AP52" i="1"/>
  <c r="AP48" i="1"/>
  <c r="AP44" i="1"/>
  <c r="AP40" i="1"/>
  <c r="AP36" i="1"/>
  <c r="AP32" i="1"/>
  <c r="AP28" i="1"/>
  <c r="AP24" i="1"/>
  <c r="AP20" i="1"/>
  <c r="AP14" i="1"/>
  <c r="AP10" i="1"/>
  <c r="AC116" i="1"/>
  <c r="AC114" i="1"/>
  <c r="AC112" i="1"/>
  <c r="AC110" i="1"/>
  <c r="AC109" i="1"/>
  <c r="AC108" i="1"/>
  <c r="AC106" i="1"/>
  <c r="AC105" i="1"/>
  <c r="AC104" i="1"/>
  <c r="AC102" i="1"/>
  <c r="AC101" i="1"/>
  <c r="AC100" i="1"/>
  <c r="AC98" i="1"/>
  <c r="AC97" i="1"/>
  <c r="AC96" i="1"/>
  <c r="AC94" i="1"/>
  <c r="AC93" i="1"/>
  <c r="AC92" i="1"/>
  <c r="AC90" i="1"/>
  <c r="AC89" i="1"/>
  <c r="AC88" i="1"/>
  <c r="AC86" i="1"/>
  <c r="AC85" i="1"/>
  <c r="AC84" i="1"/>
  <c r="AC82" i="1"/>
  <c r="AC81" i="1"/>
  <c r="AC80" i="1"/>
  <c r="AC78" i="1"/>
  <c r="AC77" i="1"/>
  <c r="AC76" i="1"/>
  <c r="AC74" i="1"/>
  <c r="AC73" i="1"/>
  <c r="AC72" i="1"/>
  <c r="AC70" i="1"/>
  <c r="AC69" i="1"/>
  <c r="AC68" i="1"/>
  <c r="AC66" i="1"/>
  <c r="AC65" i="1"/>
  <c r="AC64" i="1"/>
  <c r="AC62" i="1"/>
  <c r="AC61" i="1"/>
  <c r="AC60" i="1"/>
  <c r="AC58" i="1"/>
  <c r="AC57" i="1"/>
  <c r="AC56" i="1"/>
  <c r="AC54" i="1"/>
  <c r="AC53" i="1"/>
  <c r="AC52" i="1"/>
  <c r="AC50" i="1"/>
  <c r="AC49" i="1"/>
  <c r="AC48" i="1"/>
  <c r="AC46" i="1"/>
  <c r="AC45" i="1"/>
  <c r="AC44" i="1"/>
  <c r="AC42" i="1"/>
  <c r="AC41" i="1"/>
  <c r="AC40" i="1"/>
  <c r="AC38" i="1"/>
  <c r="AC37" i="1"/>
  <c r="AC36" i="1"/>
  <c r="AC34" i="1"/>
  <c r="AC33" i="1"/>
  <c r="AC32" i="1"/>
  <c r="AC30" i="1"/>
  <c r="AC29" i="1"/>
  <c r="AC28" i="1"/>
  <c r="AC26" i="1"/>
  <c r="AC25" i="1"/>
  <c r="AC24" i="1"/>
  <c r="AC22" i="1"/>
  <c r="AC21" i="1"/>
  <c r="AC20" i="1"/>
  <c r="AC18" i="1"/>
  <c r="AC17" i="1"/>
  <c r="AC16" i="1"/>
  <c r="AC15" i="1"/>
  <c r="AC14" i="1"/>
  <c r="AC12" i="1"/>
  <c r="AC11" i="1"/>
  <c r="AC10" i="1"/>
  <c r="AO10" i="1"/>
  <c r="AO114" i="1"/>
  <c r="AO108" i="1"/>
  <c r="AO104" i="1"/>
  <c r="AO100" i="1"/>
  <c r="AO96" i="1"/>
  <c r="AO92" i="1"/>
  <c r="AO88" i="1"/>
  <c r="AO84" i="1"/>
  <c r="AO80" i="1"/>
  <c r="AO76" i="1"/>
  <c r="AO72" i="1"/>
  <c r="AO68" i="1"/>
  <c r="AO64" i="1"/>
  <c r="AO60" i="1"/>
  <c r="AO56" i="1"/>
  <c r="AO52" i="1"/>
  <c r="AO48" i="1"/>
  <c r="AO44" i="1"/>
  <c r="AO40" i="1"/>
  <c r="AO36" i="1"/>
  <c r="AO32" i="1"/>
  <c r="AO28" i="1"/>
  <c r="AO24" i="1"/>
  <c r="AO14" i="1"/>
  <c r="AO20" i="1"/>
  <c r="AB10" i="1"/>
  <c r="AB116" i="1"/>
  <c r="AB114" i="1"/>
  <c r="AB112" i="1"/>
  <c r="AB110" i="1"/>
  <c r="AB109" i="1"/>
  <c r="AB108" i="1"/>
  <c r="AB106" i="1"/>
  <c r="AB105" i="1"/>
  <c r="AB104" i="1"/>
  <c r="AB102" i="1"/>
  <c r="AB101" i="1"/>
  <c r="AB100" i="1"/>
  <c r="AB98" i="1"/>
  <c r="AB97" i="1"/>
  <c r="AB96" i="1"/>
  <c r="AB94" i="1"/>
  <c r="AB93" i="1"/>
  <c r="AB92" i="1"/>
  <c r="AB90" i="1"/>
  <c r="AB89" i="1"/>
  <c r="AB88" i="1"/>
  <c r="AB86" i="1"/>
  <c r="AB85" i="1"/>
  <c r="AB84" i="1"/>
  <c r="AB82" i="1"/>
  <c r="AB81" i="1"/>
  <c r="AB80" i="1"/>
  <c r="AB78" i="1"/>
  <c r="AB77" i="1"/>
  <c r="AB76" i="1"/>
  <c r="AB74" i="1"/>
  <c r="AB73" i="1"/>
  <c r="AB72" i="1"/>
  <c r="AB70" i="1"/>
  <c r="AB69" i="1"/>
  <c r="AB68" i="1"/>
  <c r="AB66" i="1"/>
  <c r="AB65" i="1"/>
  <c r="AB64" i="1"/>
  <c r="AB62" i="1"/>
  <c r="AB61" i="1"/>
  <c r="AB60" i="1"/>
  <c r="AB58" i="1"/>
  <c r="AB57" i="1"/>
  <c r="AB56" i="1"/>
  <c r="AB54" i="1"/>
  <c r="AB53" i="1"/>
  <c r="AB52" i="1"/>
  <c r="AB50" i="1"/>
  <c r="AB49" i="1"/>
  <c r="AB48" i="1"/>
  <c r="AB46" i="1"/>
  <c r="AB45" i="1"/>
  <c r="AB44" i="1"/>
  <c r="AB42" i="1"/>
  <c r="AB41" i="1"/>
  <c r="AB40" i="1"/>
  <c r="AB38" i="1"/>
  <c r="AB37" i="1"/>
  <c r="AB36" i="1"/>
  <c r="AB34" i="1"/>
  <c r="AB33" i="1"/>
  <c r="AB32" i="1"/>
  <c r="AB30" i="1"/>
  <c r="AB29" i="1"/>
  <c r="AB28" i="1"/>
  <c r="AB26" i="1"/>
  <c r="AB25" i="1"/>
  <c r="AB24" i="1"/>
  <c r="AB22" i="1"/>
  <c r="AB21" i="1"/>
  <c r="AB20" i="1"/>
  <c r="AB18" i="1"/>
  <c r="AB17" i="1"/>
  <c r="AB16" i="1"/>
  <c r="AB15" i="1"/>
  <c r="AB14" i="1"/>
  <c r="AB12" i="1"/>
  <c r="AB11" i="1"/>
  <c r="AN10" i="1"/>
  <c r="AA116" i="1"/>
  <c r="AA114" i="1"/>
  <c r="AA112" i="1"/>
  <c r="AA110" i="1"/>
  <c r="AA109" i="1"/>
  <c r="AA108" i="1"/>
  <c r="AA106" i="1"/>
  <c r="AA105" i="1"/>
  <c r="AA104" i="1"/>
  <c r="AA102" i="1"/>
  <c r="AA101" i="1"/>
  <c r="AA100" i="1"/>
  <c r="AA98" i="1"/>
  <c r="AA97" i="1"/>
  <c r="AA96" i="1"/>
  <c r="AA94" i="1"/>
  <c r="AA93" i="1"/>
  <c r="AA92" i="1"/>
  <c r="AA90" i="1"/>
  <c r="AA89" i="1"/>
  <c r="AA88" i="1"/>
  <c r="AA86" i="1"/>
  <c r="AA85" i="1"/>
  <c r="AA84" i="1"/>
  <c r="AA82" i="1"/>
  <c r="AA81" i="1"/>
  <c r="AA80" i="1"/>
  <c r="AA78" i="1"/>
  <c r="AA77" i="1"/>
  <c r="AA76" i="1"/>
  <c r="AA74" i="1"/>
  <c r="AA73" i="1"/>
  <c r="AA72" i="1"/>
  <c r="AA70" i="1"/>
  <c r="AA69" i="1"/>
  <c r="AA68" i="1"/>
  <c r="AA66" i="1"/>
  <c r="AA65" i="1"/>
  <c r="AA64" i="1"/>
  <c r="AA62" i="1"/>
  <c r="AA61" i="1"/>
  <c r="AA60" i="1"/>
  <c r="AA58" i="1"/>
  <c r="AA57" i="1"/>
  <c r="AA56" i="1"/>
  <c r="AA54" i="1"/>
  <c r="AA53" i="1"/>
  <c r="AA52" i="1"/>
  <c r="AA50" i="1"/>
  <c r="AA49" i="1"/>
  <c r="AA48" i="1"/>
  <c r="AA46" i="1"/>
  <c r="AA45" i="1"/>
  <c r="AA44" i="1"/>
  <c r="AA42" i="1"/>
  <c r="AA41" i="1"/>
  <c r="AA40" i="1"/>
  <c r="AA38" i="1"/>
  <c r="AA37" i="1"/>
  <c r="AA36" i="1"/>
  <c r="AA34" i="1"/>
  <c r="AA33" i="1"/>
  <c r="AA32" i="1"/>
  <c r="AA30" i="1"/>
  <c r="AA29" i="1"/>
  <c r="AA28" i="1"/>
  <c r="AA26" i="1"/>
  <c r="AA25" i="1"/>
  <c r="AA24" i="1"/>
  <c r="AA22" i="1"/>
  <c r="AA21" i="1"/>
  <c r="AA20" i="1"/>
  <c r="AA18" i="1"/>
  <c r="AA17" i="1"/>
  <c r="AA16" i="1"/>
  <c r="AA15" i="1"/>
  <c r="AA14" i="1"/>
  <c r="AA12" i="1"/>
  <c r="AA11" i="1"/>
  <c r="AA10" i="1"/>
  <c r="AN114" i="1"/>
  <c r="AN108" i="1"/>
  <c r="AN104" i="1"/>
  <c r="AN100" i="1"/>
  <c r="AN96" i="1"/>
  <c r="AN92" i="1"/>
  <c r="AN88" i="1"/>
  <c r="AN84" i="1"/>
  <c r="AN80" i="1"/>
  <c r="AN76" i="1"/>
  <c r="AN72" i="1"/>
  <c r="AN68" i="1"/>
  <c r="AN64" i="1"/>
  <c r="AN60" i="1"/>
  <c r="AN56" i="1"/>
  <c r="AN52" i="1"/>
  <c r="AN48" i="1"/>
  <c r="AN44" i="1"/>
  <c r="AN40" i="1"/>
  <c r="AN36" i="1"/>
  <c r="AN32" i="1"/>
  <c r="AN28" i="1"/>
  <c r="AN24" i="1"/>
  <c r="AN20" i="1"/>
  <c r="AN14" i="1"/>
  <c r="AN112" i="1" s="1"/>
  <c r="AN116" i="1" s="1"/>
  <c r="Z116" i="1"/>
  <c r="Z114" i="1"/>
  <c r="Z112" i="1"/>
  <c r="Z110" i="1"/>
  <c r="Z109" i="1"/>
  <c r="Z108" i="1"/>
  <c r="Z106" i="1"/>
  <c r="Z105" i="1"/>
  <c r="Z104" i="1"/>
  <c r="Z102" i="1"/>
  <c r="Z101" i="1"/>
  <c r="Z100" i="1"/>
  <c r="Z98" i="1"/>
  <c r="Z97" i="1"/>
  <c r="Z96" i="1"/>
  <c r="Z94" i="1"/>
  <c r="Z93" i="1"/>
  <c r="Z92" i="1"/>
  <c r="Z90" i="1"/>
  <c r="Z89" i="1"/>
  <c r="Z88" i="1"/>
  <c r="Z86" i="1"/>
  <c r="Z85" i="1"/>
  <c r="Z84" i="1"/>
  <c r="Z82" i="1"/>
  <c r="Z81" i="1"/>
  <c r="Z80" i="1"/>
  <c r="Z78" i="1"/>
  <c r="Z77" i="1"/>
  <c r="Z76" i="1"/>
  <c r="Z74" i="1"/>
  <c r="Z73" i="1"/>
  <c r="Z72" i="1"/>
  <c r="Z70" i="1"/>
  <c r="Z69" i="1"/>
  <c r="Z68" i="1"/>
  <c r="Z66" i="1"/>
  <c r="Z65" i="1"/>
  <c r="Z64" i="1"/>
  <c r="Z62" i="1"/>
  <c r="Z61" i="1"/>
  <c r="Z60" i="1"/>
  <c r="Z58" i="1"/>
  <c r="Z57" i="1"/>
  <c r="Z56" i="1"/>
  <c r="Z54" i="1"/>
  <c r="Z53" i="1"/>
  <c r="Z52" i="1"/>
  <c r="Z50" i="1"/>
  <c r="Z49" i="1"/>
  <c r="Z48" i="1"/>
  <c r="Z46" i="1"/>
  <c r="Z45" i="1"/>
  <c r="Z44" i="1"/>
  <c r="Z42" i="1"/>
  <c r="Z41" i="1"/>
  <c r="Z40" i="1"/>
  <c r="Z38" i="1"/>
  <c r="Z37" i="1"/>
  <c r="Z36" i="1"/>
  <c r="Z34" i="1"/>
  <c r="Z33" i="1"/>
  <c r="Z32" i="1"/>
  <c r="Z30" i="1"/>
  <c r="Z29" i="1"/>
  <c r="Z28" i="1"/>
  <c r="Z26" i="1"/>
  <c r="Z25" i="1"/>
  <c r="Z24" i="1"/>
  <c r="Z22" i="1"/>
  <c r="Z21" i="1"/>
  <c r="Z20" i="1"/>
  <c r="Z18" i="1"/>
  <c r="Z17" i="1"/>
  <c r="Z16" i="1"/>
  <c r="Z15" i="1"/>
  <c r="Z14" i="1"/>
  <c r="Z12" i="1"/>
  <c r="Z11" i="1"/>
  <c r="Z10" i="1"/>
  <c r="Y116" i="1"/>
  <c r="Y114" i="1"/>
  <c r="Y112" i="1"/>
  <c r="Y110" i="1"/>
  <c r="Y109" i="1"/>
  <c r="Y108" i="1"/>
  <c r="Y106" i="1"/>
  <c r="Y105" i="1"/>
  <c r="Y104" i="1"/>
  <c r="Y102" i="1"/>
  <c r="Y101" i="1"/>
  <c r="Y100" i="1"/>
  <c r="Y98" i="1"/>
  <c r="Y97" i="1"/>
  <c r="Y96" i="1"/>
  <c r="Y94" i="1"/>
  <c r="Y93" i="1"/>
  <c r="Y92" i="1"/>
  <c r="Y90" i="1"/>
  <c r="Y89" i="1"/>
  <c r="Y88" i="1"/>
  <c r="Y86" i="1"/>
  <c r="Y85" i="1"/>
  <c r="Y84" i="1"/>
  <c r="Y82" i="1"/>
  <c r="Y81" i="1"/>
  <c r="Y80" i="1"/>
  <c r="Y78" i="1"/>
  <c r="Y77" i="1"/>
  <c r="Y76" i="1"/>
  <c r="Y74" i="1"/>
  <c r="Y73" i="1"/>
  <c r="Y72" i="1"/>
  <c r="Y70" i="1"/>
  <c r="Y69" i="1"/>
  <c r="Y68" i="1"/>
  <c r="Y66" i="1"/>
  <c r="Y65" i="1"/>
  <c r="Y64" i="1"/>
  <c r="Y62" i="1"/>
  <c r="Y61" i="1"/>
  <c r="Y60" i="1"/>
  <c r="Y58" i="1"/>
  <c r="Y57" i="1"/>
  <c r="Y56" i="1"/>
  <c r="Y54" i="1"/>
  <c r="Y53" i="1"/>
  <c r="Y52" i="1"/>
  <c r="Y50" i="1"/>
  <c r="Y49" i="1"/>
  <c r="Y48" i="1"/>
  <c r="Y46" i="1"/>
  <c r="Y45" i="1"/>
  <c r="Y44" i="1"/>
  <c r="Y42" i="1"/>
  <c r="Y41" i="1"/>
  <c r="Y40" i="1"/>
  <c r="Y38" i="1"/>
  <c r="Y37" i="1"/>
  <c r="Y36" i="1"/>
  <c r="Y34" i="1"/>
  <c r="Y33" i="1"/>
  <c r="Y32" i="1"/>
  <c r="Y30" i="1"/>
  <c r="Y29" i="1"/>
  <c r="Y28" i="1"/>
  <c r="Y26" i="1"/>
  <c r="Y25" i="1"/>
  <c r="Y24" i="1"/>
  <c r="Y22" i="1"/>
  <c r="Y21" i="1"/>
  <c r="Y20" i="1"/>
  <c r="Y18" i="1"/>
  <c r="Y17" i="1"/>
  <c r="Y16" i="1"/>
  <c r="Y15" i="1"/>
  <c r="Y14" i="1"/>
  <c r="Y12" i="1"/>
  <c r="Y11" i="1"/>
  <c r="Y10" i="1"/>
  <c r="AM114" i="1"/>
  <c r="AM108" i="1"/>
  <c r="AM104" i="1"/>
  <c r="AM100" i="1"/>
  <c r="AM96" i="1"/>
  <c r="AM92" i="1"/>
  <c r="AM88" i="1"/>
  <c r="AM84" i="1"/>
  <c r="AM80" i="1"/>
  <c r="AM76" i="1"/>
  <c r="AM72" i="1"/>
  <c r="AM68" i="1"/>
  <c r="AM64" i="1"/>
  <c r="AM60" i="1"/>
  <c r="AM56" i="1"/>
  <c r="AM52" i="1"/>
  <c r="AM48" i="1"/>
  <c r="AM44" i="1"/>
  <c r="AM40" i="1"/>
  <c r="AM36" i="1"/>
  <c r="AM32" i="1"/>
  <c r="AM28" i="1"/>
  <c r="AM24" i="1"/>
  <c r="AM20" i="1"/>
  <c r="AM14" i="1"/>
  <c r="AM10" i="1"/>
  <c r="AL114" i="1"/>
  <c r="AL108" i="1"/>
  <c r="AL104" i="1"/>
  <c r="AL100" i="1"/>
  <c r="AL96" i="1"/>
  <c r="AL92" i="1"/>
  <c r="AL88" i="1"/>
  <c r="AL84" i="1"/>
  <c r="AL80" i="1"/>
  <c r="AL76" i="1"/>
  <c r="AL72" i="1"/>
  <c r="AL68" i="1"/>
  <c r="AL64" i="1"/>
  <c r="AL60" i="1"/>
  <c r="AL56" i="1"/>
  <c r="AL52" i="1"/>
  <c r="AL48" i="1"/>
  <c r="AL44" i="1"/>
  <c r="AL40" i="1"/>
  <c r="AL36" i="1"/>
  <c r="AL32" i="1"/>
  <c r="AL28" i="1"/>
  <c r="AL24" i="1"/>
  <c r="AL20" i="1"/>
  <c r="AL14" i="1"/>
  <c r="AL10" i="1"/>
  <c r="X116" i="1"/>
  <c r="W116" i="1"/>
  <c r="AK114" i="1"/>
  <c r="AJ114" i="1"/>
  <c r="AI114" i="1"/>
  <c r="X114" i="1"/>
  <c r="W114" i="1"/>
  <c r="X112" i="1"/>
  <c r="W112" i="1"/>
  <c r="X110" i="1"/>
  <c r="W110" i="1"/>
  <c r="X109" i="1"/>
  <c r="W109" i="1"/>
  <c r="AK108" i="1"/>
  <c r="AJ108" i="1"/>
  <c r="AI108" i="1"/>
  <c r="X108" i="1"/>
  <c r="W108" i="1"/>
  <c r="X106" i="1"/>
  <c r="W106" i="1"/>
  <c r="X105" i="1"/>
  <c r="W105" i="1"/>
  <c r="AK104" i="1"/>
  <c r="AJ104" i="1"/>
  <c r="AI104" i="1"/>
  <c r="X104" i="1"/>
  <c r="W104" i="1"/>
  <c r="X102" i="1"/>
  <c r="W102" i="1"/>
  <c r="X101" i="1"/>
  <c r="W101" i="1"/>
  <c r="AK100" i="1"/>
  <c r="AJ100" i="1"/>
  <c r="AI100" i="1"/>
  <c r="X100" i="1"/>
  <c r="W100" i="1"/>
  <c r="X98" i="1"/>
  <c r="W98" i="1"/>
  <c r="X97" i="1"/>
  <c r="W97" i="1"/>
  <c r="AK96" i="1"/>
  <c r="AJ96" i="1"/>
  <c r="AI96" i="1"/>
  <c r="X96" i="1"/>
  <c r="W96" i="1"/>
  <c r="X94" i="1"/>
  <c r="W94" i="1"/>
  <c r="X93" i="1"/>
  <c r="W93" i="1"/>
  <c r="AK92" i="1"/>
  <c r="AJ92" i="1"/>
  <c r="AI92" i="1"/>
  <c r="X92" i="1"/>
  <c r="W92" i="1"/>
  <c r="X90" i="1"/>
  <c r="W90" i="1"/>
  <c r="X89" i="1"/>
  <c r="W89" i="1"/>
  <c r="AK88" i="1"/>
  <c r="AJ88" i="1"/>
  <c r="AI88" i="1"/>
  <c r="X88" i="1"/>
  <c r="W88" i="1"/>
  <c r="X86" i="1"/>
  <c r="W86" i="1"/>
  <c r="X85" i="1"/>
  <c r="W85" i="1"/>
  <c r="AK84" i="1"/>
  <c r="AJ84" i="1"/>
  <c r="AI84" i="1"/>
  <c r="X84" i="1"/>
  <c r="W84" i="1"/>
  <c r="X82" i="1"/>
  <c r="W82" i="1"/>
  <c r="X81" i="1"/>
  <c r="W81" i="1"/>
  <c r="AK80" i="1"/>
  <c r="AJ80" i="1"/>
  <c r="AI80" i="1"/>
  <c r="X80" i="1"/>
  <c r="W80" i="1"/>
  <c r="X78" i="1"/>
  <c r="W78" i="1"/>
  <c r="X77" i="1"/>
  <c r="W77" i="1"/>
  <c r="AK76" i="1"/>
  <c r="AJ76" i="1"/>
  <c r="AI76" i="1"/>
  <c r="X76" i="1"/>
  <c r="W76" i="1"/>
  <c r="X74" i="1"/>
  <c r="W74" i="1"/>
  <c r="X73" i="1"/>
  <c r="W73" i="1"/>
  <c r="AK72" i="1"/>
  <c r="AJ72" i="1"/>
  <c r="AI72" i="1"/>
  <c r="X72" i="1"/>
  <c r="W72" i="1"/>
  <c r="X70" i="1"/>
  <c r="W70" i="1"/>
  <c r="X69" i="1"/>
  <c r="W69" i="1"/>
  <c r="AK68" i="1"/>
  <c r="AJ68" i="1"/>
  <c r="AI68" i="1"/>
  <c r="X68" i="1"/>
  <c r="W68" i="1"/>
  <c r="X66" i="1"/>
  <c r="W66" i="1"/>
  <c r="X65" i="1"/>
  <c r="W65" i="1"/>
  <c r="AK64" i="1"/>
  <c r="AJ64" i="1"/>
  <c r="AI64" i="1"/>
  <c r="X64" i="1"/>
  <c r="W64" i="1"/>
  <c r="X62" i="1"/>
  <c r="W62" i="1"/>
  <c r="X61" i="1"/>
  <c r="W61" i="1"/>
  <c r="AK60" i="1"/>
  <c r="AJ60" i="1"/>
  <c r="AI60" i="1"/>
  <c r="X60" i="1"/>
  <c r="W60" i="1"/>
  <c r="X58" i="1"/>
  <c r="W58" i="1"/>
  <c r="X57" i="1"/>
  <c r="W57" i="1"/>
  <c r="AK56" i="1"/>
  <c r="AJ56" i="1"/>
  <c r="AI56" i="1"/>
  <c r="X56" i="1"/>
  <c r="W56" i="1"/>
  <c r="X54" i="1"/>
  <c r="W54" i="1"/>
  <c r="X53" i="1"/>
  <c r="W53" i="1"/>
  <c r="AK52" i="1"/>
  <c r="AJ52" i="1"/>
  <c r="AI52" i="1"/>
  <c r="X52" i="1"/>
  <c r="W52" i="1"/>
  <c r="X50" i="1"/>
  <c r="W50" i="1"/>
  <c r="X49" i="1"/>
  <c r="W49" i="1"/>
  <c r="AK48" i="1"/>
  <c r="AJ48" i="1"/>
  <c r="AI48" i="1"/>
  <c r="X48" i="1"/>
  <c r="W48" i="1"/>
  <c r="X46" i="1"/>
  <c r="W46" i="1"/>
  <c r="X45" i="1"/>
  <c r="W45" i="1"/>
  <c r="AK44" i="1"/>
  <c r="AJ44" i="1"/>
  <c r="AI44" i="1"/>
  <c r="X44" i="1"/>
  <c r="W44" i="1"/>
  <c r="X42" i="1"/>
  <c r="W42" i="1"/>
  <c r="X41" i="1"/>
  <c r="W41" i="1"/>
  <c r="AK40" i="1"/>
  <c r="AJ40" i="1"/>
  <c r="AI40" i="1"/>
  <c r="X40" i="1"/>
  <c r="W40" i="1"/>
  <c r="X38" i="1"/>
  <c r="W38" i="1"/>
  <c r="X37" i="1"/>
  <c r="W37" i="1"/>
  <c r="AK36" i="1"/>
  <c r="AJ36" i="1"/>
  <c r="AI36" i="1"/>
  <c r="X36" i="1"/>
  <c r="W36" i="1"/>
  <c r="X34" i="1"/>
  <c r="W34" i="1"/>
  <c r="X33" i="1"/>
  <c r="W33" i="1"/>
  <c r="AK32" i="1"/>
  <c r="AJ32" i="1"/>
  <c r="AI32" i="1"/>
  <c r="X32" i="1"/>
  <c r="W32" i="1"/>
  <c r="X30" i="1"/>
  <c r="W30" i="1"/>
  <c r="X29" i="1"/>
  <c r="W29" i="1"/>
  <c r="AK28" i="1"/>
  <c r="AJ28" i="1"/>
  <c r="AI28" i="1"/>
  <c r="X28" i="1"/>
  <c r="W28" i="1"/>
  <c r="X26" i="1"/>
  <c r="W26" i="1"/>
  <c r="X25" i="1"/>
  <c r="W25" i="1"/>
  <c r="AK24" i="1"/>
  <c r="AJ24" i="1"/>
  <c r="AI24" i="1"/>
  <c r="X24" i="1"/>
  <c r="W24" i="1"/>
  <c r="X22" i="1"/>
  <c r="W22" i="1"/>
  <c r="X21" i="1"/>
  <c r="W21" i="1"/>
  <c r="AK20" i="1"/>
  <c r="AJ20" i="1"/>
  <c r="AI20" i="1"/>
  <c r="X20" i="1"/>
  <c r="W20" i="1"/>
  <c r="X18" i="1"/>
  <c r="W18" i="1"/>
  <c r="X17" i="1"/>
  <c r="W17" i="1"/>
  <c r="X16" i="1"/>
  <c r="W16" i="1"/>
  <c r="X15" i="1"/>
  <c r="W15" i="1"/>
  <c r="AK14" i="1"/>
  <c r="AJ14" i="1"/>
  <c r="AI14" i="1"/>
  <c r="X14" i="1"/>
  <c r="W14" i="1"/>
  <c r="X12" i="1"/>
  <c r="W12" i="1"/>
  <c r="X11" i="1"/>
  <c r="W11" i="1"/>
  <c r="AK10" i="1"/>
  <c r="AJ10" i="1"/>
  <c r="AI10" i="1"/>
  <c r="AI112" i="1" s="1"/>
  <c r="AI116" i="1" s="1"/>
  <c r="X10" i="1"/>
  <c r="W10" i="1"/>
  <c r="AO112" i="1" l="1"/>
  <c r="AO116" i="1" s="1"/>
  <c r="AL112" i="1"/>
  <c r="AL116" i="1" s="1"/>
  <c r="AP112" i="1"/>
  <c r="AP116" i="1" s="1"/>
  <c r="AK112" i="1"/>
  <c r="AK116" i="1" s="1"/>
  <c r="AJ112" i="1"/>
  <c r="AJ116" i="1" s="1"/>
  <c r="AM112" i="1"/>
  <c r="AM116" i="1" s="1"/>
  <c r="AQ112" i="1"/>
  <c r="AQ116" i="1" s="1"/>
  <c r="AS112" i="1"/>
  <c r="AS116" i="1" s="1"/>
  <c r="AU112" i="1"/>
  <c r="AU116" i="1" s="1"/>
  <c r="AT112" i="1"/>
  <c r="AT116" i="1" s="1"/>
</calcChain>
</file>

<file path=xl/sharedStrings.xml><?xml version="1.0" encoding="utf-8"?>
<sst xmlns="http://schemas.openxmlformats.org/spreadsheetml/2006/main" count="129" uniqueCount="62">
  <si>
    <t>ZINC</t>
  </si>
  <si>
    <t>TILAPIAS</t>
  </si>
  <si>
    <t>SUB-TOTAL</t>
  </si>
  <si>
    <t>2009/2008</t>
  </si>
  <si>
    <t>2010/2009</t>
  </si>
  <si>
    <t>2011/2010</t>
  </si>
  <si>
    <t>2012/2011</t>
  </si>
  <si>
    <t>2013/2012</t>
  </si>
  <si>
    <t>2014/2013</t>
  </si>
  <si>
    <t>2015/2014</t>
  </si>
  <si>
    <t>2016/2015</t>
  </si>
  <si>
    <t>2017/2016</t>
  </si>
  <si>
    <t>2018/2017</t>
  </si>
  <si>
    <t>2019/2018</t>
  </si>
  <si>
    <t>2020/2019</t>
  </si>
  <si>
    <r>
      <t xml:space="preserve">2018 </t>
    </r>
    <r>
      <rPr>
        <b/>
        <vertAlign val="superscript"/>
        <sz val="10"/>
        <rFont val="Segoe UI"/>
        <family val="2"/>
      </rPr>
      <t>r</t>
    </r>
  </si>
  <si>
    <r>
      <t xml:space="preserve">2019 </t>
    </r>
    <r>
      <rPr>
        <b/>
        <vertAlign val="superscript"/>
        <sz val="10"/>
        <rFont val="Segoe UI"/>
        <family val="2"/>
      </rPr>
      <t>p</t>
    </r>
  </si>
  <si>
    <r>
      <t xml:space="preserve">2020 </t>
    </r>
    <r>
      <rPr>
        <b/>
        <vertAlign val="superscript"/>
        <sz val="10"/>
        <rFont val="Segoe UI"/>
        <family val="2"/>
      </rPr>
      <t>p</t>
    </r>
  </si>
  <si>
    <t>BANANO</t>
  </si>
  <si>
    <t xml:space="preserve">    Valor</t>
  </si>
  <si>
    <t xml:space="preserve">    Volumen Cajas 40 Lbs.</t>
  </si>
  <si>
    <t xml:space="preserve">    Precio</t>
  </si>
  <si>
    <t>CAFÉ</t>
  </si>
  <si>
    <t xml:space="preserve">    Volumen Sacos 60 Kg.</t>
  </si>
  <si>
    <t xml:space="preserve">    Volumen Sacos 46 Kg.</t>
  </si>
  <si>
    <t>MADERA</t>
  </si>
  <si>
    <t xml:space="preserve">    Volumen P.T.</t>
  </si>
  <si>
    <t>ACEÍTE DE PALMA</t>
  </si>
  <si>
    <t xml:space="preserve">    Volumen Kilos </t>
  </si>
  <si>
    <t>PLATA</t>
  </si>
  <si>
    <t xml:space="preserve">    Volumen Onzas Troy</t>
  </si>
  <si>
    <t>PLOMO</t>
  </si>
  <si>
    <t xml:space="preserve">    Volumen Libras</t>
  </si>
  <si>
    <t>AZÚCAR</t>
  </si>
  <si>
    <t xml:space="preserve">    Volumen Kilos</t>
  </si>
  <si>
    <t>CAMARÓN CULTIVADO</t>
  </si>
  <si>
    <t>CAMARÓN DE EXTRACCIÓN</t>
  </si>
  <si>
    <t>LANGOSTAS</t>
  </si>
  <si>
    <t>MELONES Y SANDÍAS</t>
  </si>
  <si>
    <t>PIÑAS</t>
  </si>
  <si>
    <t>LEGUMBRES Y HORTALIZAS</t>
  </si>
  <si>
    <t>PREPARACIONES LEGUMBRES Y FRUTAS</t>
  </si>
  <si>
    <t>PUROS O CIGARROS</t>
  </si>
  <si>
    <t>CIGARRILLOS</t>
  </si>
  <si>
    <t>TABACO</t>
  </si>
  <si>
    <t>MANUFACTURAS DE MADERA</t>
  </si>
  <si>
    <t>MUEBLES DE MADERA</t>
  </si>
  <si>
    <t>TEXTILES</t>
  </si>
  <si>
    <t>JABONES</t>
  </si>
  <si>
    <t>PLÁSTICOS Y SUS MANUFACTURAS</t>
  </si>
  <si>
    <t>PAPEL Y CARTÓN</t>
  </si>
  <si>
    <t>Otros Productos</t>
  </si>
  <si>
    <t>TOTAL BIENES</t>
  </si>
  <si>
    <t>Fuente: Sistema Aduanero y Compañías Exportadoras de bienes, ajustadas por la Sección de Balanza de Pagos y Factura y Declaración Única Centroamericana (FYDUCA)/Servicio de Administración de Rentas (SAR).</t>
  </si>
  <si>
    <t xml:space="preserve">Nota 1: cifras ajustadas para adecuarlas según criterios metodológicos del 5to Manual de Balanza de Pagos, excluye oro no monetario y comercio de maquila.   </t>
  </si>
  <si>
    <t>'Nota 2:La suma de las partes no es necesariamente igual al total debido a las aproximaciones.</t>
  </si>
  <si>
    <t>r Revisado, p Preliminar.</t>
  </si>
  <si>
    <t xml:space="preserve">EXPORTACIONES FOB DE MERCANCÍAS GENERALES </t>
  </si>
  <si>
    <t>(Volumen en Miles y Valor en millones de US$)</t>
  </si>
  <si>
    <t>Variación relativa</t>
  </si>
  <si>
    <t>Participación Porcentual</t>
  </si>
  <si>
    <t>Tegucigalpa, M.D.C. Diciembre de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</si>
</sst>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43" formatCode="_-* #,##0.00_-;\-* #,##0.00_-;_-* &quot;-&quot;??_-;_-@_-"/>
    <numFmt numFmtId="164" formatCode="&quot;L.&quot;\ #,##0.00_);[Red]\(&quot;L.&quot;\ #,##0.00\)"/>
    <numFmt numFmtId="165" formatCode="_(* #,##0.00_);_(* \(#,##0.00\);_(* &quot;-&quot;??_);_(@_)"/>
    <numFmt numFmtId="166" formatCode="#,##0.0"/>
    <numFmt numFmtId="167" formatCode="_-[$€]* #,##0.00_-;\-[$€]* #,##0.00_-;_-[$€]* &quot;-&quot;??_-;_-@_-"/>
    <numFmt numFmtId="168" formatCode="0.0"/>
    <numFmt numFmtId="169" formatCode="_(* #,##0.0_);_(* \(#,##0.0\);_(* &quot;-&quot;??_);_(@_)"/>
    <numFmt numFmtId="170" formatCode="_-* #,##0.0\ _€_-;\-* #,##0.0\ _€_-;_-* &quot;-&quot;?\ _€_-;_-@_-"/>
    <numFmt numFmtId="171" formatCode="mmm\ dd\,\ yyyy"/>
    <numFmt numFmtId="172" formatCode="mmm\-yyyy"/>
    <numFmt numFmtId="173" formatCode="&quot;$&quot;#.00"/>
    <numFmt numFmtId="174" formatCode="#.00"/>
    <numFmt numFmtId="175" formatCode="%#.00"/>
    <numFmt numFmtId="176" formatCode="#."/>
    <numFmt numFmtId="177" formatCode="m\o\n\th\ d\,\ yyyy"/>
    <numFmt numFmtId="178" formatCode="m/d/yy\ h:mm"/>
    <numFmt numFmtId="179" formatCode="yyyy"/>
    <numFmt numFmtId="180" formatCode="&quot;   &quot;@"/>
    <numFmt numFmtId="181" formatCode="&quot;      &quot;@"/>
    <numFmt numFmtId="182" formatCode="&quot;         &quot;@"/>
    <numFmt numFmtId="183" formatCode="&quot;            &quot;@"/>
    <numFmt numFmtId="184" formatCode="&quot;               &quot;@"/>
    <numFmt numFmtId="185" formatCode="[Black][&gt;0.05]#,##0.0;[Black][&lt;-0.05]\-#,##0.0;;"/>
    <numFmt numFmtId="186" formatCode="[Black][&gt;0.5]#,##0;[Black][&lt;-0.5]\-#,##0;;"/>
    <numFmt numFmtId="187" formatCode="[&gt;=0.05]#,##0.0;[&lt;=-0.05]\-#,##0.0;?0.0"/>
    <numFmt numFmtId="188" formatCode="[Black]#,##0.0;[Black]\-#,##0.0;;"/>
    <numFmt numFmtId="189" formatCode="_-* #,##0.0_-;\-* #,##0.0_-;_-* &quot;-&quot;??_-;_-@_-"/>
    <numFmt numFmtId="190" formatCode="_-* #,##0.0_-;\-* #,##0.0_-;_-* &quot;-&quot;?_-;_-@_-"/>
  </numFmts>
  <fonts count="28">
    <font>
      <sz val="10"/>
      <name val="Arial"/>
    </font>
    <font>
      <sz val="10"/>
      <name val="Arial"/>
      <family val="2"/>
    </font>
    <font>
      <sz val="12"/>
      <name val="Helv"/>
    </font>
    <font>
      <sz val="9"/>
      <name val="Times New Roman"/>
      <family val="1"/>
    </font>
    <font>
      <sz val="8"/>
      <color indexed="12"/>
      <name val="Helv"/>
    </font>
    <font>
      <sz val="10"/>
      <name val="Genev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8"/>
      <color indexed="8"/>
      <name val="Helv"/>
    </font>
    <font>
      <sz val="10"/>
      <name val="DUTCH"/>
    </font>
    <font>
      <sz val="10"/>
      <name val="Helv"/>
    </font>
    <font>
      <sz val="10"/>
      <name val="Tms Rmn"/>
    </font>
    <font>
      <sz val="10"/>
      <name val="Times New Roman"/>
      <family val="1"/>
    </font>
    <font>
      <sz val="10"/>
      <name val="Times New Roman"/>
      <family val="1"/>
    </font>
    <font>
      <sz val="10"/>
      <color indexed="10"/>
      <name val="MS Sans Serif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Helv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0"/>
      <name val="Segoe UI"/>
      <family val="2"/>
    </font>
    <font>
      <b/>
      <sz val="10"/>
      <name val="Segoe UI"/>
      <family val="2"/>
    </font>
    <font>
      <b/>
      <vertAlign val="superscript"/>
      <sz val="10"/>
      <name val="Segoe UI"/>
      <family val="2"/>
    </font>
    <font>
      <sz val="8"/>
      <name val="Segoe UI"/>
      <family val="2"/>
    </font>
    <font>
      <vertAlign val="superscript"/>
      <sz val="10"/>
      <name val="Segoe UI"/>
      <family val="2"/>
    </font>
    <font>
      <b/>
      <sz val="12"/>
      <color theme="0"/>
      <name val="Segoe UI"/>
      <family val="2"/>
    </font>
    <font>
      <sz val="12"/>
      <color theme="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63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39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</borders>
  <cellStyleXfs count="55">
    <xf numFmtId="0" fontId="0" fillId="0" borderId="0"/>
    <xf numFmtId="37" fontId="2" fillId="0" borderId="0"/>
    <xf numFmtId="37" fontId="2" fillId="0" borderId="0"/>
    <xf numFmtId="37" fontId="2" fillId="0" borderId="0"/>
    <xf numFmtId="18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4" fillId="0" borderId="1">
      <protection hidden="1"/>
    </xf>
    <xf numFmtId="0" fontId="5" fillId="2" borderId="1" applyNumberFormat="0" applyFont="0" applyBorder="0" applyAlignment="0" applyProtection="0">
      <protection hidden="1"/>
    </xf>
    <xf numFmtId="4" fontId="6" fillId="0" borderId="0">
      <protection locked="0"/>
    </xf>
    <xf numFmtId="173" fontId="6" fillId="0" borderId="0">
      <protection locked="0"/>
    </xf>
    <xf numFmtId="177" fontId="6" fillId="0" borderId="0">
      <protection locked="0"/>
    </xf>
    <xf numFmtId="178" fontId="1" fillId="0" borderId="0" applyFont="0" applyFill="0" applyBorder="0" applyAlignment="0" applyProtection="0">
      <alignment wrapText="1"/>
    </xf>
    <xf numFmtId="37" fontId="2" fillId="0" borderId="0"/>
    <xf numFmtId="167" fontId="1" fillId="0" borderId="0" applyFont="0" applyFill="0" applyBorder="0" applyAlignment="0" applyProtection="0"/>
    <xf numFmtId="174" fontId="6" fillId="0" borderId="0">
      <protection locked="0"/>
    </xf>
    <xf numFmtId="176" fontId="7" fillId="0" borderId="0">
      <protection locked="0"/>
    </xf>
    <xf numFmtId="176" fontId="7" fillId="0" borderId="0">
      <protection locked="0"/>
    </xf>
    <xf numFmtId="166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8" fillId="0" borderId="1">
      <alignment horizontal="left"/>
      <protection locked="0"/>
    </xf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0" fontId="10" fillId="0" borderId="0"/>
    <xf numFmtId="0" fontId="11" fillId="0" borderId="0"/>
    <xf numFmtId="0" fontId="19" fillId="0" borderId="0"/>
    <xf numFmtId="187" fontId="12" fillId="0" borderId="0" applyFill="0" applyBorder="0" applyAlignment="0" applyProtection="0">
      <alignment horizontal="right"/>
    </xf>
    <xf numFmtId="0" fontId="20" fillId="0" borderId="0"/>
    <xf numFmtId="175" fontId="6" fillId="0" borderId="0">
      <protection locked="0"/>
    </xf>
    <xf numFmtId="188" fontId="13" fillId="0" borderId="0" applyFont="0" applyFill="0" applyBorder="0" applyAlignment="0" applyProtection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0" fontId="3" fillId="0" borderId="0"/>
    <xf numFmtId="0" fontId="14" fillId="0" borderId="1" applyNumberFormat="0" applyFill="0" applyBorder="0" applyAlignment="0" applyProtection="0">
      <protection hidden="1"/>
    </xf>
    <xf numFmtId="0" fontId="15" fillId="3" borderId="2" applyNumberFormat="0" applyProtection="0">
      <alignment horizontal="center" wrapText="1"/>
    </xf>
    <xf numFmtId="0" fontId="15" fillId="3" borderId="3" applyNumberFormat="0" applyAlignment="0" applyProtection="0">
      <alignment wrapText="1"/>
    </xf>
    <xf numFmtId="0" fontId="1" fillId="4" borderId="0" applyNumberFormat="0" applyBorder="0">
      <alignment horizontal="center" wrapText="1"/>
    </xf>
    <xf numFmtId="0" fontId="1" fillId="5" borderId="4" applyNumberFormat="0">
      <alignment wrapText="1"/>
    </xf>
    <xf numFmtId="0" fontId="1" fillId="5" borderId="0" applyNumberFormat="0" applyBorder="0">
      <alignment wrapText="1"/>
    </xf>
    <xf numFmtId="0" fontId="1" fillId="0" borderId="0" applyNumberFormat="0" applyFill="0" applyBorder="0" applyProtection="0">
      <alignment horizontal="right" wrapText="1"/>
    </xf>
    <xf numFmtId="171" fontId="1" fillId="0" borderId="0" applyFill="0" applyBorder="0" applyAlignment="0" applyProtection="0">
      <alignment wrapText="1"/>
    </xf>
    <xf numFmtId="172" fontId="1" fillId="0" borderId="0" applyFill="0" applyBorder="0" applyAlignment="0" applyProtection="0">
      <alignment wrapText="1"/>
    </xf>
    <xf numFmtId="179" fontId="1" fillId="0" borderId="0" applyFill="0" applyBorder="0" applyAlignment="0" applyProtection="0">
      <alignment wrapText="1"/>
    </xf>
    <xf numFmtId="0" fontId="1" fillId="0" borderId="0" applyNumberFormat="0" applyFill="0" applyBorder="0" applyProtection="0">
      <alignment horizontal="right" wrapText="1"/>
    </xf>
    <xf numFmtId="0" fontId="1" fillId="0" borderId="0" applyNumberFormat="0" applyFill="0" applyBorder="0">
      <alignment horizontal="right" wrapText="1"/>
    </xf>
    <xf numFmtId="17" fontId="1" fillId="0" borderId="0" applyFill="0" applyBorder="0">
      <alignment horizontal="right" wrapText="1"/>
    </xf>
    <xf numFmtId="164" fontId="1" fillId="0" borderId="0" applyFill="0" applyBorder="0" applyAlignment="0" applyProtection="0">
      <alignment wrapText="1"/>
    </xf>
    <xf numFmtId="0" fontId="16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7" fillId="2" borderId="1"/>
    <xf numFmtId="176" fontId="6" fillId="0" borderId="5">
      <protection locked="0"/>
    </xf>
  </cellStyleXfs>
  <cellXfs count="69">
    <xf numFmtId="0" fontId="0" fillId="0" borderId="0" xfId="0"/>
    <xf numFmtId="0" fontId="21" fillId="0" borderId="0" xfId="0" applyFont="1"/>
    <xf numFmtId="0" fontId="21" fillId="0" borderId="0" xfId="0" applyFont="1" applyFill="1"/>
    <xf numFmtId="0" fontId="21" fillId="0" borderId="0" xfId="0" applyFont="1" applyBorder="1"/>
    <xf numFmtId="0" fontId="22" fillId="0" borderId="0" xfId="0" applyFont="1" applyBorder="1"/>
    <xf numFmtId="169" fontId="21" fillId="0" borderId="0" xfId="23" applyNumberFormat="1" applyFont="1" applyBorder="1"/>
    <xf numFmtId="168" fontId="21" fillId="0" borderId="0" xfId="0" applyNumberFormat="1" applyFont="1" applyBorder="1"/>
    <xf numFmtId="189" fontId="21" fillId="0" borderId="0" xfId="23" applyNumberFormat="1" applyFont="1" applyBorder="1"/>
    <xf numFmtId="169" fontId="21" fillId="0" borderId="0" xfId="0" applyNumberFormat="1" applyFont="1"/>
    <xf numFmtId="190" fontId="21" fillId="0" borderId="0" xfId="0" applyNumberFormat="1" applyFont="1"/>
    <xf numFmtId="165" fontId="21" fillId="0" borderId="0" xfId="23" applyNumberFormat="1" applyFont="1" applyBorder="1"/>
    <xf numFmtId="43" fontId="21" fillId="0" borderId="0" xfId="23" applyFont="1" applyBorder="1"/>
    <xf numFmtId="0" fontId="22" fillId="0" borderId="0" xfId="0" applyFont="1" applyFill="1" applyBorder="1"/>
    <xf numFmtId="0" fontId="22" fillId="6" borderId="0" xfId="0" applyFont="1" applyFill="1" applyBorder="1"/>
    <xf numFmtId="0" fontId="22" fillId="6" borderId="0" xfId="0" applyFont="1" applyFill="1" applyBorder="1" applyAlignment="1">
      <alignment horizontal="left"/>
    </xf>
    <xf numFmtId="0" fontId="22" fillId="0" borderId="0" xfId="0" quotePrefix="1" applyFont="1" applyBorder="1" applyAlignment="1">
      <alignment horizontal="left"/>
    </xf>
    <xf numFmtId="169" fontId="22" fillId="0" borderId="0" xfId="23" applyNumberFormat="1" applyFont="1" applyFill="1" applyBorder="1"/>
    <xf numFmtId="169" fontId="22" fillId="0" borderId="0" xfId="23" applyNumberFormat="1" applyFont="1" applyBorder="1"/>
    <xf numFmtId="168" fontId="22" fillId="0" borderId="0" xfId="0" applyNumberFormat="1" applyFont="1" applyBorder="1"/>
    <xf numFmtId="189" fontId="22" fillId="0" borderId="0" xfId="23" applyNumberFormat="1" applyFont="1" applyBorder="1"/>
    <xf numFmtId="0" fontId="22" fillId="0" borderId="0" xfId="0" applyFont="1"/>
    <xf numFmtId="43" fontId="21" fillId="0" borderId="0" xfId="23" applyFont="1" applyFill="1" applyBorder="1"/>
    <xf numFmtId="43" fontId="22" fillId="0" borderId="0" xfId="23" applyFont="1" applyBorder="1"/>
    <xf numFmtId="0" fontId="24" fillId="0" borderId="0" xfId="0" applyFont="1" applyFill="1" applyBorder="1"/>
    <xf numFmtId="0" fontId="24" fillId="0" borderId="0" xfId="0" applyFont="1" applyBorder="1"/>
    <xf numFmtId="169" fontId="21" fillId="0" borderId="0" xfId="0" applyNumberFormat="1" applyFont="1" applyBorder="1"/>
    <xf numFmtId="0" fontId="22" fillId="0" borderId="0" xfId="0" applyFont="1" applyBorder="1" applyAlignment="1">
      <alignment horizontal="center"/>
    </xf>
    <xf numFmtId="165" fontId="21" fillId="0" borderId="0" xfId="24" applyFont="1"/>
    <xf numFmtId="0" fontId="24" fillId="0" borderId="0" xfId="30" applyFont="1" applyBorder="1" applyAlignment="1">
      <alignment horizontal="left"/>
    </xf>
    <xf numFmtId="169" fontId="25" fillId="0" borderId="0" xfId="0" quotePrefix="1" applyNumberFormat="1" applyFont="1" applyBorder="1" applyAlignment="1">
      <alignment horizontal="left"/>
    </xf>
    <xf numFmtId="165" fontId="21" fillId="0" borderId="0" xfId="0" applyNumberFormat="1" applyFont="1"/>
    <xf numFmtId="170" fontId="21" fillId="0" borderId="0" xfId="0" applyNumberFormat="1" applyFont="1"/>
    <xf numFmtId="0" fontId="21" fillId="8" borderId="0" xfId="0" applyFont="1" applyFill="1" applyBorder="1"/>
    <xf numFmtId="0" fontId="22" fillId="8" borderId="0" xfId="0" applyFont="1" applyFill="1" applyBorder="1" applyAlignment="1"/>
    <xf numFmtId="0" fontId="21" fillId="8" borderId="0" xfId="0" applyFont="1" applyFill="1" applyBorder="1" applyAlignment="1"/>
    <xf numFmtId="0" fontId="21" fillId="7" borderId="0" xfId="0" applyFont="1" applyFill="1" applyBorder="1"/>
    <xf numFmtId="0" fontId="22" fillId="7" borderId="0" xfId="0" applyFont="1" applyFill="1" applyBorder="1"/>
    <xf numFmtId="0" fontId="22" fillId="7" borderId="0" xfId="0" applyFont="1" applyFill="1" applyBorder="1" applyAlignment="1">
      <alignment vertical="center" wrapText="1"/>
    </xf>
    <xf numFmtId="0" fontId="22" fillId="7" borderId="0" xfId="0" applyFont="1" applyFill="1" applyBorder="1" applyAlignment="1">
      <alignment horizontal="center"/>
    </xf>
    <xf numFmtId="0" fontId="22" fillId="7" borderId="0" xfId="0" applyFont="1" applyFill="1" applyBorder="1" applyAlignment="1">
      <alignment vertical="center"/>
    </xf>
    <xf numFmtId="169" fontId="22" fillId="7" borderId="0" xfId="23" applyNumberFormat="1" applyFont="1" applyFill="1" applyBorder="1"/>
    <xf numFmtId="168" fontId="22" fillId="7" borderId="0" xfId="0" applyNumberFormat="1" applyFont="1" applyFill="1" applyBorder="1"/>
    <xf numFmtId="189" fontId="22" fillId="7" borderId="0" xfId="0" applyNumberFormat="1" applyFont="1" applyFill="1" applyBorder="1"/>
    <xf numFmtId="0" fontId="22" fillId="7" borderId="6" xfId="0" applyFont="1" applyFill="1" applyBorder="1" applyAlignment="1">
      <alignment horizontal="center" vertical="center" wrapText="1"/>
    </xf>
    <xf numFmtId="0" fontId="21" fillId="0" borderId="6" xfId="0" applyFont="1" applyBorder="1"/>
    <xf numFmtId="189" fontId="21" fillId="0" borderId="6" xfId="23" applyNumberFormat="1" applyFont="1" applyBorder="1"/>
    <xf numFmtId="189" fontId="22" fillId="0" borderId="6" xfId="23" applyNumberFormat="1" applyFont="1" applyBorder="1"/>
    <xf numFmtId="189" fontId="22" fillId="7" borderId="6" xfId="0" applyNumberFormat="1" applyFont="1" applyFill="1" applyBorder="1"/>
    <xf numFmtId="0" fontId="22" fillId="7" borderId="6" xfId="0" applyFont="1" applyFill="1" applyBorder="1"/>
    <xf numFmtId="0" fontId="22" fillId="7" borderId="7" xfId="0" applyFont="1" applyFill="1" applyBorder="1"/>
    <xf numFmtId="0" fontId="21" fillId="0" borderId="7" xfId="0" applyFont="1" applyBorder="1"/>
    <xf numFmtId="168" fontId="21" fillId="0" borderId="6" xfId="0" applyNumberFormat="1" applyFont="1" applyBorder="1"/>
    <xf numFmtId="168" fontId="21" fillId="0" borderId="7" xfId="0" applyNumberFormat="1" applyFont="1" applyBorder="1"/>
    <xf numFmtId="168" fontId="22" fillId="0" borderId="6" xfId="0" applyNumberFormat="1" applyFont="1" applyBorder="1"/>
    <xf numFmtId="168" fontId="22" fillId="0" borderId="7" xfId="0" applyNumberFormat="1" applyFont="1" applyBorder="1"/>
    <xf numFmtId="168" fontId="22" fillId="7" borderId="6" xfId="0" applyNumberFormat="1" applyFont="1" applyFill="1" applyBorder="1"/>
    <xf numFmtId="168" fontId="22" fillId="7" borderId="7" xfId="0" applyNumberFormat="1" applyFont="1" applyFill="1" applyBorder="1"/>
    <xf numFmtId="0" fontId="26" fillId="8" borderId="0" xfId="0" applyFont="1" applyFill="1" applyBorder="1" applyAlignment="1"/>
    <xf numFmtId="0" fontId="27" fillId="8" borderId="0" xfId="0" applyFont="1" applyFill="1" applyBorder="1" applyAlignment="1"/>
    <xf numFmtId="169" fontId="21" fillId="0" borderId="7" xfId="23" applyNumberFormat="1" applyFont="1" applyBorder="1"/>
    <xf numFmtId="165" fontId="21" fillId="0" borderId="7" xfId="23" applyNumberFormat="1" applyFont="1" applyBorder="1"/>
    <xf numFmtId="169" fontId="22" fillId="0" borderId="7" xfId="23" applyNumberFormat="1" applyFont="1" applyBorder="1"/>
    <xf numFmtId="169" fontId="22" fillId="7" borderId="7" xfId="23" applyNumberFormat="1" applyFont="1" applyFill="1" applyBorder="1"/>
    <xf numFmtId="0" fontId="22" fillId="7" borderId="0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/>
    </xf>
    <xf numFmtId="0" fontId="22" fillId="7" borderId="0" xfId="0" applyFont="1" applyFill="1" applyBorder="1" applyAlignment="1">
      <alignment horizontal="center"/>
    </xf>
    <xf numFmtId="0" fontId="22" fillId="7" borderId="7" xfId="0" applyFont="1" applyFill="1" applyBorder="1" applyAlignment="1">
      <alignment horizontal="center"/>
    </xf>
    <xf numFmtId="0" fontId="22" fillId="7" borderId="7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</cellXfs>
  <cellStyles count="55">
    <cellStyle name="_Copia de DICIEMBRE_2002" xfId="1"/>
    <cellStyle name="_Hoja1" xfId="2"/>
    <cellStyle name="_JUN_2003" xfId="3"/>
    <cellStyle name="1 indent" xfId="4"/>
    <cellStyle name="2 indents" xfId="5"/>
    <cellStyle name="3 indents" xfId="6"/>
    <cellStyle name="4 indents" xfId="7"/>
    <cellStyle name="5 indents" xfId="8"/>
    <cellStyle name="Array" xfId="9"/>
    <cellStyle name="Array Enter" xfId="10"/>
    <cellStyle name="Comma" xfId="11"/>
    <cellStyle name="Currency" xfId="12"/>
    <cellStyle name="Date" xfId="13"/>
    <cellStyle name="DateTime" xfId="14"/>
    <cellStyle name="Estilo 1" xfId="15"/>
    <cellStyle name="Euro" xfId="16"/>
    <cellStyle name="Fixed" xfId="17"/>
    <cellStyle name="Heading1" xfId="18"/>
    <cellStyle name="Heading2" xfId="19"/>
    <cellStyle name="imf-one decimal" xfId="20"/>
    <cellStyle name="imf-zero decimal" xfId="21"/>
    <cellStyle name="MacroCode" xfId="22"/>
    <cellStyle name="Millares" xfId="23" builtinId="3"/>
    <cellStyle name="Millares_cuadro de salida v manual 2004 I II TRIMESTRE" xfId="24"/>
    <cellStyle name="No-definido" xfId="25"/>
    <cellStyle name="Normal" xfId="0" builtinId="0"/>
    <cellStyle name="Normal - Modelo1" xfId="26"/>
    <cellStyle name="Normal - Style1" xfId="27"/>
    <cellStyle name="Normal 2" xfId="28"/>
    <cellStyle name="Normal Table" xfId="29"/>
    <cellStyle name="Normal_BOPIIP" xfId="30"/>
    <cellStyle name="Percent" xfId="31"/>
    <cellStyle name="percentage difference" xfId="32"/>
    <cellStyle name="percentage difference one decimal" xfId="33"/>
    <cellStyle name="percentage difference zero decimal" xfId="34"/>
    <cellStyle name="Publication" xfId="35"/>
    <cellStyle name="Red Text" xfId="36"/>
    <cellStyle name="Style 21" xfId="37"/>
    <cellStyle name="Style 22" xfId="38"/>
    <cellStyle name="Style 23" xfId="39"/>
    <cellStyle name="Style 24" xfId="40"/>
    <cellStyle name="Style 25" xfId="41"/>
    <cellStyle name="Style 26" xfId="42"/>
    <cellStyle name="Style 27" xfId="43"/>
    <cellStyle name="Style 28" xfId="44"/>
    <cellStyle name="Style 29" xfId="45"/>
    <cellStyle name="Style 30" xfId="46"/>
    <cellStyle name="Style 31" xfId="47"/>
    <cellStyle name="Style 32" xfId="48"/>
    <cellStyle name="Style 33" xfId="49"/>
    <cellStyle name="Style 34" xfId="50"/>
    <cellStyle name="Style 35" xfId="51"/>
    <cellStyle name="Style 36" xfId="52"/>
    <cellStyle name="TopGrey" xfId="53"/>
    <cellStyle name="Total" xfId="54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styles" Target="styles.xml"/><Relationship Id="rId58" Type="http://schemas.openxmlformats.org/officeDocument/2006/relationships/customXml" Target="../customXml/item3.xml"/><Relationship Id="rId5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customXml" Target="../customXml/item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customXml" Target="../customXml/item4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customXml" Target="../customXml/item2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0</xdr:col>
      <xdr:colOff>856129</xdr:colOff>
      <xdr:row>3</xdr:row>
      <xdr:rowOff>192069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tx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38100" y="19050"/>
          <a:ext cx="818029" cy="801669"/>
        </a:xfrm>
        <a:prstGeom prst="rect">
          <a:avLst/>
        </a:prstGeom>
      </xdr:spPr>
    </xdr:pic>
    <xdr:clientData/>
  </xdr:twoCellAnchor>
  <xdr:twoCellAnchor>
    <xdr:from>
      <xdr:col>0</xdr:col>
      <xdr:colOff>914400</xdr:colOff>
      <xdr:row>0</xdr:row>
      <xdr:rowOff>133350</xdr:rowOff>
    </xdr:from>
    <xdr:to>
      <xdr:col>7</xdr:col>
      <xdr:colOff>659466</xdr:colOff>
      <xdr:row>2</xdr:row>
      <xdr:rowOff>184896</xdr:rowOff>
    </xdr:to>
    <xdr:sp macro="" textlink="">
      <xdr:nvSpPr>
        <xdr:cNvPr id="4" name="CuadroTexto 3"/>
        <xdr:cNvSpPr txBox="1"/>
      </xdr:nvSpPr>
      <xdr:spPr>
        <a:xfrm>
          <a:off x="914400" y="133350"/>
          <a:ext cx="2935941" cy="4706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HN" sz="2400" b="1">
              <a:solidFill>
                <a:srgbClr val="297083"/>
              </a:solidFill>
              <a:latin typeface="Segoe UI" panose="020B0502040204020203" pitchFamily="34" charset="0"/>
              <a:cs typeface="Segoe UI" panose="020B0502040204020203" pitchFamily="34" charset="0"/>
            </a:rPr>
            <a:t>Sector</a:t>
          </a:r>
          <a:r>
            <a:rPr lang="es-HN" sz="2400">
              <a:solidFill>
                <a:srgbClr val="297083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s-HN" sz="2400" b="1">
              <a:solidFill>
                <a:srgbClr val="297083"/>
              </a:solidFill>
              <a:latin typeface="Segoe UI" panose="020B0502040204020203" pitchFamily="34" charset="0"/>
              <a:cs typeface="Segoe UI" panose="020B0502040204020203" pitchFamily="34" charset="0"/>
            </a:rPr>
            <a:t>Externo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frain_prf\programacion\AGOSTO_20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esteco\balanza%20pagos\Documents%20and%20Settings\EN184017.CC_ESTECO\Configuraci&#243;n%20local\Archivos%20temporales%20de%20Internet\Content.IE5\GX630HAJ\HNDBO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ersonal\My%20Documents\Moz\E-Final\BOP9703_stres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AT\NIC\Sectors\XTNL\NIC%20BOP%20Briefing%20Paper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SWN06p\wrs2\whd\system\WRSTAB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RL\PRY\Money\Paraguay%20Monetary%20File%20progra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1Alvaro\Mexico\Venezuela\Bop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pdr\DATA\ML\MEX\Other%20divisional%20data\REAL\amacr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L\MEX\Other%20divisional%20data\REAL\amacr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SEI-WEO\WEO\HND%20wrs268%20last%20full%20submission%20sent%20by%20Mauricio%20May%2010%20200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CA\HND\Macro%20model\GEE2611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AT\NIC\Sectors\XTNL\NIC%20BOP%20Briefing%20Pape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CA\HND\SECTORS\EXTERNAL\HNDDEB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AT\NIC\Sectors\Real\NIC-Real%20MISSION%20April%2015%20200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unaam\c\modelo\MODELOMACRO-ESC-4.5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cuentas\ipc\ITCER\ITCERBASE_1988\2006\Grafica%20ITCER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IN\TEMP\bop99B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ATA\B1\NIC\RED97\Nimoredr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Trabajo%2094\C&#225;lculos%20Octubre%2003\Ahorro-Inversi&#243;n%20(2-10-03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2\NIC\WEO\2002\December\WEO%20December%2020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rrlbreuer\Local%20Settings\Temporary%20Internet%20Files\OLK46\Unused%20Sheets%20BO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\TEMP\rd98re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esteco\balanza%20pagos\Documents%20and%20Settings\lframos\Escritorio\MONETARIA_829\BCH%202006\semanal\agosto\BCH%2017%20de%20agosto%20de%20200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OS\MACROS\MIMPORT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rmarcoux\LOCALS~1\Temp\1\OLK2B9\NICFISCAL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cuentas\ipc\ITCER\ITCERBASE_1988\2006\ITCER_Base=1988%20A&#241;o_2006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ldsanteliz\Configuraci&#243;n%20local\Archivos%20temporales%20de%20Internet\OLKE\WINDOWS\TEMP\FLU99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SMARTIN\My%20Local%20Documents\AAA%20NIC\Money\Archives\Mission%20Aug%202003\Temp-Sergio\NIC-MON-0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CRI-BOP-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mf\Proyecci&#243;n\Cuadros%20de%20presentaci&#243;n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ersonal\HIPC\Other%20HIPCs\Burkina%20Faso\BUR%201299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CA\CRI\EXTERNAL\Output\CRI-BOP-0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EPOSITOS20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Cuadros%20de%20presentaci&#243;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rsonal\My%20Documents\Moz\E-Final\BOP9703_stres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bpweil\Archivos%20temporales%20de%20Internet\OLK43\CONSA%20$$$1%20SPNF%209dic02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rsonal\My%20Documents\Moz\E-Final\BOP9703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SHARE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BOARD\MALI\1ST-COMP\DSA\MLI-buyback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f1s\vol1\data\wrs\whd\system2000\WRSTAB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PLAZO\IMAE\PR\INF1-ALEX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NIC\SelInd\SEI%20Jul99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l_mnt\c\1Edas\FMI\mision\BCHDIC97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CA\CRI\Dbase\Dinput\CRI-INPUT-ABO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royecciones%20Nuevo%20PIB\Marzo%2003\Nuevo%20PIB94-2003%20(20-02-03)_1%20(Part%20IA-1)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RIMALEX\corrts99-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AGIUSTINIANI\My%20Local%20Documents\Honduras\Monetary%20Sector\HNDMONEY_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lanza1\balanza%20a\Comercio%20Exterior\EXPORTACIONES\EXPORMES90-9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LCA\REAL\CONTEN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FINAN\Programa\prog2003\prog2003mensualizaci&#243;nene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serie"/>
      <sheetName val="Hoja1"/>
      <sheetName val="DETALLADO"/>
      <sheetName val="No Clasificados"/>
      <sheetName val="CUADRE "/>
      <sheetName val="Formulas serie deta"/>
      <sheetName val="cuadros "/>
      <sheetName val="Módulo1"/>
      <sheetName val="D.E.P.P DEUDOR"/>
      <sheetName val="Cuadro 1"/>
      <sheetName val="cuadros"/>
      <sheetName val="2001"/>
      <sheetName val="Base Monetaria "/>
    </sheetNames>
    <sheetDataSet>
      <sheetData sheetId="0"/>
      <sheetData sheetId="1"/>
      <sheetData sheetId="2"/>
      <sheetData sheetId="3" refreshError="1">
        <row r="1">
          <cell r="A1" t="str">
            <v xml:space="preserve"> </v>
          </cell>
        </row>
        <row r="5">
          <cell r="A5" t="str">
            <v>BALANCE DETALLADO DIARIO DEL BANCO CENTRAL DE HONDURAS AL 03/09/2002</v>
          </cell>
        </row>
        <row r="6">
          <cell r="A6" t="str">
            <v>(Saldo en miles de lempiras)</v>
          </cell>
        </row>
        <row r="9">
          <cell r="A9">
            <v>37503</v>
          </cell>
        </row>
        <row r="10">
          <cell r="A10">
            <v>37503.533137962964</v>
          </cell>
        </row>
        <row r="11">
          <cell r="A11" t="str">
            <v>I. ACTIVOS INTERNACIONALES</v>
          </cell>
        </row>
        <row r="13">
          <cell r="A13" t="str">
            <v xml:space="preserve">  1. Disp. Internac. (C.P.)</v>
          </cell>
        </row>
        <row r="15">
          <cell r="A15" t="str">
            <v xml:space="preserve">     A. Tenencia de DEG</v>
          </cell>
        </row>
        <row r="16">
          <cell r="A16" t="str">
            <v xml:space="preserve">     B. Oro y Divisas</v>
          </cell>
        </row>
        <row r="17">
          <cell r="A17" t="str">
            <v xml:space="preserve">        a) Oro</v>
          </cell>
        </row>
        <row r="18">
          <cell r="A18" t="str">
            <v xml:space="preserve">        b) Bill. y Mons. Extranj.</v>
          </cell>
        </row>
        <row r="19">
          <cell r="A19" t="str">
            <v xml:space="preserve">        c) Dep. a Vta. Bco. Ext.</v>
          </cell>
        </row>
        <row r="20">
          <cell r="A20" t="str">
            <v xml:space="preserve">        d) Dep. a plazo Bco. Ext.</v>
          </cell>
        </row>
        <row r="21">
          <cell r="A21" t="str">
            <v xml:space="preserve">        e) Inv. en Bcos. del Ext.</v>
          </cell>
        </row>
        <row r="23">
          <cell r="A23" t="str">
            <v xml:space="preserve">     C. Aporte en Oro y Divisas</v>
          </cell>
        </row>
        <row r="24">
          <cell r="A24" t="str">
            <v xml:space="preserve">        a) FOCEM</v>
          </cell>
        </row>
        <row r="26">
          <cell r="A26" t="str">
            <v xml:space="preserve">  2. Otros Activos Internacs. (L.P.)</v>
          </cell>
        </row>
        <row r="27">
          <cell r="A27" t="str">
            <v xml:space="preserve">     A. Aportes en M/E a Inst. Int.</v>
          </cell>
        </row>
        <row r="28">
          <cell r="A28" t="str">
            <v xml:space="preserve">        a) BIRF</v>
          </cell>
        </row>
        <row r="29">
          <cell r="A29" t="str">
            <v xml:space="preserve">        b) Corp. Financ. Internac.</v>
          </cell>
        </row>
        <row r="30">
          <cell r="A30" t="str">
            <v xml:space="preserve">        c) BID</v>
          </cell>
        </row>
        <row r="31">
          <cell r="A31" t="str">
            <v xml:space="preserve">        d) Asoc. Internac. de Fom.</v>
          </cell>
        </row>
        <row r="32">
          <cell r="A32" t="str">
            <v xml:space="preserve">        e) BLADEX</v>
          </cell>
        </row>
        <row r="33">
          <cell r="A33" t="str">
            <v xml:space="preserve">        f)  BCIE</v>
          </cell>
        </row>
        <row r="34">
          <cell r="A34" t="str">
            <v xml:space="preserve">        g) Corp. Interamer. de Inversiones</v>
          </cell>
        </row>
        <row r="35">
          <cell r="A35" t="str">
            <v xml:space="preserve">        h) Agencia Multilateral de Garantia e Inv.</v>
          </cell>
        </row>
        <row r="37">
          <cell r="A37" t="str">
            <v xml:space="preserve">     B. Aportes en M/N a Inst. Int.</v>
          </cell>
        </row>
        <row r="38">
          <cell r="A38" t="str">
            <v xml:space="preserve">        a) BIRF</v>
          </cell>
        </row>
        <row r="39">
          <cell r="A39" t="str">
            <v xml:space="preserve">        b) BID</v>
          </cell>
        </row>
        <row r="40">
          <cell r="A40" t="str">
            <v xml:space="preserve">        c) Asoc. Internac. de Fom.</v>
          </cell>
        </row>
        <row r="41">
          <cell r="A41" t="str">
            <v xml:space="preserve">        d) BCIE</v>
          </cell>
        </row>
        <row r="42">
          <cell r="A42" t="str">
            <v xml:space="preserve">        e) Agencia Multilateral de Garantia e Inv.</v>
          </cell>
        </row>
        <row r="44">
          <cell r="A44" t="str">
            <v xml:space="preserve">  3. Otros </v>
          </cell>
        </row>
        <row r="45">
          <cell r="A45" t="str">
            <v xml:space="preserve">     A. Depósitos a Plazo BCIE</v>
          </cell>
        </row>
        <row r="46">
          <cell r="A46" t="str">
            <v xml:space="preserve">     B. Préstamo Compens. BCIE</v>
          </cell>
        </row>
        <row r="47">
          <cell r="A47" t="str">
            <v xml:space="preserve">     C. Otros B.C. Nicaragua</v>
          </cell>
        </row>
        <row r="48">
          <cell r="A48" t="str">
            <v xml:space="preserve">     D. BIAPE</v>
          </cell>
        </row>
        <row r="51">
          <cell r="A51" t="str">
            <v>II. ACTIVOS NACIONALES</v>
          </cell>
        </row>
        <row r="53">
          <cell r="A53" t="str">
            <v xml:space="preserve">  1. Crédito Interno</v>
          </cell>
        </row>
        <row r="54">
          <cell r="A54" t="str">
            <v xml:space="preserve">     A. Sector Público</v>
          </cell>
        </row>
        <row r="55">
          <cell r="A55" t="str">
            <v xml:space="preserve">        a) Gobierno Central</v>
          </cell>
        </row>
        <row r="56">
          <cell r="A56" t="str">
            <v xml:space="preserve">            i) Bns. Cons. Mone. Metal</v>
          </cell>
        </row>
        <row r="57">
          <cell r="A57" t="str">
            <v xml:space="preserve">           ii) Letras Tesoreria</v>
          </cell>
        </row>
        <row r="58">
          <cell r="A58" t="str">
            <v xml:space="preserve">          iii) Bonos Deuda Publica  1/</v>
          </cell>
        </row>
        <row r="59">
          <cell r="A59" t="str">
            <v xml:space="preserve">          iv) Bonos por recompras gubernamentales</v>
          </cell>
        </row>
        <row r="60">
          <cell r="A60" t="str">
            <v xml:space="preserve">          v) Bono El Zarzal</v>
          </cell>
        </row>
        <row r="61">
          <cell r="A61" t="str">
            <v xml:space="preserve">          vi) Otros Valores</v>
          </cell>
        </row>
        <row r="62">
          <cell r="A62" t="str">
            <v xml:space="preserve">           vii) Préstamos M/N</v>
          </cell>
        </row>
        <row r="63">
          <cell r="A63" t="str">
            <v xml:space="preserve">           viii) Préstamos M/E</v>
          </cell>
        </row>
        <row r="64">
          <cell r="A64" t="str">
            <v xml:space="preserve">          ix) Intereses</v>
          </cell>
        </row>
        <row r="66">
          <cell r="A66" t="str">
            <v xml:space="preserve">        b) Resto del Sector Público</v>
          </cell>
        </row>
        <row r="67">
          <cell r="A67" t="str">
            <v xml:space="preserve">           i) Gobierno Local</v>
          </cell>
        </row>
        <row r="68">
          <cell r="A68" t="str">
            <v xml:space="preserve">              Crédito Corriente</v>
          </cell>
        </row>
        <row r="69">
          <cell r="A69" t="str">
            <v xml:space="preserve">              Valores</v>
          </cell>
        </row>
        <row r="71">
          <cell r="A71" t="str">
            <v xml:space="preserve">          ii) Inst. Descentraliz.</v>
          </cell>
        </row>
        <row r="72">
          <cell r="A72" t="str">
            <v xml:space="preserve">              Préstamos M/N</v>
          </cell>
        </row>
        <row r="73">
          <cell r="A73" t="str">
            <v xml:space="preserve">              Préstamos M/E</v>
          </cell>
        </row>
        <row r="74">
          <cell r="A74" t="str">
            <v xml:space="preserve">              Valores</v>
          </cell>
        </row>
        <row r="76">
          <cell r="A76" t="str">
            <v xml:space="preserve">     B. Sector Bancario</v>
          </cell>
        </row>
        <row r="77">
          <cell r="A77" t="str">
            <v xml:space="preserve">        a) Bancos Comerciales</v>
          </cell>
        </row>
        <row r="78">
          <cell r="A78" t="str">
            <v xml:space="preserve">           i) Adelant. y Redescuento</v>
          </cell>
        </row>
        <row r="79">
          <cell r="A79" t="str">
            <v xml:space="preserve">          ii) Depósitos</v>
          </cell>
        </row>
        <row r="80">
          <cell r="A80" t="str">
            <v xml:space="preserve">         iii) Préstamos</v>
          </cell>
        </row>
        <row r="81">
          <cell r="A81" t="str">
            <v xml:space="preserve">               Fondo Rotatorio en US$ AID</v>
          </cell>
        </row>
        <row r="82">
          <cell r="A82" t="str">
            <v xml:space="preserve">        b) Otras Inst. Bancarias</v>
          </cell>
        </row>
        <row r="83">
          <cell r="A83" t="str">
            <v xml:space="preserve">           i) Bco. de Desarrollo</v>
          </cell>
        </row>
        <row r="84">
          <cell r="A84" t="str">
            <v xml:space="preserve">                BANADESA</v>
          </cell>
        </row>
        <row r="85">
          <cell r="A85" t="str">
            <v xml:space="preserve">                  Adel. y Redescuentos</v>
          </cell>
        </row>
        <row r="86">
          <cell r="A86" t="str">
            <v xml:space="preserve">                  Depósitos</v>
          </cell>
        </row>
        <row r="87">
          <cell r="A87" t="str">
            <v xml:space="preserve">                  Préstamos</v>
          </cell>
        </row>
        <row r="88">
          <cell r="A88" t="str">
            <v xml:space="preserve">                  Valores</v>
          </cell>
        </row>
        <row r="89">
          <cell r="A89" t="str">
            <v xml:space="preserve">                Bco. Municipal Autonomo</v>
          </cell>
        </row>
        <row r="90">
          <cell r="A90" t="str">
            <v xml:space="preserve">                FONAPROVI</v>
          </cell>
        </row>
        <row r="91">
          <cell r="A91" t="str">
            <v xml:space="preserve">                  Préstamos</v>
          </cell>
        </row>
        <row r="92">
          <cell r="A92" t="str">
            <v xml:space="preserve">                  Valores</v>
          </cell>
        </row>
        <row r="93">
          <cell r="A93" t="str">
            <v xml:space="preserve">                  Fideicomisos(PRI)</v>
          </cell>
        </row>
        <row r="95">
          <cell r="A95" t="str">
            <v xml:space="preserve">          ii) Inst. Financ. Espec.</v>
          </cell>
        </row>
        <row r="96">
          <cell r="A96" t="str">
            <v xml:space="preserve">              Adel. y Redescuento</v>
          </cell>
        </row>
        <row r="97">
          <cell r="A97" t="str">
            <v xml:space="preserve">              Préstamos</v>
          </cell>
        </row>
        <row r="98">
          <cell r="A98" t="str">
            <v xml:space="preserve">              Valores</v>
          </cell>
        </row>
        <row r="100">
          <cell r="A100" t="str">
            <v xml:space="preserve">     C. Sociedades Financieras</v>
          </cell>
        </row>
        <row r="101">
          <cell r="A101" t="str">
            <v xml:space="preserve">           Prestamos</v>
          </cell>
        </row>
        <row r="103">
          <cell r="A103" t="str">
            <v xml:space="preserve">     D. Sector Privado</v>
          </cell>
        </row>
        <row r="105">
          <cell r="A105" t="str">
            <v xml:space="preserve">  2. Activos no Clasificados</v>
          </cell>
        </row>
        <row r="106">
          <cell r="A106" t="str">
            <v xml:space="preserve">        a) Muebles e Inmuebles</v>
          </cell>
        </row>
        <row r="107">
          <cell r="A107" t="str">
            <v xml:space="preserve">        b) Costo Metal Moneda</v>
          </cell>
        </row>
        <row r="108">
          <cell r="A108" t="str">
            <v xml:space="preserve">        c) Intereses por Cobrar</v>
          </cell>
        </row>
        <row r="109">
          <cell r="A109" t="str">
            <v xml:space="preserve">        d) Cuentas por Liquidar</v>
          </cell>
        </row>
        <row r="110">
          <cell r="A110" t="str">
            <v xml:space="preserve">        e) Deudores Varios</v>
          </cell>
        </row>
        <row r="111">
          <cell r="A111" t="str">
            <v xml:space="preserve">         f) Gastos Diferidos</v>
          </cell>
        </row>
        <row r="112">
          <cell r="A112" t="str">
            <v xml:space="preserve">        g) FOCOPE</v>
          </cell>
        </row>
        <row r="113">
          <cell r="A113" t="str">
            <v xml:space="preserve">        h) BANFINAN</v>
          </cell>
        </row>
        <row r="114">
          <cell r="A114" t="str">
            <v xml:space="preserve">         i) Sucursales y Agencias</v>
          </cell>
        </row>
        <row r="115">
          <cell r="A115" t="str">
            <v xml:space="preserve">         j) FONDEI</v>
          </cell>
        </row>
        <row r="116">
          <cell r="A116" t="str">
            <v xml:space="preserve">        k) PRI</v>
          </cell>
        </row>
        <row r="117">
          <cell r="A117" t="str">
            <v xml:space="preserve">         l) FOGADE</v>
          </cell>
        </row>
        <row r="118">
          <cell r="A118" t="str">
            <v xml:space="preserve">       m) FOVI</v>
          </cell>
        </row>
        <row r="119">
          <cell r="A119" t="str">
            <v xml:space="preserve">        n) Transporte</v>
          </cell>
        </row>
        <row r="120">
          <cell r="A120" t="str">
            <v xml:space="preserve">        o) Pequeno Caficultor</v>
          </cell>
        </row>
        <row r="121">
          <cell r="A121" t="str">
            <v xml:space="preserve">        p) RIC</v>
          </cell>
        </row>
        <row r="122">
          <cell r="A122" t="str">
            <v xml:space="preserve">        q) CONADI</v>
          </cell>
        </row>
        <row r="123">
          <cell r="A123" t="str">
            <v xml:space="preserve">        r) Otros  2/</v>
          </cell>
        </row>
        <row r="124">
          <cell r="A124" t="str">
            <v xml:space="preserve">        s) Pérdidas Dif. Neg. Div.-GOB.</v>
          </cell>
        </row>
        <row r="125">
          <cell r="A125" t="str">
            <v xml:space="preserve">         t) Costo de conversión por revaluac. cambiaria 3/</v>
          </cell>
        </row>
        <row r="126">
          <cell r="A126" t="str">
            <v xml:space="preserve">        u) Pérdidas Dif. Neg. Div.-PETR.</v>
          </cell>
        </row>
        <row r="127">
          <cell r="A127" t="str">
            <v xml:space="preserve">        v) Bono Consolidación Patrimonial</v>
          </cell>
        </row>
        <row r="128">
          <cell r="A128" t="str">
            <v xml:space="preserve">       w) Adelantos Bancorp</v>
          </cell>
        </row>
        <row r="129">
          <cell r="A129" t="str">
            <v xml:space="preserve">        x) Compra temporal de CAM DE FOSEDE</v>
          </cell>
        </row>
        <row r="131">
          <cell r="A131" t="str">
            <v xml:space="preserve">          ACTIVOS=PASIVOS</v>
          </cell>
        </row>
        <row r="133">
          <cell r="A133" t="str">
            <v>I. PASIVOS INTERNACIONALES</v>
          </cell>
        </row>
        <row r="135">
          <cell r="A135" t="str">
            <v xml:space="preserve">  1. Obligaciones. Internacion. (C.P.)</v>
          </cell>
        </row>
        <row r="136">
          <cell r="A136" t="str">
            <v xml:space="preserve">     A. Posición Neta con el FMI</v>
          </cell>
        </row>
        <row r="137">
          <cell r="A137" t="str">
            <v xml:space="preserve">        i. Aporte en Oro y Divisas</v>
          </cell>
        </row>
        <row r="138">
          <cell r="A138" t="str">
            <v xml:space="preserve">       ii. Aporte en M/N </v>
          </cell>
        </row>
        <row r="139">
          <cell r="A139" t="str">
            <v xml:space="preserve">      iii. Cuentas 1 y 2</v>
          </cell>
        </row>
        <row r="140">
          <cell r="A140" t="str">
            <v xml:space="preserve">       iv. Dep. no girables c/ch/ M/N</v>
          </cell>
        </row>
        <row r="141">
          <cell r="A141" t="str">
            <v xml:space="preserve">        v. Préstamo PRGF 92/95</v>
          </cell>
        </row>
        <row r="143">
          <cell r="A143" t="str">
            <v xml:space="preserve">     B. Créditos Documentados</v>
          </cell>
        </row>
        <row r="145">
          <cell r="A145" t="str">
            <v xml:space="preserve">     C. Depósitos Bancos del Ext. M/E</v>
          </cell>
        </row>
        <row r="146">
          <cell r="A146" t="str">
            <v xml:space="preserve">        CCCA</v>
          </cell>
        </row>
        <row r="147">
          <cell r="A147" t="str">
            <v xml:space="preserve">        Cheques Centroamericanos</v>
          </cell>
        </row>
        <row r="149">
          <cell r="A149" t="str">
            <v xml:space="preserve">     D. Préstamos</v>
          </cell>
        </row>
        <row r="150">
          <cell r="A150" t="str">
            <v xml:space="preserve">        AMTRADE INTL-Miami</v>
          </cell>
        </row>
        <row r="151">
          <cell r="A151" t="str">
            <v xml:space="preserve">        Eximbank USA</v>
          </cell>
        </row>
        <row r="152">
          <cell r="A152" t="str">
            <v xml:space="preserve">        BCIE-Gobierno</v>
          </cell>
        </row>
        <row r="153">
          <cell r="A153" t="str">
            <v xml:space="preserve">        BLADEX</v>
          </cell>
        </row>
        <row r="154">
          <cell r="A154" t="str">
            <v xml:space="preserve">        HAMILTON BANK</v>
          </cell>
        </row>
        <row r="156">
          <cell r="A156" t="str">
            <v xml:space="preserve">  2. Otras Obligac. Internac. (L.P.)</v>
          </cell>
        </row>
        <row r="157">
          <cell r="A157" t="str">
            <v xml:space="preserve">     A. Dep. girables s/ch/ M/N</v>
          </cell>
        </row>
        <row r="158">
          <cell r="A158" t="str">
            <v xml:space="preserve">         Otras Insts. Internacs.</v>
          </cell>
        </row>
        <row r="159">
          <cell r="A159" t="str">
            <v xml:space="preserve">         BID(con equivalencia en m/e)</v>
          </cell>
        </row>
        <row r="161">
          <cell r="A161" t="str">
            <v xml:space="preserve">     B. Dep. no girables c/ch/ M/N</v>
          </cell>
        </row>
        <row r="162">
          <cell r="A162" t="str">
            <v xml:space="preserve">          BIRF</v>
          </cell>
        </row>
        <row r="163">
          <cell r="A163" t="str">
            <v xml:space="preserve">          AIF</v>
          </cell>
        </row>
        <row r="164">
          <cell r="A164" t="str">
            <v xml:space="preserve">          BID Cap. Ordinario</v>
          </cell>
        </row>
        <row r="165">
          <cell r="A165" t="str">
            <v xml:space="preserve">           MIGA</v>
          </cell>
        </row>
        <row r="167">
          <cell r="A167" t="str">
            <v xml:space="preserve">     C. Dep. no girables c/ch/ M/E</v>
          </cell>
        </row>
        <row r="168">
          <cell r="A168" t="str">
            <v xml:space="preserve">          BID Capital Interregional</v>
          </cell>
        </row>
        <row r="169">
          <cell r="A169" t="str">
            <v xml:space="preserve">          BCIE</v>
          </cell>
        </row>
        <row r="170">
          <cell r="A170" t="str">
            <v xml:space="preserve">          Corporac. Finan. Internacional</v>
          </cell>
        </row>
        <row r="171">
          <cell r="A171" t="str">
            <v xml:space="preserve">          BID FOE</v>
          </cell>
        </row>
        <row r="172">
          <cell r="A172" t="str">
            <v xml:space="preserve">          Corporac. Int de Inv</v>
          </cell>
        </row>
        <row r="174">
          <cell r="A174" t="str">
            <v xml:space="preserve">     D. Crédito Compensatorio</v>
          </cell>
        </row>
        <row r="175">
          <cell r="A175" t="str">
            <v xml:space="preserve">          FOCEM( Pmo. de Estab.)</v>
          </cell>
        </row>
        <row r="176">
          <cell r="A176" t="str">
            <v xml:space="preserve">          FIV(Fondo Invers. Venezuela)</v>
          </cell>
        </row>
        <row r="177">
          <cell r="A177" t="str">
            <v xml:space="preserve">          BCIE</v>
          </cell>
        </row>
        <row r="178">
          <cell r="A178" t="str">
            <v xml:space="preserve">          Banco de Mexico</v>
          </cell>
        </row>
        <row r="179">
          <cell r="A179" t="str">
            <v xml:space="preserve">          Bco. Central de Venezuela</v>
          </cell>
        </row>
        <row r="180">
          <cell r="A180" t="str">
            <v xml:space="preserve">          Confed. Latinoameric. de A. y C.</v>
          </cell>
        </row>
        <row r="182">
          <cell r="A182" t="str">
            <v xml:space="preserve">     E. Endeudamiento Ordinario</v>
          </cell>
        </row>
        <row r="183">
          <cell r="A183" t="str">
            <v xml:space="preserve">          FONDEI(BIRF)</v>
          </cell>
        </row>
        <row r="184">
          <cell r="A184" t="str">
            <v xml:space="preserve">          PRI-BCIE</v>
          </cell>
        </row>
        <row r="185">
          <cell r="A185" t="str">
            <v xml:space="preserve">          FINEXPO</v>
          </cell>
        </row>
        <row r="186">
          <cell r="A186" t="str">
            <v xml:space="preserve">          BIRF 2703-DIT</v>
          </cell>
        </row>
        <row r="187">
          <cell r="A187" t="str">
            <v xml:space="preserve">          UPCA(IDA-BIRF)</v>
          </cell>
        </row>
        <row r="188">
          <cell r="A188" t="str">
            <v xml:space="preserve">          FINAVI(FOVI)</v>
          </cell>
        </row>
        <row r="189">
          <cell r="A189" t="str">
            <v xml:space="preserve">          AID-FOVI-Gobierno</v>
          </cell>
        </row>
        <row r="190">
          <cell r="A190" t="str">
            <v xml:space="preserve">          CCCA(C. Compensacion C.A.)</v>
          </cell>
        </row>
        <row r="191">
          <cell r="A191" t="str">
            <v xml:space="preserve">             Banco de Guatemala</v>
          </cell>
        </row>
        <row r="192">
          <cell r="A192" t="str">
            <v xml:space="preserve">             Banco de Costa Rica</v>
          </cell>
        </row>
        <row r="193">
          <cell r="A193" t="str">
            <v xml:space="preserve">          Commodity Cred. Corp.(C.C.C.)</v>
          </cell>
        </row>
        <row r="194">
          <cell r="A194" t="str">
            <v xml:space="preserve">          Banco de Colombia</v>
          </cell>
        </row>
        <row r="195">
          <cell r="A195" t="str">
            <v xml:space="preserve">          EXIMBANK  TAIPEI</v>
          </cell>
        </row>
        <row r="196">
          <cell r="A196" t="str">
            <v xml:space="preserve">          BCIE </v>
          </cell>
        </row>
        <row r="197">
          <cell r="A197" t="str">
            <v xml:space="preserve">          EXIMBANK  CHINA</v>
          </cell>
        </row>
        <row r="198">
          <cell r="A198" t="str">
            <v xml:space="preserve">          INTERNATIONAL BANK OF MIAMI</v>
          </cell>
        </row>
        <row r="199">
          <cell r="A199" t="str">
            <v xml:space="preserve">          Banco Internacional de Costa Rica, Miami</v>
          </cell>
        </row>
        <row r="201">
          <cell r="A201" t="str">
            <v xml:space="preserve">     F. Asignacion DEG</v>
          </cell>
        </row>
        <row r="203">
          <cell r="A203" t="str">
            <v xml:space="preserve">  3. Intereses</v>
          </cell>
        </row>
        <row r="205">
          <cell r="A205" t="str">
            <v>II. PASIVOS NACIONALES</v>
          </cell>
        </row>
        <row r="207">
          <cell r="A207" t="str">
            <v xml:space="preserve">  1. Sector Público</v>
          </cell>
        </row>
        <row r="208">
          <cell r="A208" t="str">
            <v xml:space="preserve">     A. Gobierno Central                               </v>
          </cell>
        </row>
        <row r="209">
          <cell r="A209" t="str">
            <v xml:space="preserve">        a) Deps. Girab c/ch</v>
          </cell>
        </row>
        <row r="210">
          <cell r="A210" t="str">
            <v xml:space="preserve">         i) Tesorería General de La República</v>
          </cell>
        </row>
        <row r="211">
          <cell r="A211" t="str">
            <v xml:space="preserve">         ii) De Garantia</v>
          </cell>
        </row>
        <row r="212">
          <cell r="A212" t="str">
            <v xml:space="preserve">        iii) Otros Depósitos</v>
          </cell>
        </row>
        <row r="213">
          <cell r="A213" t="str">
            <v xml:space="preserve">        iv) Moneda Extranjera</v>
          </cell>
        </row>
        <row r="215">
          <cell r="A215" t="str">
            <v xml:space="preserve">        b) Deps. no Girab c/ch</v>
          </cell>
        </row>
        <row r="216">
          <cell r="A216" t="str">
            <v xml:space="preserve">        c) Préstamos</v>
          </cell>
        </row>
        <row r="217">
          <cell r="A217" t="str">
            <v xml:space="preserve">        d) Valores  FOVI</v>
          </cell>
        </row>
        <row r="218">
          <cell r="A218" t="str">
            <v xml:space="preserve">        e) CAM´s</v>
          </cell>
        </row>
        <row r="219">
          <cell r="A219" t="str">
            <v xml:space="preserve">        f) CADD</v>
          </cell>
        </row>
        <row r="220">
          <cell r="A220" t="str">
            <v xml:space="preserve">     B. Resto del Sector Publico</v>
          </cell>
        </row>
        <row r="221">
          <cell r="A221" t="str">
            <v xml:space="preserve">        a) Deps. Girab c/ch</v>
          </cell>
        </row>
        <row r="222">
          <cell r="A222" t="str">
            <v xml:space="preserve">           i) Gobierno Local</v>
          </cell>
        </row>
        <row r="223">
          <cell r="A223" t="str">
            <v xml:space="preserve">                Depósitos  M/N</v>
          </cell>
        </row>
        <row r="224">
          <cell r="A224" t="str">
            <v xml:space="preserve">                Depósitos  M/E</v>
          </cell>
        </row>
        <row r="225">
          <cell r="A225" t="str">
            <v xml:space="preserve">          ii) Organis. Descentraliz.</v>
          </cell>
        </row>
        <row r="226">
          <cell r="A226" t="str">
            <v xml:space="preserve">              Depósitos en M/N</v>
          </cell>
        </row>
        <row r="227">
          <cell r="A227" t="str">
            <v xml:space="preserve">              Depósitos  M/E</v>
          </cell>
        </row>
        <row r="228">
          <cell r="A228" t="str">
            <v xml:space="preserve">              Depósitos  Garantía</v>
          </cell>
        </row>
        <row r="230">
          <cell r="A230" t="str">
            <v xml:space="preserve">        b) Deps. no Girab c/ch</v>
          </cell>
        </row>
        <row r="231">
          <cell r="A231" t="str">
            <v xml:space="preserve">           i) Gobierno Locales</v>
          </cell>
        </row>
        <row r="232">
          <cell r="A232" t="str">
            <v xml:space="preserve">          ii) Organis. Descentraliz.</v>
          </cell>
        </row>
        <row r="234">
          <cell r="A234" t="str">
            <v xml:space="preserve">        c) Préstamos</v>
          </cell>
        </row>
        <row r="236">
          <cell r="A236" t="str">
            <v xml:space="preserve">        d) Valores</v>
          </cell>
        </row>
        <row r="237">
          <cell r="A237" t="str">
            <v xml:space="preserve">              i) Certificados de Absorción Monetaria</v>
          </cell>
        </row>
        <row r="238">
          <cell r="A238" t="str">
            <v xml:space="preserve">              ii) CADD</v>
          </cell>
        </row>
        <row r="239">
          <cell r="A239" t="str">
            <v xml:space="preserve">             iii) Otros</v>
          </cell>
        </row>
        <row r="241">
          <cell r="A241" t="str">
            <v xml:space="preserve">  2. Sector Privado</v>
          </cell>
        </row>
        <row r="242">
          <cell r="A242" t="str">
            <v xml:space="preserve">     A. Depósitos Monetarios</v>
          </cell>
        </row>
        <row r="244">
          <cell r="A244" t="str">
            <v xml:space="preserve">     B. Otros Depósitos </v>
          </cell>
        </row>
        <row r="245">
          <cell r="A245" t="str">
            <v xml:space="preserve">        a) Judiciales</v>
          </cell>
        </row>
        <row r="246">
          <cell r="A246" t="str">
            <v xml:space="preserve">        b) De Garantia</v>
          </cell>
        </row>
        <row r="247">
          <cell r="A247" t="str">
            <v xml:space="preserve">        c) Compra de Divisas en Subasta</v>
          </cell>
        </row>
        <row r="248">
          <cell r="A248" t="str">
            <v xml:space="preserve">        d) Varios</v>
          </cell>
        </row>
        <row r="250">
          <cell r="A250" t="str">
            <v xml:space="preserve">     C. Valores</v>
          </cell>
        </row>
        <row r="251">
          <cell r="A251" t="str">
            <v xml:space="preserve">     D. Certificados de Absorción Monetaria</v>
          </cell>
        </row>
        <row r="252">
          <cell r="A252" t="str">
            <v xml:space="preserve">     E. Certificados de Absorción Denom. en Dolares</v>
          </cell>
        </row>
        <row r="254">
          <cell r="A254" t="str">
            <v xml:space="preserve">  3.Sector Financiero</v>
          </cell>
        </row>
        <row r="255">
          <cell r="A255" t="str">
            <v xml:space="preserve">      3. 1 Sector Bancario</v>
          </cell>
        </row>
        <row r="256">
          <cell r="A256" t="str">
            <v xml:space="preserve">            A. Bancos Comerciales</v>
          </cell>
        </row>
        <row r="257">
          <cell r="A257" t="str">
            <v xml:space="preserve">                 Depósitos M/N</v>
          </cell>
        </row>
        <row r="258">
          <cell r="A258" t="str">
            <v xml:space="preserve">                 Depósitos M/E</v>
          </cell>
        </row>
        <row r="259">
          <cell r="A259" t="str">
            <v xml:space="preserve">                 Depósitos M/E para encaje</v>
          </cell>
        </row>
        <row r="260">
          <cell r="A260" t="str">
            <v xml:space="preserve">                 En Garantia</v>
          </cell>
        </row>
        <row r="261">
          <cell r="A261" t="str">
            <v xml:space="preserve">                 Valores FOVI</v>
          </cell>
        </row>
        <row r="262">
          <cell r="A262" t="str">
            <v xml:space="preserve">                 Certificados de Absorción Monetaria</v>
          </cell>
        </row>
        <row r="263">
          <cell r="A263" t="str">
            <v xml:space="preserve">                      Obligatorias</v>
          </cell>
        </row>
        <row r="264">
          <cell r="A264" t="str">
            <v xml:space="preserve">                       Voluntarias</v>
          </cell>
        </row>
        <row r="265">
          <cell r="A265" t="str">
            <v xml:space="preserve">                  CADD</v>
          </cell>
        </row>
        <row r="267">
          <cell r="A267" t="str">
            <v xml:space="preserve">          B. Bancos de Desarrollo</v>
          </cell>
          <cell r="B267">
            <v>536296</v>
          </cell>
        </row>
        <row r="268">
          <cell r="A268" t="str">
            <v xml:space="preserve">               a) BANADESA</v>
          </cell>
          <cell r="B268">
            <v>131880</v>
          </cell>
        </row>
        <row r="269">
          <cell r="A269" t="str">
            <v xml:space="preserve">                    Depósitos</v>
          </cell>
          <cell r="B269">
            <v>53644</v>
          </cell>
        </row>
        <row r="270">
          <cell r="A270" t="str">
            <v xml:space="preserve">                    Depósitos en Garantia</v>
          </cell>
          <cell r="B270">
            <v>356</v>
          </cell>
        </row>
        <row r="271">
          <cell r="A271" t="str">
            <v xml:space="preserve">                    Certificados de Absorción Monetaria</v>
          </cell>
          <cell r="B271">
            <v>77880</v>
          </cell>
        </row>
        <row r="272">
          <cell r="A272" t="str">
            <v xml:space="preserve">                       Obligatorias</v>
          </cell>
          <cell r="B272">
            <v>4850</v>
          </cell>
        </row>
        <row r="273">
          <cell r="A273" t="str">
            <v xml:space="preserve">                       Voluntarias</v>
          </cell>
          <cell r="B273">
            <v>73030</v>
          </cell>
        </row>
        <row r="274">
          <cell r="A274" t="str">
            <v xml:space="preserve">                    CADD</v>
          </cell>
          <cell r="B274">
            <v>0</v>
          </cell>
        </row>
        <row r="276">
          <cell r="A276" t="str">
            <v xml:space="preserve">               b) Bco. Municipal Autonomo</v>
          </cell>
          <cell r="B276">
            <v>0</v>
          </cell>
        </row>
        <row r="277">
          <cell r="A277" t="str">
            <v xml:space="preserve">                    Depósitos</v>
          </cell>
          <cell r="B277">
            <v>0</v>
          </cell>
        </row>
        <row r="278">
          <cell r="A278" t="str">
            <v xml:space="preserve">                   Depositos en M/E</v>
          </cell>
          <cell r="B278">
            <v>0</v>
          </cell>
        </row>
        <row r="279">
          <cell r="A279" t="str">
            <v xml:space="preserve">                    Depósitos en Garantia</v>
          </cell>
          <cell r="B279">
            <v>0</v>
          </cell>
        </row>
        <row r="280">
          <cell r="A280" t="str">
            <v xml:space="preserve">                    Certificados de Absorción Monetaria</v>
          </cell>
          <cell r="B280">
            <v>0</v>
          </cell>
        </row>
        <row r="281">
          <cell r="A281" t="str">
            <v xml:space="preserve">                       Obligatorias</v>
          </cell>
          <cell r="B281">
            <v>0</v>
          </cell>
        </row>
        <row r="282">
          <cell r="A282" t="str">
            <v xml:space="preserve">                       Voluntarias</v>
          </cell>
          <cell r="B282">
            <v>0</v>
          </cell>
        </row>
        <row r="283">
          <cell r="A283" t="str">
            <v xml:space="preserve">                    CADD</v>
          </cell>
          <cell r="B283">
            <v>0</v>
          </cell>
        </row>
        <row r="285">
          <cell r="A285" t="str">
            <v xml:space="preserve">               c) FONAPROVI</v>
          </cell>
          <cell r="B285">
            <v>404416</v>
          </cell>
        </row>
        <row r="286">
          <cell r="A286" t="str">
            <v xml:space="preserve">                    Depositos en M/N</v>
          </cell>
          <cell r="B286">
            <v>75416</v>
          </cell>
        </row>
        <row r="287">
          <cell r="A287" t="str">
            <v xml:space="preserve">                   Depositos en M/E</v>
          </cell>
          <cell r="B287">
            <v>12450</v>
          </cell>
        </row>
        <row r="288">
          <cell r="A288" t="str">
            <v xml:space="preserve">                    Certificados de Absorción Monetaria</v>
          </cell>
          <cell r="B288">
            <v>316550</v>
          </cell>
        </row>
        <row r="289">
          <cell r="A289" t="str">
            <v xml:space="preserve">                       Obligatorias</v>
          </cell>
          <cell r="B289">
            <v>0</v>
          </cell>
        </row>
        <row r="290">
          <cell r="A290" t="str">
            <v xml:space="preserve">                       Voluntarias</v>
          </cell>
          <cell r="B290">
            <v>316550</v>
          </cell>
        </row>
        <row r="291">
          <cell r="A291" t="str">
            <v xml:space="preserve">                    CADD</v>
          </cell>
          <cell r="B291">
            <v>0</v>
          </cell>
        </row>
        <row r="293">
          <cell r="A293" t="str">
            <v xml:space="preserve">           C. Asociaciones de Ahorro y Préstamo</v>
          </cell>
          <cell r="B293">
            <v>412573.13</v>
          </cell>
        </row>
        <row r="294">
          <cell r="A294" t="str">
            <v xml:space="preserve">                Depósitos M/N</v>
          </cell>
          <cell r="B294">
            <v>258501</v>
          </cell>
        </row>
        <row r="295">
          <cell r="A295" t="str">
            <v xml:space="preserve">                Depósitos M/E</v>
          </cell>
          <cell r="B295">
            <v>0</v>
          </cell>
        </row>
        <row r="296">
          <cell r="A296" t="str">
            <v xml:space="preserve">                Depósitos M/E para encaje</v>
          </cell>
          <cell r="B296">
            <v>34196</v>
          </cell>
        </row>
        <row r="297">
          <cell r="A297" t="str">
            <v xml:space="preserve">                Valores FOVI</v>
          </cell>
          <cell r="B297">
            <v>0</v>
          </cell>
        </row>
        <row r="298">
          <cell r="A298" t="str">
            <v xml:space="preserve">                Certificados de Absorción Monetaria</v>
          </cell>
          <cell r="B298">
            <v>35827</v>
          </cell>
        </row>
        <row r="299">
          <cell r="A299" t="str">
            <v xml:space="preserve">                   Obligatorias</v>
          </cell>
          <cell r="B299">
            <v>35827</v>
          </cell>
        </row>
        <row r="300">
          <cell r="A300" t="str">
            <v xml:space="preserve">                   Voluntarias</v>
          </cell>
          <cell r="B300">
            <v>0</v>
          </cell>
        </row>
        <row r="301">
          <cell r="A301" t="str">
            <v xml:space="preserve">                CADD</v>
          </cell>
          <cell r="B301">
            <v>84049.13</v>
          </cell>
        </row>
        <row r="303">
          <cell r="A303" t="str">
            <v xml:space="preserve">    3.2 Instituciones Financieras</v>
          </cell>
          <cell r="B303">
            <v>72879</v>
          </cell>
        </row>
        <row r="304">
          <cell r="A304" t="str">
            <v xml:space="preserve">           Depósitos M/N</v>
          </cell>
          <cell r="B304">
            <v>61638</v>
          </cell>
        </row>
        <row r="305">
          <cell r="A305" t="str">
            <v xml:space="preserve">           Depósitos M/E para encaje</v>
          </cell>
          <cell r="B305">
            <v>872</v>
          </cell>
        </row>
        <row r="306">
          <cell r="A306" t="str">
            <v xml:space="preserve">          Certificados de Absorción Monetaria</v>
          </cell>
          <cell r="B306">
            <v>10369</v>
          </cell>
        </row>
        <row r="307">
          <cell r="A307" t="str">
            <v xml:space="preserve">              Obligatorias</v>
          </cell>
          <cell r="B307">
            <v>10369</v>
          </cell>
        </row>
        <row r="308">
          <cell r="A308" t="str">
            <v xml:space="preserve">              Voluntarias</v>
          </cell>
          <cell r="B308">
            <v>0</v>
          </cell>
        </row>
        <row r="309">
          <cell r="A309" t="str">
            <v xml:space="preserve">          CADD</v>
          </cell>
          <cell r="B309">
            <v>0</v>
          </cell>
        </row>
        <row r="311">
          <cell r="A311" t="str">
            <v xml:space="preserve">  4. Emisión Monetaria</v>
          </cell>
          <cell r="B311">
            <v>5442008.284</v>
          </cell>
        </row>
        <row r="312">
          <cell r="A312" t="str">
            <v xml:space="preserve">     A. Billetes</v>
          </cell>
          <cell r="B312">
            <v>5306714</v>
          </cell>
        </row>
        <row r="313">
          <cell r="A313" t="str">
            <v xml:space="preserve">     B. Monedas</v>
          </cell>
          <cell r="B313">
            <v>135294.28400000001</v>
          </cell>
        </row>
        <row r="315">
          <cell r="A315" t="str">
            <v xml:space="preserve">  5. Capital y Reservas</v>
          </cell>
          <cell r="B315">
            <v>668080.66223999998</v>
          </cell>
        </row>
        <row r="316">
          <cell r="A316" t="str">
            <v xml:space="preserve">        a) Capital</v>
          </cell>
          <cell r="B316">
            <v>218217</v>
          </cell>
        </row>
        <row r="317">
          <cell r="A317" t="str">
            <v xml:space="preserve">        b) Reservas</v>
          </cell>
          <cell r="B317">
            <v>418655.66223999998</v>
          </cell>
        </row>
        <row r="318">
          <cell r="A318" t="str">
            <v xml:space="preserve">        c) Fondo de Valores</v>
          </cell>
          <cell r="B318">
            <v>0</v>
          </cell>
        </row>
        <row r="319">
          <cell r="A319" t="str">
            <v xml:space="preserve">        d) Ganancias y Perdidas</v>
          </cell>
          <cell r="B319">
            <v>31208</v>
          </cell>
        </row>
        <row r="321">
          <cell r="A321" t="str">
            <v xml:space="preserve">  6. Pasivos no Clasificados</v>
          </cell>
          <cell r="B321">
            <v>934875.16754000005</v>
          </cell>
        </row>
        <row r="322">
          <cell r="A322" t="str">
            <v xml:space="preserve">        a) Cant. Pen. de Aplic.</v>
          </cell>
          <cell r="B322">
            <v>35858</v>
          </cell>
        </row>
        <row r="323">
          <cell r="A323" t="str">
            <v xml:space="preserve">        b) Productos por aplicar</v>
          </cell>
          <cell r="B323">
            <v>0</v>
          </cell>
        </row>
        <row r="324">
          <cell r="A324" t="str">
            <v xml:space="preserve">        c) Acumul. por pagar</v>
          </cell>
          <cell r="B324">
            <v>12376</v>
          </cell>
        </row>
        <row r="325">
          <cell r="A325" t="str">
            <v xml:space="preserve">        d) Acreedores varios</v>
          </cell>
          <cell r="B325">
            <v>51589</v>
          </cell>
        </row>
        <row r="326">
          <cell r="A326" t="str">
            <v xml:space="preserve">        e) AID-Dptos. Sector Privado</v>
          </cell>
          <cell r="B326">
            <v>490</v>
          </cell>
        </row>
        <row r="327">
          <cell r="A327" t="str">
            <v xml:space="preserve">         f) Fondo Rot. Sector Privado</v>
          </cell>
          <cell r="B327">
            <v>0</v>
          </cell>
        </row>
        <row r="328">
          <cell r="A328" t="str">
            <v xml:space="preserve">        g) Sucursales y Agencias</v>
          </cell>
          <cell r="B328">
            <v>1587</v>
          </cell>
        </row>
        <row r="329">
          <cell r="A329" t="str">
            <v xml:space="preserve">        h) Liquidacion Bancorp</v>
          </cell>
          <cell r="B329">
            <v>26017.556550000001</v>
          </cell>
        </row>
        <row r="330">
          <cell r="A330" t="str">
            <v xml:space="preserve">         i) Liquidacion Solfisa</v>
          </cell>
          <cell r="B330">
            <v>88.795749999999998</v>
          </cell>
        </row>
        <row r="331">
          <cell r="A331" t="str">
            <v xml:space="preserve">         j) Liquidacion Bancrehser</v>
          </cell>
          <cell r="B331">
            <v>31585.245209999997</v>
          </cell>
        </row>
        <row r="332">
          <cell r="A332" t="str">
            <v xml:space="preserve">        K) Liquidacion Banma</v>
          </cell>
          <cell r="B332">
            <v>261.85403000000002</v>
          </cell>
        </row>
        <row r="333">
          <cell r="A333" t="str">
            <v xml:space="preserve">         k) PRI</v>
          </cell>
          <cell r="B333">
            <v>615</v>
          </cell>
        </row>
        <row r="334">
          <cell r="A334" t="str">
            <v xml:space="preserve">        l) FOSEDE</v>
          </cell>
          <cell r="B334">
            <v>172</v>
          </cell>
        </row>
        <row r="335">
          <cell r="A335" t="str">
            <v xml:space="preserve">         m) FOVI</v>
          </cell>
          <cell r="B335">
            <v>0</v>
          </cell>
        </row>
        <row r="336">
          <cell r="A336" t="str">
            <v xml:space="preserve">       n) Transporte</v>
          </cell>
          <cell r="B336">
            <v>0</v>
          </cell>
        </row>
        <row r="337">
          <cell r="A337" t="str">
            <v xml:space="preserve">        o) CAM'S FOSEDE</v>
          </cell>
          <cell r="B337">
            <v>52195</v>
          </cell>
        </row>
        <row r="338">
          <cell r="A338" t="str">
            <v xml:space="preserve">        p) CAM'S proyectos</v>
          </cell>
          <cell r="B338">
            <v>192373</v>
          </cell>
        </row>
        <row r="339">
          <cell r="A339" t="str">
            <v xml:space="preserve">        q) CONADI</v>
          </cell>
          <cell r="B339">
            <v>0</v>
          </cell>
        </row>
        <row r="340">
          <cell r="A340" t="str">
            <v xml:space="preserve">        r) Otros   4/</v>
          </cell>
          <cell r="B340">
            <v>505249.71600000001</v>
          </cell>
        </row>
        <row r="341">
          <cell r="A341" t="str">
            <v xml:space="preserve">        p) CADD proyectos</v>
          </cell>
          <cell r="B341">
            <v>24417</v>
          </cell>
        </row>
        <row r="342">
          <cell r="A342" t="str">
            <v>qw</v>
          </cell>
          <cell r="B342">
            <v>0.1281299963593483</v>
          </cell>
        </row>
        <row r="343">
          <cell r="A343" t="str">
            <v>Nota: A partir del 13 de Junio se excluye BANHCRESER como parte del sistema financiero.</v>
          </cell>
        </row>
        <row r="344">
          <cell r="A344">
            <v>1000</v>
          </cell>
        </row>
        <row r="345">
          <cell r="A345" t="str">
            <v>Donaciones Mitch</v>
          </cell>
        </row>
        <row r="346">
          <cell r="A346" t="str">
            <v xml:space="preserve">    M/N</v>
          </cell>
        </row>
        <row r="347">
          <cell r="A347" t="str">
            <v xml:space="preserve">    M/E</v>
          </cell>
        </row>
        <row r="348">
          <cell r="A348" t="str">
            <v>ALIVIO A LA POBREZA</v>
          </cell>
        </row>
        <row r="349">
          <cell r="A349" t="str">
            <v xml:space="preserve">    M/N</v>
          </cell>
        </row>
        <row r="350">
          <cell r="A350" t="str">
            <v xml:space="preserve">    M/E</v>
          </cell>
        </row>
        <row r="351">
          <cell r="A351" t="str">
            <v>Bonos Deuda Publica</v>
          </cell>
        </row>
        <row r="352">
          <cell r="A352" t="str">
            <v>Bonos Credyval</v>
          </cell>
        </row>
        <row r="353">
          <cell r="A353" t="str">
            <v>Bonos por recompras gubernamentales</v>
          </cell>
        </row>
        <row r="354">
          <cell r="A354" t="str">
            <v>CAM'S CCC</v>
          </cell>
        </row>
        <row r="355">
          <cell r="A355" t="str">
            <v>Cartas de Naturalizacion</v>
          </cell>
        </row>
        <row r="356">
          <cell r="A356" t="str">
            <v>CAM´S Fogade</v>
          </cell>
        </row>
        <row r="357">
          <cell r="A357" t="str">
            <v>CAM´S Fosede</v>
          </cell>
        </row>
        <row r="358">
          <cell r="A358" t="str">
            <v>Bono CCC</v>
          </cell>
        </row>
        <row r="359">
          <cell r="A359" t="str">
            <v>Cartas</v>
          </cell>
        </row>
        <row r="360">
          <cell r="A360" t="str">
            <v>RESERVAS</v>
          </cell>
        </row>
        <row r="361">
          <cell r="A361" t="str">
            <v>Dresner Bannk</v>
          </cell>
        </row>
        <row r="362">
          <cell r="A362" t="str">
            <v>Dep.Encaje Sist. Bancario</v>
          </cell>
        </row>
        <row r="363">
          <cell r="A363" t="str">
            <v>Bonos Cupon Cero Mexico</v>
          </cell>
        </row>
        <row r="364">
          <cell r="A364" t="str">
            <v>Bonos Cupon Cero Guatemala</v>
          </cell>
        </row>
        <row r="365">
          <cell r="A365" t="str">
            <v>Bonos Vigentes</v>
          </cell>
        </row>
        <row r="366">
          <cell r="A366" t="str">
            <v>Ajuste Dresner</v>
          </cell>
        </row>
        <row r="368">
          <cell r="A368" t="str">
            <v>Bonos FONAPROVI</v>
          </cell>
        </row>
        <row r="369">
          <cell r="A369" t="str">
            <v>CAM'S CREDYVAL</v>
          </cell>
        </row>
        <row r="370">
          <cell r="A370" t="str">
            <v>Cartas de Naturalizacion</v>
          </cell>
        </row>
        <row r="371">
          <cell r="A371" t="str">
            <v>extrac de programacion</v>
          </cell>
        </row>
        <row r="372">
          <cell r="A372">
            <v>1000</v>
          </cell>
        </row>
        <row r="374">
          <cell r="A374" t="str">
            <v>ACTIVOS EXTERNOS NETOS</v>
          </cell>
        </row>
        <row r="375">
          <cell r="A375" t="str">
            <v xml:space="preserve">Reservas Internacionales. Netas </v>
          </cell>
        </row>
        <row r="376">
          <cell r="A376" t="str">
            <v xml:space="preserve">Pasivos de Mediano. y Largo Plazo </v>
          </cell>
        </row>
        <row r="378">
          <cell r="A378" t="str">
            <v>ACTIVOS INTERNOS NETOS</v>
          </cell>
        </row>
        <row r="379">
          <cell r="A379" t="str">
            <v xml:space="preserve">Crédito Neto al Sector Público </v>
          </cell>
        </row>
        <row r="380">
          <cell r="A380" t="str">
            <v xml:space="preserve">Crédito Neto al Gobierno Central  </v>
          </cell>
        </row>
        <row r="381">
          <cell r="A381" t="str">
            <v>Crédito Bruto</v>
          </cell>
        </row>
        <row r="382">
          <cell r="A382" t="str">
            <v>Obligaciones</v>
          </cell>
        </row>
        <row r="383">
          <cell r="A383" t="str">
            <v>Crédito Neto al R.S.P 1/</v>
          </cell>
        </row>
        <row r="384">
          <cell r="A384" t="str">
            <v>Crédito Bruto</v>
          </cell>
        </row>
        <row r="385">
          <cell r="A385" t="str">
            <v>Obligaciones</v>
          </cell>
        </row>
        <row r="386">
          <cell r="A386" t="str">
            <v xml:space="preserve">Crédito Bruto al Sector Financiero </v>
          </cell>
        </row>
        <row r="387">
          <cell r="A387" t="str">
            <v>Certificados de absorción 2/</v>
          </cell>
        </row>
        <row r="388">
          <cell r="A388" t="str">
            <v>De los cuales CADD</v>
          </cell>
        </row>
        <row r="389">
          <cell r="A389" t="str">
            <v>Otros Activos Netos 3/</v>
          </cell>
        </row>
        <row r="390">
          <cell r="A390" t="str">
            <v xml:space="preserve">     Depósitos de FONAPROVI en el BCH.</v>
          </cell>
        </row>
        <row r="391">
          <cell r="A391" t="str">
            <v xml:space="preserve">     Depósitos FOGADE y Comisión Liq. Bancorp.</v>
          </cell>
        </row>
        <row r="392">
          <cell r="A392" t="str">
            <v xml:space="preserve">     Adelantos por iliquidez BANCORP</v>
          </cell>
        </row>
        <row r="393">
          <cell r="A393" t="str">
            <v xml:space="preserve">  Depósitos por demanda de divisas</v>
          </cell>
        </row>
        <row r="394">
          <cell r="A394" t="str">
            <v xml:space="preserve">        Bono FOSEDE</v>
          </cell>
        </row>
        <row r="395">
          <cell r="A395" t="str">
            <v xml:space="preserve">     Bono de Consolidación Patrimonial</v>
          </cell>
        </row>
        <row r="397">
          <cell r="A397" t="str">
            <v>BASE MONETARIA</v>
          </cell>
        </row>
        <row r="398">
          <cell r="A398" t="str">
            <v xml:space="preserve">RECURSOS MONETARIOS </v>
          </cell>
        </row>
        <row r="399">
          <cell r="A399" t="str">
            <v>Emisión Monetaria</v>
          </cell>
        </row>
        <row r="400">
          <cell r="A400" t="str">
            <v>Numerario</v>
          </cell>
        </row>
        <row r="401">
          <cell r="A401" t="str">
            <v>Caja</v>
          </cell>
        </row>
        <row r="402">
          <cell r="A402" t="str">
            <v>Obligaciones con el Sector Financiero.</v>
          </cell>
        </row>
        <row r="403">
          <cell r="A403" t="str">
            <v xml:space="preserve">Bancos </v>
          </cell>
        </row>
        <row r="404">
          <cell r="A404" t="str">
            <v xml:space="preserve">Asociaciones de Ahorro y Préstamo </v>
          </cell>
        </row>
        <row r="405">
          <cell r="A405" t="str">
            <v>Instituciones. financieras.</v>
          </cell>
        </row>
        <row r="406">
          <cell r="A406" t="str">
            <v>CAM´s ENCAJABLES</v>
          </cell>
        </row>
        <row r="408">
          <cell r="A408" t="str">
            <v xml:space="preserve">Asociaciones de Ahorro y Préstamo </v>
          </cell>
        </row>
        <row r="412">
          <cell r="A412" t="str">
            <v xml:space="preserve">  Recursos  Monetarios</v>
          </cell>
        </row>
        <row r="415">
          <cell r="A415" t="str">
            <v xml:space="preserve">  Menos depósitos instituciones Financieras </v>
          </cell>
        </row>
        <row r="417">
          <cell r="A417" t="str">
            <v>Excluye CAM de Descentral.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ontrolSheet"/>
      <sheetName val="EDSS"/>
      <sheetName val="IN-OUT"/>
      <sheetName val="Macro"/>
      <sheetName val="WEO Prices"/>
      <sheetName val="AuthBOP"/>
      <sheetName val="DebtStock"/>
      <sheetName val="DebtServ"/>
      <sheetName val="G-8 calculations"/>
      <sheetName val="G8 proposal table"/>
      <sheetName val="Fin"/>
      <sheetName val="ExtFin Q"/>
      <sheetName val="ST Debt"/>
      <sheetName val="ExtDebt"/>
      <sheetName val="BOP"/>
      <sheetName val="Exp"/>
      <sheetName val="Ind-Exp"/>
      <sheetName val="Imp"/>
      <sheetName val="Ind-Imp"/>
      <sheetName val="Serv"/>
      <sheetName val="Cap"/>
      <sheetName val="Trade"/>
      <sheetName val="Res"/>
      <sheetName val="Fund"/>
      <sheetName val="Ext. Fin. R&amp;S"/>
      <sheetName val="Fund Credit"/>
      <sheetName val="Phasing"/>
      <sheetName val="Vulnerability"/>
      <sheetName val="MacroFramework"/>
      <sheetName val="SEI"/>
      <sheetName val="WEO External"/>
      <sheetName val="Shar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1">
          <cell r="A1" t="str">
            <v>Imports (values in millions of USD)</v>
          </cell>
        </row>
        <row r="10">
          <cell r="C10">
            <v>1643.1232975691928</v>
          </cell>
          <cell r="D10">
            <v>1840.4259000000002</v>
          </cell>
          <cell r="E10">
            <v>2149.0379000000003</v>
          </cell>
          <cell r="F10">
            <v>2535.3987999999999</v>
          </cell>
          <cell r="G10">
            <v>2676.6294000000003</v>
          </cell>
          <cell r="H10">
            <v>2855.3443000000002</v>
          </cell>
          <cell r="I10">
            <v>2943.8055935999996</v>
          </cell>
          <cell r="J10">
            <v>2978.3042448681144</v>
          </cell>
          <cell r="K10">
            <v>3269.2535675295726</v>
          </cell>
          <cell r="L10">
            <v>3922.2609783357429</v>
          </cell>
          <cell r="M10">
            <v>4408.0034111930236</v>
          </cell>
          <cell r="N10">
            <v>4846.941179413865</v>
          </cell>
          <cell r="O10">
            <v>5194.2066211753054</v>
          </cell>
          <cell r="P10">
            <v>5525.0176185039063</v>
          </cell>
          <cell r="Q10">
            <v>5891.1395008461513</v>
          </cell>
          <cell r="R10">
            <v>6305.2866077556364</v>
          </cell>
          <cell r="S10">
            <v>6747.4401021595449</v>
          </cell>
          <cell r="T10">
            <v>7219.4163808019457</v>
          </cell>
          <cell r="U10">
            <v>7723.1444232486838</v>
          </cell>
          <cell r="V10">
            <v>8260.6724319006516</v>
          </cell>
          <cell r="W10">
            <v>8834.1748426682752</v>
          </cell>
          <cell r="X10">
            <v>9445.9597257575842</v>
          </cell>
          <cell r="Y10">
            <v>10098.476596969022</v>
          </cell>
          <cell r="Z10">
            <v>10794.324660903716</v>
          </cell>
          <cell r="AA10">
            <v>11536.261508509942</v>
          </cell>
          <cell r="AB10">
            <v>12327.21229248684</v>
          </cell>
          <cell r="AC10">
            <v>13170.279405194904</v>
          </cell>
          <cell r="AD10">
            <v>14068.752684905294</v>
          </cell>
          <cell r="AE10">
            <v>15026.12017745463</v>
          </cell>
          <cell r="AF10">
            <v>16046.079481660619</v>
          </cell>
          <cell r="AG10">
            <v>17132.549708198876</v>
          </cell>
        </row>
        <row r="11">
          <cell r="C11">
            <v>1538.3202832271954</v>
          </cell>
          <cell r="D11">
            <v>1722.0982165000003</v>
          </cell>
          <cell r="E11">
            <v>2017.2504365000004</v>
          </cell>
          <cell r="F11">
            <v>2370.597878</v>
          </cell>
          <cell r="G11">
            <v>2509.6484890000002</v>
          </cell>
          <cell r="H11">
            <v>2669.7469205000002</v>
          </cell>
          <cell r="I11">
            <v>2769.4582300159996</v>
          </cell>
          <cell r="J11">
            <v>2806.1144689516873</v>
          </cell>
          <cell r="K11">
            <v>3065.5520856401508</v>
          </cell>
          <cell r="L11">
            <v>3686.3140147439199</v>
          </cell>
          <cell r="M11">
            <v>4125.9831894654772</v>
          </cell>
          <cell r="N11">
            <v>4531.8900027519639</v>
          </cell>
          <cell r="O11">
            <v>4856.5831907989104</v>
          </cell>
          <cell r="P11">
            <v>5165.8914733011525</v>
          </cell>
          <cell r="Q11">
            <v>5508.2154332911514</v>
          </cell>
          <cell r="R11">
            <v>5895.4429782515208</v>
          </cell>
          <cell r="S11">
            <v>6308.8564955191741</v>
          </cell>
          <cell r="T11">
            <v>6750.1543160498195</v>
          </cell>
          <cell r="U11">
            <v>7221.1400357375196</v>
          </cell>
          <cell r="V11">
            <v>7723.7287238271101</v>
          </cell>
          <cell r="W11">
            <v>8259.9534778948382</v>
          </cell>
          <cell r="X11">
            <v>8831.9723435833403</v>
          </cell>
          <cell r="Y11">
            <v>9442.0756181660345</v>
          </cell>
          <cell r="Z11">
            <v>10092.693557944975</v>
          </cell>
          <cell r="AA11">
            <v>10786.404510456798</v>
          </cell>
          <cell r="AB11">
            <v>11525.943493475195</v>
          </cell>
          <cell r="AC11">
            <v>12314.211243857237</v>
          </cell>
          <cell r="AD11">
            <v>13154.28376038645</v>
          </cell>
          <cell r="AE11">
            <v>14049.42236592008</v>
          </cell>
          <cell r="AF11">
            <v>15003.08431535268</v>
          </cell>
          <cell r="AG11">
            <v>16018.933977165951</v>
          </cell>
        </row>
        <row r="12">
          <cell r="C12" t="str">
            <v>...</v>
          </cell>
          <cell r="D12">
            <v>11.946662556334672</v>
          </cell>
          <cell r="E12">
            <v>17.139104911209358</v>
          </cell>
          <cell r="F12">
            <v>17.516290248674807</v>
          </cell>
          <cell r="G12">
            <v>5.8656346692300758</v>
          </cell>
          <cell r="H12">
            <v>6.3793169522235758</v>
          </cell>
          <cell r="I12">
            <v>3.734859988051781</v>
          </cell>
          <cell r="J12">
            <v>1.3235887993687641</v>
          </cell>
          <cell r="K12">
            <v>9.2454395413664088</v>
          </cell>
          <cell r="L12">
            <v>20.249596541242298</v>
          </cell>
          <cell r="M12">
            <v>11.927067877642543</v>
          </cell>
          <cell r="N12">
            <v>9.8378203363226078</v>
          </cell>
          <cell r="O12">
            <v>7.1646308240000991</v>
          </cell>
          <cell r="P12">
            <v>6.3688455515030569</v>
          </cell>
          <cell r="Q12">
            <v>6.6266192729605393</v>
          </cell>
          <cell r="R12">
            <v>7.0300000000000296</v>
          </cell>
          <cell r="S12">
            <v>7.0124249999999932</v>
          </cell>
          <cell r="T12">
            <v>6.9948939374999952</v>
          </cell>
          <cell r="U12">
            <v>6.9774067026562534</v>
          </cell>
          <cell r="V12">
            <v>6.9599631858996247</v>
          </cell>
          <cell r="W12">
            <v>6.9425632779348518</v>
          </cell>
          <cell r="X12">
            <v>6.9252068697400091</v>
          </cell>
          <cell r="Y12">
            <v>6.9078938525656781</v>
          </cell>
          <cell r="Z12">
            <v>6.8906241179342658</v>
          </cell>
          <cell r="AA12">
            <v>6.8733975576394499</v>
          </cell>
          <cell r="AB12">
            <v>6.8562140637452984</v>
          </cell>
          <cell r="AC12">
            <v>6.8390735285859989</v>
          </cell>
          <cell r="AD12">
            <v>6.8219758447644949</v>
          </cell>
          <cell r="AE12">
            <v>6.804920905152585</v>
          </cell>
          <cell r="AF12">
            <v>6.7879086028897149</v>
          </cell>
          <cell r="AG12">
            <v>6.7709388313824945</v>
          </cell>
        </row>
        <row r="13">
          <cell r="C13">
            <v>100</v>
          </cell>
          <cell r="D13">
            <v>99.608791166524156</v>
          </cell>
          <cell r="E13">
            <v>96.304374115604247</v>
          </cell>
          <cell r="F13">
            <v>91.719537750125212</v>
          </cell>
          <cell r="G13">
            <v>91.842057143392296</v>
          </cell>
          <cell r="H13">
            <v>97.146071089117498</v>
          </cell>
          <cell r="I13">
            <v>94.786265601879862</v>
          </cell>
          <cell r="J13">
            <v>96.693513895354087</v>
          </cell>
          <cell r="K13">
            <v>102.06556974400377</v>
          </cell>
          <cell r="L13">
            <v>108.19150225106135</v>
          </cell>
          <cell r="M13">
            <v>116.57119507284655</v>
          </cell>
          <cell r="N13">
            <v>118.16264660868539</v>
          </cell>
          <cell r="O13">
            <v>117.87013256568294</v>
          </cell>
          <cell r="P13">
            <v>117.39505525788391</v>
          </cell>
          <cell r="Q13">
            <v>117.21932490116885</v>
          </cell>
          <cell r="R13">
            <v>117.04967403465987</v>
          </cell>
          <cell r="S13">
            <v>117.06288404243324</v>
          </cell>
          <cell r="T13">
            <v>117.07609554106342</v>
          </cell>
          <cell r="U13">
            <v>117.0893085307187</v>
          </cell>
          <cell r="V13">
            <v>117.10252301156731</v>
          </cell>
          <cell r="W13">
            <v>117.11573898377758</v>
          </cell>
          <cell r="X13">
            <v>117.12895644751781</v>
          </cell>
          <cell r="Y13">
            <v>117.14217540295633</v>
          </cell>
          <cell r="Z13">
            <v>117.15539585026148</v>
          </cell>
          <cell r="AA13">
            <v>117.16861778960165</v>
          </cell>
          <cell r="AB13">
            <v>117.18184122114522</v>
          </cell>
          <cell r="AC13">
            <v>117.19506614506059</v>
          </cell>
          <cell r="AD13">
            <v>117.2082925615162</v>
          </cell>
          <cell r="AE13">
            <v>117.22152047068049</v>
          </cell>
          <cell r="AF13">
            <v>117.23474987272192</v>
          </cell>
          <cell r="AG13">
            <v>117.24798076780898</v>
          </cell>
        </row>
        <row r="14">
          <cell r="C14" t="str">
            <v>...</v>
          </cell>
          <cell r="D14">
            <v>-0.39120883347584234</v>
          </cell>
          <cell r="E14">
            <v>-3.3173949931744939</v>
          </cell>
          <cell r="F14">
            <v>-4.7607768677000895</v>
          </cell>
          <cell r="G14">
            <v>0.1335804739889479</v>
          </cell>
          <cell r="H14">
            <v>5.7751471501167329</v>
          </cell>
          <cell r="I14">
            <v>-2.4291311638047208</v>
          </cell>
          <cell r="J14">
            <v>2.0121568049584537</v>
          </cell>
          <cell r="K14">
            <v>5.5557561538859268</v>
          </cell>
          <cell r="L14">
            <v>6.0019578810194041</v>
          </cell>
          <cell r="M14">
            <v>7.7452412134364268</v>
          </cell>
          <cell r="N14">
            <v>1.3652185128961936</v>
          </cell>
          <cell r="O14">
            <v>-0.24755204068097614</v>
          </cell>
          <cell r="P14">
            <v>-0.40305147492244453</v>
          </cell>
          <cell r="Q14">
            <v>-0.14969144682375202</v>
          </cell>
          <cell r="R14">
            <v>-0.14472943488799128</v>
          </cell>
          <cell r="S14">
            <v>1.1285813379924292E-2</v>
          </cell>
          <cell r="T14">
            <v>1.1285813379924292E-2</v>
          </cell>
          <cell r="U14">
            <v>1.1285813379924292E-2</v>
          </cell>
          <cell r="V14">
            <v>1.1285813379924292E-2</v>
          </cell>
          <cell r="W14">
            <v>1.1285813379924292E-2</v>
          </cell>
          <cell r="X14">
            <v>1.1285813379924292E-2</v>
          </cell>
          <cell r="Y14">
            <v>1.1285813379924292E-2</v>
          </cell>
          <cell r="Z14">
            <v>1.1285813379924292E-2</v>
          </cell>
          <cell r="AA14">
            <v>1.1285813379924292E-2</v>
          </cell>
          <cell r="AB14">
            <v>1.1285813379924292E-2</v>
          </cell>
          <cell r="AC14">
            <v>1.1285813379924292E-2</v>
          </cell>
          <cell r="AD14">
            <v>1.1285813379924292E-2</v>
          </cell>
          <cell r="AE14">
            <v>1.1285813379924292E-2</v>
          </cell>
          <cell r="AF14">
            <v>1.1285813379924292E-2</v>
          </cell>
          <cell r="AG14">
            <v>1.1285813379924292E-2</v>
          </cell>
        </row>
        <row r="15">
          <cell r="C15">
            <v>100</v>
          </cell>
          <cell r="D15">
            <v>112.38632779830073</v>
          </cell>
          <cell r="E15">
            <v>136.16548542130525</v>
          </cell>
          <cell r="F15">
            <v>168.01546863095865</v>
          </cell>
          <cell r="G15">
            <v>177.63335872609673</v>
          </cell>
          <cell r="H15">
            <v>178.6479705142213</v>
          </cell>
          <cell r="I15">
            <v>189.93396727413008</v>
          </cell>
          <cell r="J15">
            <v>188.65193915967959</v>
          </cell>
          <cell r="K15">
            <v>195.2462353998456</v>
          </cell>
          <cell r="L15">
            <v>221.48912626105223</v>
          </cell>
          <cell r="M15">
            <v>230.08559997626148</v>
          </cell>
          <cell r="N15">
            <v>249.31728222883822</v>
          </cell>
          <cell r="O15">
            <v>267.84299588309455</v>
          </cell>
          <cell r="P15">
            <v>286.05444928834555</v>
          </cell>
          <cell r="Q15">
            <v>305.4674471973334</v>
          </cell>
          <cell r="R15">
            <v>327.41567559232544</v>
          </cell>
          <cell r="S15">
            <v>350.33591602379528</v>
          </cell>
          <cell r="T15">
            <v>374.79924263155607</v>
          </cell>
          <cell r="U15">
            <v>400.90526468843206</v>
          </cell>
          <cell r="V15">
            <v>428.7597344975967</v>
          </cell>
          <cell r="W15">
            <v>458.47490775291504</v>
          </cell>
          <cell r="X15">
            <v>490.16992389779858</v>
          </cell>
          <cell r="Y15">
            <v>523.9712075252146</v>
          </cell>
          <cell r="Z15">
            <v>560.01289191209378</v>
          </cell>
          <cell r="AA15">
            <v>598.43726583422779</v>
          </cell>
          <cell r="AB15">
            <v>639.3952448629517</v>
          </cell>
          <cell r="AC15">
            <v>683.0468684025459</v>
          </cell>
          <cell r="AD15">
            <v>729.56182378746405</v>
          </cell>
          <cell r="AE15">
            <v>779.11999882131704</v>
          </cell>
          <cell r="AF15">
            <v>831.91206420509229</v>
          </cell>
          <cell r="AG15">
            <v>888.14008737049778</v>
          </cell>
        </row>
        <row r="16">
          <cell r="C16" t="str">
            <v>...</v>
          </cell>
          <cell r="D16">
            <v>12.386327798300734</v>
          </cell>
          <cell r="E16">
            <v>21.158407867619712</v>
          </cell>
          <cell r="F16">
            <v>23.390643459396031</v>
          </cell>
          <cell r="G16">
            <v>5.7244075045634668</v>
          </cell>
          <cell r="H16">
            <v>0.5711831355331487</v>
          </cell>
          <cell r="I16">
            <v>6.3174503059973741</v>
          </cell>
          <cell r="J16">
            <v>-0.67498622434402078</v>
          </cell>
          <cell r="K16">
            <v>3.4954828821475381</v>
          </cell>
          <cell r="L16">
            <v>13.44092028584507</v>
          </cell>
          <cell r="M16">
            <v>3.88121704226565</v>
          </cell>
          <cell r="N16">
            <v>8.358490168250853</v>
          </cell>
          <cell r="O16">
            <v>7.4305774106956379</v>
          </cell>
          <cell r="P16">
            <v>6.7993017122611965</v>
          </cell>
          <cell r="Q16">
            <v>6.7864694841433426</v>
          </cell>
          <cell r="R16">
            <v>7.1851284306616803</v>
          </cell>
          <cell r="S16">
            <v>7.0003491402801599</v>
          </cell>
          <cell r="T16">
            <v>6.9828200560798859</v>
          </cell>
          <cell r="U16">
            <v>6.9653347945901167</v>
          </cell>
          <cell r="V16">
            <v>6.9478932462540888</v>
          </cell>
          <cell r="W16">
            <v>6.9304953017888637</v>
          </cell>
          <cell r="X16">
            <v>6.9131408521848181</v>
          </cell>
          <cell r="Y16">
            <v>6.8958297887047992</v>
          </cell>
          <cell r="Z16">
            <v>6.8785620028834815</v>
          </cell>
          <cell r="AA16">
            <v>6.8613373865267224</v>
          </cell>
          <cell r="AB16">
            <v>6.8441558317107853</v>
          </cell>
          <cell r="AC16">
            <v>6.8270172307819843</v>
          </cell>
          <cell r="AD16">
            <v>6.8099214763554183</v>
          </cell>
          <cell r="AE16">
            <v>6.7928684613149715</v>
          </cell>
          <cell r="AF16">
            <v>6.7758580788121359</v>
          </cell>
          <cell r="AG16">
            <v>6.7588902222655234</v>
          </cell>
        </row>
        <row r="20">
          <cell r="C20">
            <v>1538.3202832271954</v>
          </cell>
          <cell r="D20">
            <v>1722.0982165000003</v>
          </cell>
          <cell r="E20">
            <v>2017.2504365000004</v>
          </cell>
          <cell r="F20">
            <v>2370.597878</v>
          </cell>
          <cell r="G20">
            <v>2509.6484890000002</v>
          </cell>
          <cell r="H20">
            <v>2669.7469205000002</v>
          </cell>
          <cell r="I20">
            <v>2769.4582300159996</v>
          </cell>
          <cell r="J20">
            <v>2806.1144689516873</v>
          </cell>
          <cell r="K20">
            <v>3065.5520856401508</v>
          </cell>
          <cell r="L20">
            <v>3686.3140147439199</v>
          </cell>
          <cell r="M20">
            <v>4125.9831894654772</v>
          </cell>
          <cell r="N20">
            <v>4531.8900027519639</v>
          </cell>
          <cell r="O20">
            <v>4856.5831907989104</v>
          </cell>
          <cell r="P20">
            <v>5165.8914733011525</v>
          </cell>
          <cell r="Q20">
            <v>5508.2154332911514</v>
          </cell>
          <cell r="R20">
            <v>5895.4429782515208</v>
          </cell>
        </row>
        <row r="21">
          <cell r="C21" t="str">
            <v>...</v>
          </cell>
          <cell r="D21">
            <v>11.946662556334672</v>
          </cell>
          <cell r="E21">
            <v>17.139104911209358</v>
          </cell>
          <cell r="F21">
            <v>17.516290248674807</v>
          </cell>
          <cell r="G21">
            <v>5.8656346692300758</v>
          </cell>
          <cell r="H21">
            <v>6.3793169522235758</v>
          </cell>
          <cell r="I21">
            <v>3.734859988051781</v>
          </cell>
          <cell r="J21">
            <v>1.3235887993687641</v>
          </cell>
          <cell r="K21">
            <v>9.2454395413664088</v>
          </cell>
          <cell r="L21">
            <v>20.249596541242298</v>
          </cell>
          <cell r="M21">
            <v>11.927067877642543</v>
          </cell>
          <cell r="N21">
            <v>9.8378203363226078</v>
          </cell>
          <cell r="O21">
            <v>7.1646308240000991</v>
          </cell>
          <cell r="P21">
            <v>6.3688455515030569</v>
          </cell>
          <cell r="Q21">
            <v>6.6266192729605393</v>
          </cell>
          <cell r="R21">
            <v>7.0300000000000296</v>
          </cell>
        </row>
        <row r="22">
          <cell r="C22">
            <v>100</v>
          </cell>
          <cell r="D22">
            <v>99.608791166524156</v>
          </cell>
          <cell r="E22">
            <v>96.304374115604247</v>
          </cell>
          <cell r="F22">
            <v>91.719537750125212</v>
          </cell>
          <cell r="G22">
            <v>91.842057143392296</v>
          </cell>
          <cell r="H22">
            <v>97.146071089117498</v>
          </cell>
          <cell r="I22">
            <v>94.786265601879862</v>
          </cell>
          <cell r="J22">
            <v>96.693513895354087</v>
          </cell>
          <cell r="K22">
            <v>102.06556974400377</v>
          </cell>
          <cell r="L22">
            <v>108.19150225106135</v>
          </cell>
          <cell r="M22">
            <v>116.57119507284655</v>
          </cell>
          <cell r="N22">
            <v>118.16264660868539</v>
          </cell>
          <cell r="O22">
            <v>117.87013256568294</v>
          </cell>
          <cell r="P22">
            <v>117.39505525788391</v>
          </cell>
          <cell r="Q22">
            <v>117.21932490116885</v>
          </cell>
          <cell r="R22">
            <v>117.04967403465987</v>
          </cell>
        </row>
        <row r="23">
          <cell r="C23" t="str">
            <v>...</v>
          </cell>
          <cell r="D23">
            <v>-0.39120883347584234</v>
          </cell>
          <cell r="E23">
            <v>-3.3173949931744939</v>
          </cell>
          <cell r="F23">
            <v>-4.7607768677000895</v>
          </cell>
          <cell r="G23">
            <v>0.1335804739889479</v>
          </cell>
          <cell r="H23">
            <v>5.7751471501167329</v>
          </cell>
          <cell r="I23">
            <v>-2.4291311638047208</v>
          </cell>
          <cell r="J23">
            <v>2.0121568049584537</v>
          </cell>
          <cell r="K23">
            <v>5.5557561538859268</v>
          </cell>
          <cell r="L23">
            <v>6.0019578810194041</v>
          </cell>
          <cell r="M23">
            <v>7.7452412134364268</v>
          </cell>
          <cell r="N23">
            <v>1.3652185128961936</v>
          </cell>
          <cell r="O23">
            <v>-0.24755204068097614</v>
          </cell>
          <cell r="P23">
            <v>-0.40305147492244453</v>
          </cell>
          <cell r="Q23">
            <v>-0.14969144682375202</v>
          </cell>
          <cell r="R23">
            <v>-0.14472943488799128</v>
          </cell>
        </row>
        <row r="24">
          <cell r="C24">
            <v>100</v>
          </cell>
          <cell r="D24">
            <v>112.38632779830073</v>
          </cell>
          <cell r="E24">
            <v>136.16548542130528</v>
          </cell>
          <cell r="F24">
            <v>168.01546863095868</v>
          </cell>
          <cell r="G24">
            <v>177.63335872609676</v>
          </cell>
          <cell r="H24">
            <v>178.64797051422133</v>
          </cell>
          <cell r="I24">
            <v>189.93396727413011</v>
          </cell>
          <cell r="J24">
            <v>188.65193915967964</v>
          </cell>
          <cell r="K24">
            <v>195.24623539984563</v>
          </cell>
          <cell r="L24">
            <v>221.48912626105229</v>
          </cell>
          <cell r="M24">
            <v>230.08559997626153</v>
          </cell>
          <cell r="N24">
            <v>249.31728222883834</v>
          </cell>
          <cell r="O24">
            <v>267.84299588309472</v>
          </cell>
          <cell r="P24">
            <v>286.05444928834567</v>
          </cell>
          <cell r="Q24">
            <v>305.46744719733351</v>
          </cell>
          <cell r="R24">
            <v>327.41567559232556</v>
          </cell>
        </row>
        <row r="25">
          <cell r="C25" t="str">
            <v>...</v>
          </cell>
          <cell r="D25">
            <v>12.386327798300726</v>
          </cell>
          <cell r="E25">
            <v>21.158407867619715</v>
          </cell>
          <cell r="F25">
            <v>23.390643459396031</v>
          </cell>
          <cell r="G25">
            <v>5.724407504563473</v>
          </cell>
          <cell r="H25">
            <v>0.57118313553314692</v>
          </cell>
          <cell r="I25">
            <v>6.3174503059973688</v>
          </cell>
          <cell r="J25">
            <v>-0.67498622434402478</v>
          </cell>
          <cell r="K25">
            <v>3.4954828821475417</v>
          </cell>
          <cell r="L25">
            <v>13.440920285845067</v>
          </cell>
          <cell r="M25">
            <v>3.8812170422656465</v>
          </cell>
          <cell r="N25">
            <v>8.358490168250853</v>
          </cell>
          <cell r="O25">
            <v>7.4305774106956335</v>
          </cell>
          <cell r="P25">
            <v>6.7993017122611974</v>
          </cell>
          <cell r="Q25">
            <v>6.7864694841433391</v>
          </cell>
          <cell r="R25">
            <v>7.1851284306616776</v>
          </cell>
        </row>
        <row r="27">
          <cell r="C27">
            <v>399.13829349306036</v>
          </cell>
          <cell r="D27">
            <v>458.6</v>
          </cell>
          <cell r="E27">
            <v>567.6</v>
          </cell>
          <cell r="F27">
            <v>692.2</v>
          </cell>
          <cell r="G27">
            <v>732.82799999999997</v>
          </cell>
          <cell r="H27">
            <v>771.7</v>
          </cell>
          <cell r="I27">
            <v>847.2</v>
          </cell>
          <cell r="J27">
            <v>918.7</v>
          </cell>
          <cell r="K27">
            <v>972.3</v>
          </cell>
          <cell r="L27">
            <v>1028.438319786756</v>
          </cell>
          <cell r="M27">
            <v>1198.0241318541841</v>
          </cell>
          <cell r="N27">
            <v>1339.5782537914884</v>
          </cell>
          <cell r="O27">
            <v>1491.2393780155965</v>
          </cell>
          <cell r="P27">
            <v>1622.832480491471</v>
          </cell>
          <cell r="Q27">
            <v>1766.8378072931166</v>
          </cell>
          <cell r="R27">
            <v>1922.6795742955142</v>
          </cell>
        </row>
        <row r="28">
          <cell r="C28">
            <v>162.7438790432476</v>
          </cell>
          <cell r="D28">
            <v>196.8</v>
          </cell>
          <cell r="E28">
            <v>242.4</v>
          </cell>
          <cell r="F28">
            <v>288.3</v>
          </cell>
          <cell r="G28">
            <v>267.12799999999999</v>
          </cell>
          <cell r="H28">
            <v>316.2</v>
          </cell>
          <cell r="I28">
            <v>497.1</v>
          </cell>
          <cell r="J28">
            <v>542</v>
          </cell>
          <cell r="K28">
            <v>564.1</v>
          </cell>
          <cell r="L28">
            <v>598.25681353675589</v>
          </cell>
          <cell r="M28">
            <v>700.37859308365114</v>
          </cell>
          <cell r="N28">
            <v>790.78169528431431</v>
          </cell>
          <cell r="O28">
            <v>888.82803821084144</v>
          </cell>
          <cell r="P28">
            <v>980.29257827703316</v>
          </cell>
          <cell r="Q28">
            <v>1081.3667763474195</v>
          </cell>
          <cell r="R28">
            <v>1191.9728368901756</v>
          </cell>
        </row>
        <row r="29">
          <cell r="B29">
            <v>2.2700022636343919</v>
          </cell>
          <cell r="C29" t="str">
            <v>...</v>
          </cell>
          <cell r="D29">
            <v>20.926206968252448</v>
          </cell>
          <cell r="E29">
            <v>23.170731707317071</v>
          </cell>
          <cell r="F29">
            <v>18.93564356435644</v>
          </cell>
          <cell r="G29">
            <v>-7.3437391605966074</v>
          </cell>
          <cell r="H29">
            <v>18.370219520230012</v>
          </cell>
          <cell r="I29">
            <v>57.210626185958269</v>
          </cell>
          <cell r="J29">
            <v>9.0323878495272467</v>
          </cell>
          <cell r="K29">
            <v>4.0774907749077549</v>
          </cell>
          <cell r="L29">
            <v>6.0550990137840488</v>
          </cell>
          <cell r="M29">
            <v>17.069889926229994</v>
          </cell>
          <cell r="N29">
            <v>12.90774776576669</v>
          </cell>
          <cell r="O29">
            <v>12.398661161633985</v>
          </cell>
          <cell r="P29">
            <v>10.29046521195534</v>
          </cell>
          <cell r="Q29">
            <v>10.310615454014229</v>
          </cell>
          <cell r="R29">
            <v>10.228357571364914</v>
          </cell>
        </row>
        <row r="30">
          <cell r="C30">
            <v>236.39441444981279</v>
          </cell>
          <cell r="D30">
            <v>261.8</v>
          </cell>
          <cell r="E30">
            <v>325.2</v>
          </cell>
          <cell r="F30">
            <v>403.9</v>
          </cell>
          <cell r="G30">
            <v>465.7</v>
          </cell>
          <cell r="H30">
            <v>455.5</v>
          </cell>
          <cell r="I30">
            <v>350.1</v>
          </cell>
          <cell r="J30">
            <v>376.7</v>
          </cell>
          <cell r="K30">
            <v>408.2</v>
          </cell>
          <cell r="L30">
            <v>430.18150624999998</v>
          </cell>
          <cell r="M30">
            <v>497.64553877053299</v>
          </cell>
          <cell r="N30">
            <v>548.79655850717393</v>
          </cell>
          <cell r="O30">
            <v>602.41133980475502</v>
          </cell>
          <cell r="P30">
            <v>642.53990221443792</v>
          </cell>
          <cell r="Q30">
            <v>685.47103094569707</v>
          </cell>
          <cell r="R30">
            <v>730.70673740533869</v>
          </cell>
        </row>
        <row r="31">
          <cell r="B31">
            <v>1.4635261160725213</v>
          </cell>
          <cell r="C31" t="str">
            <v>...</v>
          </cell>
          <cell r="D31">
            <v>10.747117527847049</v>
          </cell>
          <cell r="E31">
            <v>24.216959511077143</v>
          </cell>
          <cell r="F31">
            <v>24.200492004920051</v>
          </cell>
          <cell r="G31">
            <v>15.300817033919301</v>
          </cell>
          <cell r="H31">
            <v>-2.1902512347004466</v>
          </cell>
          <cell r="I31">
            <v>-23.139407244785946</v>
          </cell>
          <cell r="J31">
            <v>7.597829191659522</v>
          </cell>
          <cell r="K31">
            <v>8.3620918502787411</v>
          </cell>
          <cell r="L31">
            <v>5.3849843826555555</v>
          </cell>
          <cell r="M31">
            <v>15.682690106470137</v>
          </cell>
          <cell r="N31">
            <v>10.278605101738272</v>
          </cell>
          <cell r="O31">
            <v>9.7695184976055671</v>
          </cell>
          <cell r="P31">
            <v>6.6613225479269218</v>
          </cell>
          <cell r="Q31">
            <v>6.6814727899858113</v>
          </cell>
          <cell r="R31">
            <v>6.5992149073364956</v>
          </cell>
        </row>
        <row r="33">
          <cell r="C33">
            <v>221.62009999999998</v>
          </cell>
          <cell r="D33">
            <v>246.2259</v>
          </cell>
          <cell r="E33">
            <v>233.7379</v>
          </cell>
          <cell r="F33">
            <v>214.42879999999997</v>
          </cell>
          <cell r="G33">
            <v>256.4384</v>
          </cell>
          <cell r="H33">
            <v>383.64429999999993</v>
          </cell>
          <cell r="I33">
            <v>396.60559360000002</v>
          </cell>
          <cell r="J33">
            <v>410.20424486811447</v>
          </cell>
          <cell r="K33">
            <v>512.3535675295725</v>
          </cell>
          <cell r="L33">
            <v>637.17500164088744</v>
          </cell>
          <cell r="M33">
            <v>866.84194323028157</v>
          </cell>
          <cell r="N33">
            <v>940.70019663667097</v>
          </cell>
          <cell r="O33">
            <v>954.34281750308742</v>
          </cell>
          <cell r="P33">
            <v>962.82838109613704</v>
          </cell>
          <cell r="Q33">
            <v>985.45512034730666</v>
          </cell>
          <cell r="R33">
            <v>1013.5534062840871</v>
          </cell>
        </row>
        <row r="34">
          <cell r="C34">
            <v>193.75839999999999</v>
          </cell>
          <cell r="D34">
            <v>213.6694</v>
          </cell>
          <cell r="E34">
            <v>202.04179999999999</v>
          </cell>
          <cell r="F34">
            <v>178.63639999999998</v>
          </cell>
          <cell r="G34">
            <v>219.47060000000002</v>
          </cell>
          <cell r="H34">
            <v>342.49159999999995</v>
          </cell>
          <cell r="I34">
            <v>372.30265360000004</v>
          </cell>
          <cell r="J34">
            <v>382.97860854811444</v>
          </cell>
          <cell r="K34">
            <v>485.69642624257256</v>
          </cell>
          <cell r="L34">
            <v>614.3899518208874</v>
          </cell>
          <cell r="M34">
            <v>835.90563947329622</v>
          </cell>
          <cell r="N34">
            <v>907.19921355316114</v>
          </cell>
          <cell r="O34">
            <v>920.42807967367253</v>
          </cell>
          <cell r="P34">
            <v>928.68467933617933</v>
          </cell>
          <cell r="Q34">
            <v>950.58317581530162</v>
          </cell>
          <cell r="R34">
            <v>977.76325992241777</v>
          </cell>
        </row>
        <row r="35">
          <cell r="C35" t="str">
            <v>...</v>
          </cell>
          <cell r="D35">
            <v>17.530974220262085</v>
          </cell>
          <cell r="E35">
            <v>-0.51365932531561853</v>
          </cell>
          <cell r="F35">
            <v>-23.909764798938159</v>
          </cell>
          <cell r="G35">
            <v>10.92313484518872</v>
          </cell>
          <cell r="H35">
            <v>52.089603579092248</v>
          </cell>
          <cell r="I35">
            <v>-10.389372178132927</v>
          </cell>
          <cell r="J35">
            <v>-0.40598527815132179</v>
          </cell>
          <cell r="K35">
            <v>16.980736017418252</v>
          </cell>
          <cell r="L35">
            <v>19.2002977796766</v>
          </cell>
          <cell r="M35">
            <v>31.265614145154519</v>
          </cell>
          <cell r="N35">
            <v>4.4462135105814156</v>
          </cell>
          <cell r="O35">
            <v>-2.3584905660377444</v>
          </cell>
          <cell r="P35">
            <v>-2.8985507246376869</v>
          </cell>
          <cell r="Q35">
            <v>-1.4925373134328339</v>
          </cell>
          <cell r="R35">
            <v>-1.0101010101010104</v>
          </cell>
        </row>
        <row r="36">
          <cell r="B36">
            <v>0.86864244495442455</v>
          </cell>
          <cell r="C36" t="str">
            <v>...</v>
          </cell>
          <cell r="D36">
            <v>-6.1726490655591775</v>
          </cell>
          <cell r="E36">
            <v>-4.9536504242914781</v>
          </cell>
          <cell r="F36">
            <v>16.198307520357645</v>
          </cell>
          <cell r="G36">
            <v>10.76033436390702</v>
          </cell>
          <cell r="H36">
            <v>2.6063043410836428</v>
          </cell>
          <cell r="I36">
            <v>21.307230372400454</v>
          </cell>
          <cell r="J36">
            <v>3.2868768834332984</v>
          </cell>
          <cell r="K36">
            <v>8.411671759213446</v>
          </cell>
          <cell r="L36">
            <v>6.1211276154690353</v>
          </cell>
          <cell r="M36">
            <v>3.6482982688085834</v>
          </cell>
          <cell r="N36">
            <v>3.9088910022949106</v>
          </cell>
          <cell r="O36">
            <v>3.9088910022949106</v>
          </cell>
          <cell r="P36">
            <v>3.9088910022949106</v>
          </cell>
          <cell r="Q36">
            <v>3.9088910022949106</v>
          </cell>
          <cell r="R36">
            <v>3.9088910022949106</v>
          </cell>
        </row>
        <row r="37">
          <cell r="C37">
            <v>27.861699999999999</v>
          </cell>
          <cell r="D37">
            <v>32.5565</v>
          </cell>
          <cell r="E37">
            <v>31.696099999999998</v>
          </cell>
          <cell r="F37">
            <v>35.792400000000001</v>
          </cell>
          <cell r="G37">
            <v>36.967800000000004</v>
          </cell>
          <cell r="H37">
            <v>41.152699999999996</v>
          </cell>
          <cell r="I37">
            <v>24.30294</v>
          </cell>
          <cell r="J37">
            <v>27.225636320000014</v>
          </cell>
          <cell r="K37">
            <v>26.657141287000002</v>
          </cell>
          <cell r="L37">
            <v>22.785049820000062</v>
          </cell>
          <cell r="M37">
            <v>30.936303756985325</v>
          </cell>
          <cell r="N37">
            <v>33.50098308350983</v>
          </cell>
          <cell r="O37">
            <v>33.914737829414833</v>
          </cell>
          <cell r="P37">
            <v>34.143701759957693</v>
          </cell>
          <cell r="Q37">
            <v>34.871944532005053</v>
          </cell>
          <cell r="R37">
            <v>35.790146361669365</v>
          </cell>
        </row>
        <row r="38">
          <cell r="C38" t="str">
            <v>...</v>
          </cell>
          <cell r="D38">
            <v>10.344755230646797</v>
          </cell>
          <cell r="E38">
            <v>9.3750230608265142</v>
          </cell>
          <cell r="F38">
            <v>-23.788616636655934</v>
          </cell>
          <cell r="G38">
            <v>40.200320590463811</v>
          </cell>
          <cell r="H38">
            <v>39.916296708846069</v>
          </cell>
          <cell r="I38">
            <v>21.478178225705303</v>
          </cell>
          <cell r="J38">
            <v>-23.569818943737232</v>
          </cell>
          <cell r="K38">
            <v>-2.0880872216102908</v>
          </cell>
          <cell r="L38">
            <v>-11.362241539467332</v>
          </cell>
          <cell r="M38">
            <v>31.265614145154519</v>
          </cell>
          <cell r="N38">
            <v>4.4462135105814156</v>
          </cell>
          <cell r="O38">
            <v>-2.3584905660377444</v>
          </cell>
          <cell r="P38">
            <v>-2.8985507246376869</v>
          </cell>
          <cell r="Q38">
            <v>-1.4925373134328339</v>
          </cell>
          <cell r="R38">
            <v>-1.0101010101010104</v>
          </cell>
        </row>
        <row r="39">
          <cell r="B39">
            <v>0.81785414990456018</v>
          </cell>
          <cell r="C39" t="str">
            <v>...</v>
          </cell>
          <cell r="D39">
            <v>5.8957187524720345</v>
          </cell>
          <cell r="E39">
            <v>-10.987712688632001</v>
          </cell>
          <cell r="F39">
            <v>48.171660208722813</v>
          </cell>
          <cell r="G39">
            <v>-26.331168903757284</v>
          </cell>
          <cell r="H39">
            <v>-20.437865380977481</v>
          </cell>
          <cell r="I39">
            <v>-51.385904461595189</v>
          </cell>
          <cell r="J39">
            <v>46.573121134054318</v>
          </cell>
          <cell r="K39">
            <v>0</v>
          </cell>
          <cell r="L39">
            <v>-3.5687838476843092</v>
          </cell>
          <cell r="M39">
            <v>3.4349874295991527</v>
          </cell>
          <cell r="N39">
            <v>3.6803436745705209</v>
          </cell>
          <cell r="O39">
            <v>3.6803436745705209</v>
          </cell>
          <cell r="P39">
            <v>3.6803436745705209</v>
          </cell>
          <cell r="Q39">
            <v>3.6803436745705209</v>
          </cell>
          <cell r="R39">
            <v>3.6803436745705209</v>
          </cell>
        </row>
        <row r="41">
          <cell r="C41">
            <v>573.43224086032058</v>
          </cell>
          <cell r="D41">
            <v>639.5</v>
          </cell>
          <cell r="E41">
            <v>732.5</v>
          </cell>
          <cell r="F41">
            <v>741.04200000000003</v>
          </cell>
          <cell r="G41">
            <v>774.7</v>
          </cell>
          <cell r="H41">
            <v>862</v>
          </cell>
          <cell r="I41">
            <v>860.6</v>
          </cell>
          <cell r="J41">
            <v>883.80000000000007</v>
          </cell>
          <cell r="K41">
            <v>1007.1999999999999</v>
          </cell>
          <cell r="L41">
            <v>1157.8308869281</v>
          </cell>
          <cell r="M41">
            <v>1328.1362656854035</v>
          </cell>
          <cell r="N41">
            <v>1452.8992535648429</v>
          </cell>
          <cell r="O41">
            <v>1531.2412598365181</v>
          </cell>
          <cell r="P41">
            <v>1612.214371909713</v>
          </cell>
          <cell r="Q41">
            <v>1697.8621922769885</v>
          </cell>
          <cell r="R41">
            <v>1786.7358964883845</v>
          </cell>
        </row>
        <row r="42">
          <cell r="C42">
            <v>66.650176659907544</v>
          </cell>
          <cell r="D42">
            <v>60.8</v>
          </cell>
          <cell r="E42">
            <v>98.2</v>
          </cell>
          <cell r="F42">
            <v>97.043999999999997</v>
          </cell>
          <cell r="G42">
            <v>78.936999999999998</v>
          </cell>
          <cell r="H42">
            <v>85.3</v>
          </cell>
          <cell r="I42">
            <v>84.6</v>
          </cell>
          <cell r="J42">
            <v>102.1</v>
          </cell>
          <cell r="K42">
            <v>111.8</v>
          </cell>
          <cell r="L42">
            <v>147.63453624000002</v>
          </cell>
          <cell r="M42">
            <v>169.81554942602449</v>
          </cell>
          <cell r="N42">
            <v>182.79724327580553</v>
          </cell>
          <cell r="O42">
            <v>195.84073745518896</v>
          </cell>
          <cell r="P42">
            <v>209.60305819375549</v>
          </cell>
          <cell r="Q42">
            <v>224.37473434410325</v>
          </cell>
          <cell r="R42">
            <v>240.0028714620089</v>
          </cell>
        </row>
        <row r="43">
          <cell r="B43">
            <v>1.5448549601970494</v>
          </cell>
          <cell r="C43" t="str">
            <v>...</v>
          </cell>
          <cell r="D43">
            <v>-8.7774360895679919</v>
          </cell>
          <cell r="E43">
            <v>61.513157894736857</v>
          </cell>
          <cell r="F43">
            <v>-1.1771894093686397</v>
          </cell>
          <cell r="G43">
            <v>-18.658546638638139</v>
          </cell>
          <cell r="H43">
            <v>8.0608586594372653</v>
          </cell>
          <cell r="I43">
            <v>-0.82063305978898882</v>
          </cell>
          <cell r="J43">
            <v>20.685579196217496</v>
          </cell>
          <cell r="K43">
            <v>9.5004897159647328</v>
          </cell>
          <cell r="L43">
            <v>32.052357996422209</v>
          </cell>
          <cell r="M43">
            <v>15.024271251793156</v>
          </cell>
          <cell r="N43">
            <v>7.6445849002986481</v>
          </cell>
          <cell r="O43">
            <v>7.1354982961659434</v>
          </cell>
          <cell r="P43">
            <v>7.0273023464872981</v>
          </cell>
          <cell r="Q43">
            <v>7.0474525885461876</v>
          </cell>
          <cell r="R43">
            <v>6.965194705896872</v>
          </cell>
        </row>
        <row r="44">
          <cell r="C44">
            <v>506.782064200413</v>
          </cell>
          <cell r="D44">
            <v>578.70000000000005</v>
          </cell>
          <cell r="E44">
            <v>634.29999999999995</v>
          </cell>
          <cell r="F44">
            <v>643.99800000000005</v>
          </cell>
          <cell r="G44">
            <v>695.76300000000003</v>
          </cell>
          <cell r="H44">
            <v>776.7</v>
          </cell>
          <cell r="I44">
            <v>776</v>
          </cell>
          <cell r="J44">
            <v>781.7</v>
          </cell>
          <cell r="K44">
            <v>895.4</v>
          </cell>
          <cell r="L44">
            <v>1010.1963506881</v>
          </cell>
          <cell r="M44">
            <v>1158.320716259379</v>
          </cell>
          <cell r="N44">
            <v>1270.1020102890373</v>
          </cell>
          <cell r="O44">
            <v>1335.4005223813292</v>
          </cell>
          <cell r="P44">
            <v>1402.6113137159575</v>
          </cell>
          <cell r="Q44">
            <v>1473.4874579328853</v>
          </cell>
          <cell r="R44">
            <v>1546.7330250263756</v>
          </cell>
        </row>
        <row r="45">
          <cell r="B45">
            <v>1.1016780428880848</v>
          </cell>
          <cell r="C45" t="str">
            <v>...</v>
          </cell>
          <cell r="D45">
            <v>14.191097294071998</v>
          </cell>
          <cell r="E45">
            <v>9.6077414895455071</v>
          </cell>
          <cell r="F45">
            <v>1.5289295286142313</v>
          </cell>
          <cell r="G45">
            <v>8.0380684412063363</v>
          </cell>
          <cell r="H45">
            <v>11.632840493098939</v>
          </cell>
          <cell r="I45">
            <v>-9.0124887343900895E-2</v>
          </cell>
          <cell r="J45">
            <v>0.73453608247422419</v>
          </cell>
          <cell r="K45">
            <v>14.545221952155551</v>
          </cell>
          <cell r="L45">
            <v>12.820677986162622</v>
          </cell>
          <cell r="M45">
            <v>14.662928199095504</v>
          </cell>
          <cell r="N45">
            <v>9.6502887724083077</v>
          </cell>
          <cell r="O45">
            <v>5.1412021682756031</v>
          </cell>
          <cell r="P45">
            <v>5.0330062185969577</v>
          </cell>
          <cell r="Q45">
            <v>5.0531564606558472</v>
          </cell>
          <cell r="R45">
            <v>4.9708985780065316</v>
          </cell>
        </row>
        <row r="47">
          <cell r="C47">
            <v>62.695008838422225</v>
          </cell>
          <cell r="D47">
            <v>73.5</v>
          </cell>
          <cell r="E47">
            <v>78.7</v>
          </cell>
          <cell r="F47">
            <v>104.29600000000001</v>
          </cell>
          <cell r="G47">
            <v>113.51900000000001</v>
          </cell>
          <cell r="H47">
            <v>91.2</v>
          </cell>
          <cell r="I47">
            <v>207.5</v>
          </cell>
          <cell r="J47">
            <v>114</v>
          </cell>
          <cell r="K47">
            <v>132.9</v>
          </cell>
          <cell r="L47">
            <v>151.34273643999998</v>
          </cell>
          <cell r="M47">
            <v>170.42470461674179</v>
          </cell>
          <cell r="N47">
            <v>189.99759477579957</v>
          </cell>
          <cell r="O47">
            <v>210.85113460129159</v>
          </cell>
          <cell r="P47">
            <v>233.76536113601173</v>
          </cell>
          <cell r="Q47">
            <v>259.21689329571154</v>
          </cell>
          <cell r="R47">
            <v>287.22627045360332</v>
          </cell>
        </row>
        <row r="48">
          <cell r="B48">
            <v>2.3982300540728154</v>
          </cell>
          <cell r="C48" t="str">
            <v>...</v>
          </cell>
          <cell r="D48">
            <v>17.234212677797743</v>
          </cell>
          <cell r="E48">
            <v>7.0748299319727925</v>
          </cell>
          <cell r="F48">
            <v>32.523506988564165</v>
          </cell>
          <cell r="G48">
            <v>8.8431004065352425</v>
          </cell>
          <cell r="H48">
            <v>-19.661025907557327</v>
          </cell>
          <cell r="I48">
            <v>127.52192982456138</v>
          </cell>
          <cell r="J48">
            <v>-45.060240963855428</v>
          </cell>
          <cell r="K48">
            <v>16.578947368421048</v>
          </cell>
          <cell r="L48">
            <v>13.877153077501859</v>
          </cell>
          <cell r="M48">
            <v>12.608446646071373</v>
          </cell>
          <cell r="N48">
            <v>11.484772822739595</v>
          </cell>
          <cell r="O48">
            <v>10.97568621860689</v>
          </cell>
          <cell r="P48">
            <v>10.867490268928245</v>
          </cell>
          <cell r="Q48">
            <v>10.887640510987135</v>
          </cell>
          <cell r="R48">
            <v>10.805382628337819</v>
          </cell>
        </row>
        <row r="50">
          <cell r="C50">
            <v>336.23765437738973</v>
          </cell>
          <cell r="D50">
            <v>363.5</v>
          </cell>
          <cell r="E50">
            <v>449</v>
          </cell>
          <cell r="F50">
            <v>680.17499999999995</v>
          </cell>
          <cell r="G50">
            <v>687.18200000000002</v>
          </cell>
          <cell r="H50">
            <v>628.5</v>
          </cell>
          <cell r="I50">
            <v>566.29999999999995</v>
          </cell>
          <cell r="J50">
            <v>576</v>
          </cell>
          <cell r="K50">
            <v>555.4</v>
          </cell>
          <cell r="L50">
            <v>856.66728784999987</v>
          </cell>
          <cell r="M50">
            <v>746.36356283924465</v>
          </cell>
          <cell r="N50">
            <v>818.94523978142888</v>
          </cell>
          <cell r="O50">
            <v>895.18777918002525</v>
          </cell>
          <cell r="P50">
            <v>975.22114063202571</v>
          </cell>
          <cell r="Q50">
            <v>1056.3576750316615</v>
          </cell>
          <cell r="R50">
            <v>1143.9440034989238</v>
          </cell>
        </row>
        <row r="51">
          <cell r="C51">
            <v>40.60037808415489</v>
          </cell>
          <cell r="D51">
            <v>51.6</v>
          </cell>
          <cell r="E51">
            <v>53.5</v>
          </cell>
          <cell r="F51">
            <v>69.863</v>
          </cell>
          <cell r="G51">
            <v>83.457999999999998</v>
          </cell>
          <cell r="H51">
            <v>56.9</v>
          </cell>
          <cell r="I51">
            <v>53.1</v>
          </cell>
          <cell r="J51">
            <v>68.099999999999994</v>
          </cell>
          <cell r="K51">
            <v>29.7</v>
          </cell>
          <cell r="L51">
            <v>29.33936675</v>
          </cell>
          <cell r="M51">
            <v>30.324460392599644</v>
          </cell>
          <cell r="N51">
            <v>30.801504605257957</v>
          </cell>
          <cell r="O51">
            <v>31.129247025907901</v>
          </cell>
          <cell r="P51">
            <v>31.426796194812763</v>
          </cell>
          <cell r="Q51">
            <v>31.733522065449971</v>
          </cell>
          <cell r="R51">
            <v>32.017138260559719</v>
          </cell>
        </row>
        <row r="52">
          <cell r="B52">
            <v>0.1956435141125617</v>
          </cell>
          <cell r="C52" t="str">
            <v>...</v>
          </cell>
          <cell r="D52">
            <v>27.092412521493081</v>
          </cell>
          <cell r="E52">
            <v>3.6821705426356655</v>
          </cell>
          <cell r="F52">
            <v>30.585046728971953</v>
          </cell>
          <cell r="G52">
            <v>19.459513619512482</v>
          </cell>
          <cell r="H52">
            <v>-31.821994296532385</v>
          </cell>
          <cell r="I52">
            <v>-6.678383128295251</v>
          </cell>
          <cell r="J52">
            <v>28.248587570621453</v>
          </cell>
          <cell r="K52">
            <v>-56.387665198237883</v>
          </cell>
          <cell r="L52">
            <v>-1.2142533670033595</v>
          </cell>
          <cell r="M52">
            <v>3.3575831782383063</v>
          </cell>
          <cell r="N52">
            <v>1.5731333929184532</v>
          </cell>
          <cell r="O52">
            <v>1.0640467887857485</v>
          </cell>
          <cell r="P52">
            <v>0.95585083910710333</v>
          </cell>
          <cell r="Q52">
            <v>0.97600108116599282</v>
          </cell>
          <cell r="R52">
            <v>0.89374319851667716</v>
          </cell>
        </row>
        <row r="53">
          <cell r="C53">
            <v>188.00250854996773</v>
          </cell>
          <cell r="D53">
            <v>203.7</v>
          </cell>
          <cell r="E53">
            <v>241.3</v>
          </cell>
          <cell r="F53">
            <v>397.21199999999999</v>
          </cell>
          <cell r="G53">
            <v>392.125</v>
          </cell>
          <cell r="H53">
            <v>336.1</v>
          </cell>
          <cell r="I53">
            <v>296.2</v>
          </cell>
          <cell r="J53">
            <v>307.89999999999998</v>
          </cell>
          <cell r="K53">
            <v>339.4</v>
          </cell>
          <cell r="L53">
            <v>632.61410533999992</v>
          </cell>
          <cell r="M53">
            <v>507.28</v>
          </cell>
          <cell r="N53">
            <v>567.47647948732504</v>
          </cell>
          <cell r="O53">
            <v>631.92723913762416</v>
          </cell>
          <cell r="P53">
            <v>699.85459461239998</v>
          </cell>
          <cell r="Q53">
            <v>768.22609884252529</v>
          </cell>
          <cell r="R53">
            <v>842.64515343923483</v>
          </cell>
        </row>
        <row r="54">
          <cell r="B54">
            <v>2.4830626213217464</v>
          </cell>
          <cell r="C54" t="str">
            <v>...</v>
          </cell>
          <cell r="D54">
            <v>8.3496180828141142</v>
          </cell>
          <cell r="E54">
            <v>18.458517427589616</v>
          </cell>
          <cell r="F54">
            <v>64.613344384583499</v>
          </cell>
          <cell r="G54">
            <v>-1.2806763139079358</v>
          </cell>
          <cell r="H54">
            <v>-14.287535862288802</v>
          </cell>
          <cell r="I54">
            <v>-11.871466825349607</v>
          </cell>
          <cell r="J54">
            <v>3.9500337609723157</v>
          </cell>
          <cell r="K54">
            <v>10.230594348814549</v>
          </cell>
          <cell r="L54">
            <v>86.39189903948143</v>
          </cell>
          <cell r="M54">
            <v>-19.812094653286117</v>
          </cell>
          <cell r="N54">
            <v>11.866519375359784</v>
          </cell>
          <cell r="O54">
            <v>11.35743277122708</v>
          </cell>
          <cell r="P54">
            <v>10.749236821548434</v>
          </cell>
          <cell r="Q54">
            <v>9.7693870636073239</v>
          </cell>
          <cell r="R54">
            <v>9.6871291809580082</v>
          </cell>
        </row>
        <row r="55">
          <cell r="C55">
            <v>107.63476774326708</v>
          </cell>
          <cell r="D55">
            <v>108.2</v>
          </cell>
          <cell r="E55">
            <v>154.19999999999999</v>
          </cell>
          <cell r="F55">
            <v>213.1</v>
          </cell>
          <cell r="G55">
            <v>211.59899999999999</v>
          </cell>
          <cell r="H55">
            <v>235.5</v>
          </cell>
          <cell r="I55">
            <v>217</v>
          </cell>
          <cell r="J55">
            <v>200</v>
          </cell>
          <cell r="K55">
            <v>186.3</v>
          </cell>
          <cell r="L55">
            <v>194.71381576000002</v>
          </cell>
          <cell r="M55">
            <v>208.75910244664496</v>
          </cell>
          <cell r="N55">
            <v>220.66725568884584</v>
          </cell>
          <cell r="O55">
            <v>232.13129301649312</v>
          </cell>
          <cell r="P55">
            <v>243.93974982481305</v>
          </cell>
          <cell r="Q55">
            <v>256.39805412368628</v>
          </cell>
          <cell r="R55">
            <v>269.28171179912943</v>
          </cell>
        </row>
        <row r="56">
          <cell r="B56">
            <v>1.1136707191841786</v>
          </cell>
          <cell r="C56" t="str">
            <v>...</v>
          </cell>
          <cell r="D56">
            <v>0.52513910568481315</v>
          </cell>
          <cell r="E56">
            <v>42.513863216266159</v>
          </cell>
          <cell r="F56">
            <v>38.197146562905317</v>
          </cell>
          <cell r="G56">
            <v>-0.7043641482871954</v>
          </cell>
          <cell r="H56">
            <v>11.295422001049161</v>
          </cell>
          <cell r="I56">
            <v>-7.8556263269639048</v>
          </cell>
          <cell r="J56">
            <v>-7.8341013824884786</v>
          </cell>
          <cell r="K56">
            <v>-6.849999999999989</v>
          </cell>
          <cell r="L56">
            <v>4.5162725496511014</v>
          </cell>
          <cell r="M56">
            <v>7.2132974395390974</v>
          </cell>
          <cell r="N56">
            <v>5.704255815740729</v>
          </cell>
          <cell r="O56">
            <v>5.1951692116080244</v>
          </cell>
          <cell r="P56">
            <v>5.086973261929379</v>
          </cell>
          <cell r="Q56">
            <v>5.1071235039882685</v>
          </cell>
          <cell r="R56">
            <v>5.0248656213389529</v>
          </cell>
        </row>
        <row r="58">
          <cell r="C58">
            <v>49.6</v>
          </cell>
          <cell r="D58">
            <v>58.7</v>
          </cell>
          <cell r="E58">
            <v>87.1</v>
          </cell>
          <cell r="F58">
            <v>102.75699999999999</v>
          </cell>
          <cell r="G58">
            <v>111.462</v>
          </cell>
          <cell r="H58">
            <v>117.8</v>
          </cell>
          <cell r="I58">
            <v>65.099999999999994</v>
          </cell>
          <cell r="J58">
            <v>75.099999999999994</v>
          </cell>
          <cell r="K58">
            <v>88.6</v>
          </cell>
          <cell r="L58">
            <v>90.306745689999985</v>
          </cell>
          <cell r="M58">
            <v>97.712802967167733</v>
          </cell>
          <cell r="N58">
            <v>104.32064086363467</v>
          </cell>
          <cell r="O58">
            <v>110.84425203878578</v>
          </cell>
          <cell r="P58">
            <v>117.65588323854685</v>
          </cell>
          <cell r="Q58">
            <v>124.90981260136589</v>
          </cell>
          <cell r="R58">
            <v>132.50822592654799</v>
          </cell>
        </row>
        <row r="59">
          <cell r="B59">
            <v>1.3488382757806134</v>
          </cell>
          <cell r="C59" t="str">
            <v>...</v>
          </cell>
          <cell r="D59">
            <v>18.346774193548399</v>
          </cell>
          <cell r="E59">
            <v>48.381601362862</v>
          </cell>
          <cell r="F59">
            <v>17.975889781859934</v>
          </cell>
          <cell r="G59">
            <v>8.4714423348287937</v>
          </cell>
          <cell r="H59">
            <v>5.6862428450951796</v>
          </cell>
          <cell r="I59">
            <v>-44.736842105263165</v>
          </cell>
          <cell r="J59">
            <v>15.360983102918579</v>
          </cell>
          <cell r="K59">
            <v>17.976031957390148</v>
          </cell>
          <cell r="L59">
            <v>1.9263495372460415</v>
          </cell>
          <cell r="M59">
            <v>8.2010011772441231</v>
          </cell>
          <cell r="N59">
            <v>6.7625098204246861</v>
          </cell>
          <cell r="O59">
            <v>6.2534232162919814</v>
          </cell>
          <cell r="P59">
            <v>6.1452272666133361</v>
          </cell>
          <cell r="Q59">
            <v>6.1653775086722256</v>
          </cell>
          <cell r="R59">
            <v>6.0831196260229099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L62">
            <v>400</v>
          </cell>
          <cell r="M62">
            <v>100</v>
          </cell>
        </row>
        <row r="63">
          <cell r="C63">
            <v>0.4</v>
          </cell>
          <cell r="D63">
            <v>0.4</v>
          </cell>
          <cell r="E63">
            <v>0.4</v>
          </cell>
          <cell r="F63">
            <v>0.5</v>
          </cell>
          <cell r="G63">
            <v>0.5</v>
          </cell>
          <cell r="H63">
            <v>0.5</v>
          </cell>
          <cell r="I63">
            <v>0.5</v>
          </cell>
          <cell r="J63">
            <v>0.5</v>
          </cell>
          <cell r="K63">
            <v>0.5</v>
          </cell>
          <cell r="L63">
            <v>0.5</v>
          </cell>
          <cell r="M63">
            <v>0.5</v>
          </cell>
          <cell r="N63">
            <v>0.5</v>
          </cell>
          <cell r="O63">
            <v>0.5</v>
          </cell>
          <cell r="P63">
            <v>0.5</v>
          </cell>
          <cell r="Q63">
            <v>0.5</v>
          </cell>
          <cell r="R63">
            <v>0.5</v>
          </cell>
        </row>
        <row r="65">
          <cell r="C65">
            <v>1643.1232975691928</v>
          </cell>
          <cell r="D65">
            <v>1840.4259000000002</v>
          </cell>
          <cell r="E65">
            <v>2149.0379000000003</v>
          </cell>
          <cell r="F65">
            <v>2535.3987999999999</v>
          </cell>
          <cell r="G65">
            <v>2676.6294000000003</v>
          </cell>
          <cell r="H65">
            <v>2855.3443000000002</v>
          </cell>
          <cell r="I65">
            <v>2943.8055935999996</v>
          </cell>
          <cell r="J65">
            <v>2978.3042448681144</v>
          </cell>
          <cell r="K65">
            <v>3269.2535675295726</v>
          </cell>
          <cell r="L65">
            <v>3922.2609783357429</v>
          </cell>
          <cell r="M65">
            <v>4408.0034111930236</v>
          </cell>
          <cell r="N65">
            <v>4846.941179413865</v>
          </cell>
          <cell r="O65">
            <v>5194.2066211753054</v>
          </cell>
          <cell r="P65">
            <v>5525.0176185039063</v>
          </cell>
          <cell r="Q65">
            <v>5891.1395008461513</v>
          </cell>
          <cell r="R65">
            <v>6305.2866077556364</v>
          </cell>
          <cell r="S65">
            <v>6747.4401021595449</v>
          </cell>
          <cell r="T65">
            <v>7219.4163808019457</v>
          </cell>
          <cell r="U65">
            <v>7723.1444232486838</v>
          </cell>
          <cell r="V65">
            <v>8260.6724319006516</v>
          </cell>
          <cell r="W65">
            <v>8834.1748426682752</v>
          </cell>
          <cell r="X65">
            <v>9445.9597257575842</v>
          </cell>
          <cell r="Y65">
            <v>10098.476596969022</v>
          </cell>
          <cell r="Z65">
            <v>10794.324660903716</v>
          </cell>
          <cell r="AA65">
            <v>11536.261508509942</v>
          </cell>
          <cell r="AB65">
            <v>12327.21229248684</v>
          </cell>
          <cell r="AC65">
            <v>13170.279405194904</v>
          </cell>
          <cell r="AD65">
            <v>14068.752684905294</v>
          </cell>
          <cell r="AE65">
            <v>15026.12017745463</v>
          </cell>
          <cell r="AF65">
            <v>16046.079481660619</v>
          </cell>
          <cell r="AG65">
            <v>17132.549708198876</v>
          </cell>
        </row>
        <row r="67">
          <cell r="C67">
            <v>172.52794624476525</v>
          </cell>
          <cell r="D67">
            <v>193.2447195</v>
          </cell>
          <cell r="E67">
            <v>225.64897950000002</v>
          </cell>
          <cell r="F67">
            <v>266.21687399999996</v>
          </cell>
          <cell r="G67">
            <v>281.046087</v>
          </cell>
          <cell r="H67">
            <v>299.81115149999999</v>
          </cell>
          <cell r="I67">
            <v>309.09958732799993</v>
          </cell>
          <cell r="J67">
            <v>312.72194571115199</v>
          </cell>
          <cell r="K67">
            <v>343.27162459060509</v>
          </cell>
          <cell r="L67">
            <v>411.83740272525301</v>
          </cell>
          <cell r="M67">
            <v>462.84035817526745</v>
          </cell>
          <cell r="N67">
            <v>508.9288238384558</v>
          </cell>
          <cell r="O67">
            <v>545.39169522340705</v>
          </cell>
          <cell r="P67">
            <v>580.1268499429101</v>
          </cell>
          <cell r="Q67">
            <v>618.5696475888459</v>
          </cell>
          <cell r="R67">
            <v>662.05509381434183</v>
          </cell>
          <cell r="S67">
            <v>708.48121072675224</v>
          </cell>
          <cell r="T67">
            <v>758.03871998420425</v>
          </cell>
          <cell r="U67">
            <v>810.93016444111174</v>
          </cell>
          <cell r="V67">
            <v>867.37060534956834</v>
          </cell>
          <cell r="W67">
            <v>927.58835848016884</v>
          </cell>
          <cell r="X67">
            <v>991.8257712045463</v>
          </cell>
          <cell r="Y67">
            <v>1060.3400426817473</v>
          </cell>
          <cell r="Z67">
            <v>1133.4040893948902</v>
          </cell>
          <cell r="AA67">
            <v>1211.3074583935438</v>
          </cell>
          <cell r="AB67">
            <v>1294.3572907111181</v>
          </cell>
          <cell r="AC67">
            <v>1382.879337545465</v>
          </cell>
          <cell r="AD67">
            <v>1477.2190319150559</v>
          </cell>
          <cell r="AE67">
            <v>1577.7426186327361</v>
          </cell>
          <cell r="AF67">
            <v>1684.8383455743649</v>
          </cell>
          <cell r="AG67">
            <v>1798.9177193608818</v>
          </cell>
        </row>
        <row r="69">
          <cell r="C69">
            <v>1470.5953513244276</v>
          </cell>
          <cell r="D69">
            <v>1647.1811805000002</v>
          </cell>
          <cell r="E69">
            <v>1923.3889205000003</v>
          </cell>
          <cell r="F69">
            <v>2269.1819260000002</v>
          </cell>
          <cell r="G69">
            <v>2395.5833130000001</v>
          </cell>
          <cell r="H69">
            <v>2555.5331485000002</v>
          </cell>
          <cell r="I69">
            <v>2634.7060062719997</v>
          </cell>
          <cell r="J69">
            <v>2665.5822991569626</v>
          </cell>
          <cell r="K69">
            <v>2925.9819429389677</v>
          </cell>
          <cell r="L69">
            <v>3510.4235756104899</v>
          </cell>
          <cell r="M69">
            <v>3945.1630530177563</v>
          </cell>
          <cell r="N69">
            <v>4338.0123555754089</v>
          </cell>
          <cell r="O69">
            <v>4648.8149259518987</v>
          </cell>
          <cell r="P69">
            <v>4944.8907685609965</v>
          </cell>
          <cell r="Q69">
            <v>5272.5698532573051</v>
          </cell>
          <cell r="R69">
            <v>5643.2315139412949</v>
          </cell>
          <cell r="S69">
            <v>6038.9588914327924</v>
          </cell>
          <cell r="T69">
            <v>6461.3776608177413</v>
          </cell>
          <cell r="U69">
            <v>6912.2142588075722</v>
          </cell>
          <cell r="V69">
            <v>7393.3018265510836</v>
          </cell>
          <cell r="W69">
            <v>7906.5864841881066</v>
          </cell>
          <cell r="X69">
            <v>8454.1339545530373</v>
          </cell>
          <cell r="Y69">
            <v>9038.1365542872736</v>
          </cell>
          <cell r="Z69">
            <v>9660.9205715088265</v>
          </cell>
          <cell r="AA69">
            <v>10324.954050116399</v>
          </cell>
          <cell r="AB69">
            <v>11032.855001775722</v>
          </cell>
          <cell r="AC69">
            <v>11787.40006764944</v>
          </cell>
          <cell r="AD69">
            <v>12591.533652990238</v>
          </cell>
          <cell r="AE69">
            <v>13448.377558821894</v>
          </cell>
          <cell r="AF69">
            <v>14361.241136086255</v>
          </cell>
          <cell r="AG69">
            <v>15333.631988837995</v>
          </cell>
        </row>
        <row r="71">
          <cell r="C71">
            <v>65.724931902767707</v>
          </cell>
          <cell r="D71">
            <v>73.617036000000013</v>
          </cell>
          <cell r="E71">
            <v>85.961516000000017</v>
          </cell>
          <cell r="F71">
            <v>101.415952</v>
          </cell>
          <cell r="G71">
            <v>107.06517600000001</v>
          </cell>
          <cell r="H71">
            <v>114.21377200000001</v>
          </cell>
          <cell r="I71">
            <v>117.75222374399999</v>
          </cell>
          <cell r="J71">
            <v>119.13216979472458</v>
          </cell>
          <cell r="K71">
            <v>130.77014270118292</v>
          </cell>
          <cell r="L71">
            <v>156.89043913342971</v>
          </cell>
          <cell r="M71">
            <v>176.32013644772096</v>
          </cell>
          <cell r="N71">
            <v>193.8776471765546</v>
          </cell>
          <cell r="O71">
            <v>207.76826484701223</v>
          </cell>
          <cell r="P71">
            <v>221.00070474015627</v>
          </cell>
          <cell r="Q71">
            <v>235.64558003384604</v>
          </cell>
          <cell r="R71">
            <v>252.21146431022547</v>
          </cell>
          <cell r="S71">
            <v>269.89760408638182</v>
          </cell>
          <cell r="T71">
            <v>288.77665523207781</v>
          </cell>
          <cell r="U71">
            <v>308.92577692994735</v>
          </cell>
          <cell r="V71">
            <v>330.42689727602607</v>
          </cell>
          <cell r="W71">
            <v>353.36699370673102</v>
          </cell>
          <cell r="X71">
            <v>377.8383890303034</v>
          </cell>
          <cell r="Y71">
            <v>403.93906387876086</v>
          </cell>
          <cell r="Z71">
            <v>431.77298643614864</v>
          </cell>
          <cell r="AA71">
            <v>461.45046034039768</v>
          </cell>
          <cell r="AB71">
            <v>493.08849169947359</v>
          </cell>
          <cell r="AC71">
            <v>526.81117620779617</v>
          </cell>
          <cell r="AD71">
            <v>562.75010739621177</v>
          </cell>
          <cell r="AE71">
            <v>601.04480709818517</v>
          </cell>
          <cell r="AF71">
            <v>641.84317926642484</v>
          </cell>
          <cell r="AG71">
            <v>685.30198832795509</v>
          </cell>
        </row>
        <row r="72">
          <cell r="C72">
            <v>2</v>
          </cell>
          <cell r="D72">
            <v>1.3</v>
          </cell>
          <cell r="E72">
            <v>7.9</v>
          </cell>
          <cell r="F72">
            <v>0</v>
          </cell>
          <cell r="G72">
            <v>7</v>
          </cell>
          <cell r="H72">
            <v>0</v>
          </cell>
          <cell r="I72">
            <v>17</v>
          </cell>
          <cell r="J72">
            <v>21.4</v>
          </cell>
          <cell r="K72">
            <v>8.8000000000000007</v>
          </cell>
          <cell r="L72">
            <v>19</v>
          </cell>
          <cell r="M72">
            <v>4.5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</row>
        <row r="74">
          <cell r="C74">
            <v>1538.3202832271954</v>
          </cell>
          <cell r="D74">
            <v>1722.0982165000003</v>
          </cell>
          <cell r="E74">
            <v>2017.2504365000004</v>
          </cell>
          <cell r="F74">
            <v>2370.597878</v>
          </cell>
          <cell r="G74">
            <v>2509.6484890000002</v>
          </cell>
          <cell r="H74">
            <v>2669.7469205000002</v>
          </cell>
          <cell r="I74">
            <v>2769.4582300159996</v>
          </cell>
          <cell r="J74">
            <v>2806.1144689516873</v>
          </cell>
          <cell r="K74">
            <v>3065.5520856401508</v>
          </cell>
          <cell r="L74">
            <v>3686.3140147439199</v>
          </cell>
          <cell r="M74">
            <v>4125.9831894654772</v>
          </cell>
          <cell r="N74">
            <v>4531.8900027519639</v>
          </cell>
          <cell r="O74">
            <v>4856.5831907989104</v>
          </cell>
          <cell r="P74">
            <v>5165.8914733011525</v>
          </cell>
          <cell r="Q74">
            <v>5508.2154332911514</v>
          </cell>
          <cell r="R74">
            <v>5895.4429782515208</v>
          </cell>
          <cell r="S74">
            <v>6308.8564955191741</v>
          </cell>
          <cell r="T74">
            <v>6750.1543160498195</v>
          </cell>
          <cell r="U74">
            <v>7221.1400357375196</v>
          </cell>
          <cell r="V74">
            <v>7723.7287238271101</v>
          </cell>
          <cell r="W74">
            <v>8259.9534778948382</v>
          </cell>
          <cell r="X74">
            <v>8831.9723435833403</v>
          </cell>
          <cell r="Y74">
            <v>9442.0756181660345</v>
          </cell>
          <cell r="Z74">
            <v>10092.693557944975</v>
          </cell>
          <cell r="AA74">
            <v>10786.404510456798</v>
          </cell>
          <cell r="AB74">
            <v>11525.943493475195</v>
          </cell>
          <cell r="AC74">
            <v>12314.211243857237</v>
          </cell>
          <cell r="AD74">
            <v>13154.28376038645</v>
          </cell>
          <cell r="AE74">
            <v>14049.42236592008</v>
          </cell>
          <cell r="AF74">
            <v>15003.08431535268</v>
          </cell>
          <cell r="AG74">
            <v>16018.933977165951</v>
          </cell>
        </row>
        <row r="77">
          <cell r="R77">
            <v>7.03</v>
          </cell>
          <cell r="S77">
            <v>7.0124250000000004</v>
          </cell>
          <cell r="T77">
            <v>6.9948939375000005</v>
          </cell>
          <cell r="U77">
            <v>6.9774067026562507</v>
          </cell>
          <cell r="V77">
            <v>6.9599631858996105</v>
          </cell>
          <cell r="W77">
            <v>6.9425632779348616</v>
          </cell>
          <cell r="X77">
            <v>6.9252068697400251</v>
          </cell>
          <cell r="Y77">
            <v>6.9078938525656755</v>
          </cell>
          <cell r="Z77">
            <v>6.8906241179342613</v>
          </cell>
          <cell r="AA77">
            <v>6.8733975576394259</v>
          </cell>
          <cell r="AB77">
            <v>6.8562140637453277</v>
          </cell>
          <cell r="AC77">
            <v>6.8390735285859652</v>
          </cell>
          <cell r="AD77">
            <v>6.8219758447645003</v>
          </cell>
          <cell r="AE77">
            <v>6.8049209051525894</v>
          </cell>
          <cell r="AF77">
            <v>6.7879086028897087</v>
          </cell>
          <cell r="AG77">
            <v>6.7709388313824848</v>
          </cell>
        </row>
      </sheetData>
      <sheetData sheetId="19" refreshError="1">
        <row r="1">
          <cell r="A1" t="str">
            <v>Honduras: Import of Goods</v>
          </cell>
        </row>
        <row r="9">
          <cell r="C9">
            <v>357.22877267628905</v>
          </cell>
          <cell r="D9">
            <v>410.447</v>
          </cell>
          <cell r="E9">
            <v>508.00199999999995</v>
          </cell>
          <cell r="F9">
            <v>619.51900000000001</v>
          </cell>
          <cell r="G9">
            <v>655.88105999999993</v>
          </cell>
          <cell r="H9">
            <v>690.67150000000004</v>
          </cell>
          <cell r="I9">
            <v>758.24400000000014</v>
          </cell>
          <cell r="J9">
            <v>822.23649999999998</v>
          </cell>
          <cell r="K9">
            <v>870.20849999999996</v>
          </cell>
          <cell r="L9">
            <v>920.45229620914654</v>
          </cell>
          <cell r="M9">
            <v>1072.2315980094947</v>
          </cell>
          <cell r="N9">
            <v>1198.922537143382</v>
          </cell>
          <cell r="O9">
            <v>1334.6592433239589</v>
          </cell>
          <cell r="P9">
            <v>1452.4350700398668</v>
          </cell>
          <cell r="Q9">
            <v>1581.3198375273394</v>
          </cell>
          <cell r="R9">
            <v>1720.7982189944853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C10">
            <v>145.65577174370659</v>
          </cell>
          <cell r="D10">
            <v>176.13600000000002</v>
          </cell>
          <cell r="E10">
            <v>216.94800000000001</v>
          </cell>
          <cell r="F10">
            <v>258.02850000000001</v>
          </cell>
          <cell r="G10">
            <v>239.07955999999999</v>
          </cell>
          <cell r="H10">
            <v>282.99900000000002</v>
          </cell>
          <cell r="I10">
            <v>444.90450000000004</v>
          </cell>
          <cell r="J10">
            <v>485.09000000000003</v>
          </cell>
          <cell r="K10">
            <v>504.86950000000002</v>
          </cell>
          <cell r="L10">
            <v>535.43984811539656</v>
          </cell>
          <cell r="M10">
            <v>626.83884080986775</v>
          </cell>
          <cell r="N10">
            <v>707.74961727946129</v>
          </cell>
          <cell r="O10">
            <v>795.50109419870307</v>
          </cell>
          <cell r="P10">
            <v>877.36185755794475</v>
          </cell>
          <cell r="Q10">
            <v>967.8232648309405</v>
          </cell>
          <cell r="R10">
            <v>1066.8156890167072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</row>
        <row r="11">
          <cell r="C11">
            <v>211.57300093258246</v>
          </cell>
          <cell r="D11">
            <v>234.31100000000001</v>
          </cell>
          <cell r="E11">
            <v>291.05399999999997</v>
          </cell>
          <cell r="F11">
            <v>361.4905</v>
          </cell>
          <cell r="G11">
            <v>416.80149999999998</v>
          </cell>
          <cell r="H11">
            <v>407.67250000000001</v>
          </cell>
          <cell r="I11">
            <v>313.33950000000004</v>
          </cell>
          <cell r="J11">
            <v>337.1465</v>
          </cell>
          <cell r="K11">
            <v>365.339</v>
          </cell>
          <cell r="L11">
            <v>385.01244809374998</v>
          </cell>
          <cell r="M11">
            <v>445.39275719962706</v>
          </cell>
          <cell r="N11">
            <v>491.1729198639207</v>
          </cell>
          <cell r="O11">
            <v>539.1581491252557</v>
          </cell>
          <cell r="P11">
            <v>575.07321248192193</v>
          </cell>
          <cell r="Q11">
            <v>613.49657269639886</v>
          </cell>
          <cell r="R11">
            <v>653.98252997777809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  <row r="13">
          <cell r="C13">
            <v>198.34998949999999</v>
          </cell>
          <cell r="D13">
            <v>220.37218050000001</v>
          </cell>
          <cell r="E13">
            <v>209.19542050000001</v>
          </cell>
          <cell r="F13">
            <v>191.91377599999998</v>
          </cell>
          <cell r="G13">
            <v>229.51236800000004</v>
          </cell>
          <cell r="H13">
            <v>343.36164849999994</v>
          </cell>
          <cell r="I13">
            <v>354.96200627200005</v>
          </cell>
          <cell r="J13">
            <v>367.13279915696239</v>
          </cell>
          <cell r="K13">
            <v>458.55644293896745</v>
          </cell>
          <cell r="L13">
            <v>570.27162646859426</v>
          </cell>
          <cell r="M13">
            <v>775.8235391911021</v>
          </cell>
          <cell r="N13">
            <v>841.92667598982052</v>
          </cell>
          <cell r="O13">
            <v>854.13682166526326</v>
          </cell>
          <cell r="P13">
            <v>861.73140108104269</v>
          </cell>
          <cell r="Q13">
            <v>881.9823327108395</v>
          </cell>
          <cell r="R13">
            <v>907.13029862425799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</row>
        <row r="14">
          <cell r="C14">
            <v>173.413768</v>
          </cell>
          <cell r="D14">
            <v>191.23411300000001</v>
          </cell>
          <cell r="E14">
            <v>180.82741100000001</v>
          </cell>
          <cell r="F14">
            <v>159.87957799999998</v>
          </cell>
          <cell r="G14">
            <v>196.42618700000003</v>
          </cell>
          <cell r="H14">
            <v>306.52998199999996</v>
          </cell>
          <cell r="I14">
            <v>333.21087497200006</v>
          </cell>
          <cell r="J14">
            <v>342.7658546505624</v>
          </cell>
          <cell r="K14">
            <v>434.69830148710247</v>
          </cell>
          <cell r="L14">
            <v>549.8790068796942</v>
          </cell>
          <cell r="M14">
            <v>748.13554732860018</v>
          </cell>
          <cell r="N14">
            <v>811.94329613007926</v>
          </cell>
          <cell r="O14">
            <v>823.78313130793697</v>
          </cell>
          <cell r="P14">
            <v>831.17278800588053</v>
          </cell>
          <cell r="Q14">
            <v>850.77194235469494</v>
          </cell>
          <cell r="R14">
            <v>875.09811763056393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</row>
        <row r="15">
          <cell r="C15">
            <v>24.936221499999998</v>
          </cell>
          <cell r="D15">
            <v>29.138067500000002</v>
          </cell>
          <cell r="E15">
            <v>28.368009499999999</v>
          </cell>
          <cell r="F15">
            <v>32.034198000000004</v>
          </cell>
          <cell r="G15">
            <v>33.086181000000003</v>
          </cell>
          <cell r="H15">
            <v>36.831666499999997</v>
          </cell>
          <cell r="I15">
            <v>21.751131300000001</v>
          </cell>
          <cell r="J15">
            <v>24.366944506400014</v>
          </cell>
          <cell r="K15">
            <v>23.858141451865002</v>
          </cell>
          <cell r="L15">
            <v>20.392619588900054</v>
          </cell>
          <cell r="M15">
            <v>27.687991862501868</v>
          </cell>
          <cell r="N15">
            <v>29.983379859741298</v>
          </cell>
          <cell r="O15">
            <v>30.353690357326276</v>
          </cell>
          <cell r="P15">
            <v>30.558613075162135</v>
          </cell>
          <cell r="Q15">
            <v>31.210390356144522</v>
          </cell>
          <cell r="R15">
            <v>32.032180993694084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</row>
        <row r="17">
          <cell r="C17">
            <v>513.22185556998693</v>
          </cell>
          <cell r="D17">
            <v>572.35249999999996</v>
          </cell>
          <cell r="E17">
            <v>655.58749999999998</v>
          </cell>
          <cell r="F17">
            <v>663.23259000000007</v>
          </cell>
          <cell r="G17">
            <v>693.35649999999998</v>
          </cell>
          <cell r="H17">
            <v>771.49</v>
          </cell>
          <cell r="I17">
            <v>770.23699999999997</v>
          </cell>
          <cell r="J17">
            <v>791.00100000000009</v>
          </cell>
          <cell r="K17">
            <v>901.44400000000007</v>
          </cell>
          <cell r="L17">
            <v>1036.2586438006495</v>
          </cell>
          <cell r="M17">
            <v>1188.6819577884362</v>
          </cell>
          <cell r="N17">
            <v>1300.3448319405343</v>
          </cell>
          <cell r="O17">
            <v>1370.4609275536836</v>
          </cell>
          <cell r="P17">
            <v>1442.9318628591932</v>
          </cell>
          <cell r="Q17">
            <v>1519.5866620879046</v>
          </cell>
          <cell r="R17">
            <v>1599.1286273571041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</row>
        <row r="18">
          <cell r="C18">
            <v>59.651908110617256</v>
          </cell>
          <cell r="D18">
            <v>54.415999999999997</v>
          </cell>
          <cell r="E18">
            <v>87.88900000000001</v>
          </cell>
          <cell r="F18">
            <v>86.854379999999992</v>
          </cell>
          <cell r="G18">
            <v>70.648614999999992</v>
          </cell>
          <cell r="H18">
            <v>76.343500000000006</v>
          </cell>
          <cell r="I18">
            <v>75.716999999999999</v>
          </cell>
          <cell r="J18">
            <v>91.379499999999993</v>
          </cell>
          <cell r="K18">
            <v>100.06099999999999</v>
          </cell>
          <cell r="L18">
            <v>132.13290993480001</v>
          </cell>
          <cell r="M18">
            <v>151.98491673629192</v>
          </cell>
          <cell r="N18">
            <v>163.60353273184595</v>
          </cell>
          <cell r="O18">
            <v>175.27746002239411</v>
          </cell>
          <cell r="P18">
            <v>187.59473708341116</v>
          </cell>
          <cell r="Q18">
            <v>200.8153872379724</v>
          </cell>
          <cell r="R18">
            <v>214.80256995849797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</row>
        <row r="19">
          <cell r="C19">
            <v>453.56994745936964</v>
          </cell>
          <cell r="D19">
            <v>517.93650000000002</v>
          </cell>
          <cell r="E19">
            <v>567.69849999999997</v>
          </cell>
          <cell r="F19">
            <v>576.37821000000008</v>
          </cell>
          <cell r="G19">
            <v>622.70788500000003</v>
          </cell>
          <cell r="H19">
            <v>695.14650000000006</v>
          </cell>
          <cell r="I19">
            <v>694.52</v>
          </cell>
          <cell r="J19">
            <v>699.62150000000008</v>
          </cell>
          <cell r="K19">
            <v>801.38300000000004</v>
          </cell>
          <cell r="L19">
            <v>904.1257338658495</v>
          </cell>
          <cell r="M19">
            <v>1036.6970410521442</v>
          </cell>
          <cell r="N19">
            <v>1136.7412992086884</v>
          </cell>
          <cell r="O19">
            <v>1195.1834675312896</v>
          </cell>
          <cell r="P19">
            <v>1255.3371257757819</v>
          </cell>
          <cell r="Q19">
            <v>1318.7712748499323</v>
          </cell>
          <cell r="R19">
            <v>1384.3260573986061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  <row r="21">
          <cell r="C21">
            <v>56.112032910387896</v>
          </cell>
          <cell r="D21">
            <v>65.782499999999999</v>
          </cell>
          <cell r="E21">
            <v>70.436500000000009</v>
          </cell>
          <cell r="F21">
            <v>93.344920000000002</v>
          </cell>
          <cell r="G21">
            <v>101.59950500000001</v>
          </cell>
          <cell r="H21">
            <v>81.624000000000009</v>
          </cell>
          <cell r="I21">
            <v>185.71250000000001</v>
          </cell>
          <cell r="J21">
            <v>102.03</v>
          </cell>
          <cell r="K21">
            <v>118.94550000000001</v>
          </cell>
          <cell r="L21">
            <v>135.45174911379999</v>
          </cell>
          <cell r="M21">
            <v>152.53011063198392</v>
          </cell>
          <cell r="N21">
            <v>170.04784732434061</v>
          </cell>
          <cell r="O21">
            <v>188.71176546815599</v>
          </cell>
          <cell r="P21">
            <v>209.21999821673052</v>
          </cell>
          <cell r="Q21">
            <v>231.99911949966184</v>
          </cell>
          <cell r="R21">
            <v>257.06751205597499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</row>
        <row r="23">
          <cell r="C23">
            <v>300.93270066776375</v>
          </cell>
          <cell r="D23">
            <v>325.33249999999998</v>
          </cell>
          <cell r="E23">
            <v>401.85500000000002</v>
          </cell>
          <cell r="F23">
            <v>608.75662499999999</v>
          </cell>
          <cell r="G23">
            <v>615.02789000000007</v>
          </cell>
          <cell r="H23">
            <v>562.50750000000005</v>
          </cell>
          <cell r="I23">
            <v>506.83849999999995</v>
          </cell>
          <cell r="J23">
            <v>515.52</v>
          </cell>
          <cell r="K23">
            <v>497.08299999999997</v>
          </cell>
          <cell r="L23">
            <v>766.71722262574986</v>
          </cell>
          <cell r="M23">
            <v>667.99538874112397</v>
          </cell>
          <cell r="N23">
            <v>732.95598960437883</v>
          </cell>
          <cell r="O23">
            <v>801.1930623661226</v>
          </cell>
          <cell r="P23">
            <v>872.82292086566304</v>
          </cell>
          <cell r="Q23">
            <v>945.44011915333704</v>
          </cell>
          <cell r="R23">
            <v>1023.8298831315369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</row>
        <row r="24">
          <cell r="C24">
            <v>36.337338385318624</v>
          </cell>
          <cell r="D24">
            <v>46.182000000000002</v>
          </cell>
          <cell r="E24">
            <v>47.8825</v>
          </cell>
          <cell r="F24">
            <v>62.527385000000002</v>
          </cell>
          <cell r="G24">
            <v>74.694909999999993</v>
          </cell>
          <cell r="H24">
            <v>50.9255</v>
          </cell>
          <cell r="I24">
            <v>47.524500000000003</v>
          </cell>
          <cell r="J24">
            <v>60.949499999999993</v>
          </cell>
          <cell r="K24">
            <v>26.581499999999998</v>
          </cell>
          <cell r="L24">
            <v>26.258733241249999</v>
          </cell>
          <cell r="M24">
            <v>27.140392051376683</v>
          </cell>
          <cell r="N24">
            <v>27.567346621705873</v>
          </cell>
          <cell r="O24">
            <v>27.860676088187571</v>
          </cell>
          <cell r="P24">
            <v>28.126982594357422</v>
          </cell>
          <cell r="Q24">
            <v>28.401502248577724</v>
          </cell>
          <cell r="R24">
            <v>28.65533874320095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</row>
        <row r="25">
          <cell r="C25">
            <v>168.26224515222111</v>
          </cell>
          <cell r="D25">
            <v>182.3115</v>
          </cell>
          <cell r="E25">
            <v>215.96350000000001</v>
          </cell>
          <cell r="F25">
            <v>355.50473999999997</v>
          </cell>
          <cell r="G25">
            <v>350.95187500000003</v>
          </cell>
          <cell r="H25">
            <v>300.80950000000001</v>
          </cell>
          <cell r="I25">
            <v>265.09899999999999</v>
          </cell>
          <cell r="J25">
            <v>275.57049999999998</v>
          </cell>
          <cell r="K25">
            <v>303.76299999999998</v>
          </cell>
          <cell r="L25">
            <v>566.18962427929989</v>
          </cell>
          <cell r="M25">
            <v>454.01560000000001</v>
          </cell>
          <cell r="N25">
            <v>507.89144914115593</v>
          </cell>
          <cell r="O25">
            <v>565.57487902817365</v>
          </cell>
          <cell r="P25">
            <v>626.36986217809795</v>
          </cell>
          <cell r="Q25">
            <v>687.56235846406014</v>
          </cell>
          <cell r="R25">
            <v>754.16741232811523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</row>
        <row r="26">
          <cell r="C26">
            <v>96.333117130224039</v>
          </cell>
          <cell r="D26">
            <v>96.838999999999999</v>
          </cell>
          <cell r="E26">
            <v>138.00899999999999</v>
          </cell>
          <cell r="F26">
            <v>190.72450000000001</v>
          </cell>
          <cell r="G26">
            <v>189.38110499999999</v>
          </cell>
          <cell r="H26">
            <v>210.77250000000001</v>
          </cell>
          <cell r="I26">
            <v>194.215</v>
          </cell>
          <cell r="J26">
            <v>179</v>
          </cell>
          <cell r="K26">
            <v>166.73850000000002</v>
          </cell>
          <cell r="L26">
            <v>174.26886510520001</v>
          </cell>
          <cell r="M26">
            <v>186.83939668974725</v>
          </cell>
          <cell r="N26">
            <v>197.49719384151703</v>
          </cell>
          <cell r="O26">
            <v>207.75750724976135</v>
          </cell>
          <cell r="P26">
            <v>218.32607609320769</v>
          </cell>
          <cell r="Q26">
            <v>229.47625844069921</v>
          </cell>
          <cell r="R26">
            <v>241.00713206022084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</row>
        <row r="28">
          <cell r="C28">
            <v>112.1169319027677</v>
          </cell>
          <cell r="D28">
            <v>127.45353600000001</v>
          </cell>
          <cell r="E28">
            <v>171.81601600000002</v>
          </cell>
          <cell r="F28">
            <v>193.383467</v>
          </cell>
          <cell r="G28">
            <v>213.823666</v>
          </cell>
          <cell r="H28">
            <v>219.64477199999999</v>
          </cell>
          <cell r="I28">
            <v>193.01672374399999</v>
          </cell>
          <cell r="J28">
            <v>207.74666979472457</v>
          </cell>
          <cell r="K28">
            <v>218.86714270118293</v>
          </cell>
          <cell r="L28">
            <v>256.71497652597969</v>
          </cell>
          <cell r="M28">
            <v>268.27309510333606</v>
          </cell>
          <cell r="N28">
            <v>287.24462074950765</v>
          </cell>
          <cell r="O28">
            <v>306.97387042172551</v>
          </cell>
          <cell r="P28">
            <v>326.3027202386557</v>
          </cell>
          <cell r="Q28">
            <v>347.4398623120685</v>
          </cell>
          <cell r="R28">
            <v>370.80632651448593</v>
          </cell>
          <cell r="S28">
            <v>269.89760408638182</v>
          </cell>
          <cell r="T28">
            <v>288.77665523207781</v>
          </cell>
          <cell r="U28">
            <v>308.92577692994735</v>
          </cell>
          <cell r="V28">
            <v>330.42689727602607</v>
          </cell>
          <cell r="W28">
            <v>353.36699370673102</v>
          </cell>
          <cell r="X28">
            <v>377.8383890303034</v>
          </cell>
          <cell r="Y28">
            <v>403.93906387876086</v>
          </cell>
          <cell r="Z28">
            <v>431.77298643614864</v>
          </cell>
          <cell r="AA28">
            <v>461.45046034039768</v>
          </cell>
          <cell r="AB28">
            <v>493.08849169947359</v>
          </cell>
          <cell r="AC28">
            <v>526.81117620779617</v>
          </cell>
          <cell r="AD28">
            <v>562.75010739621177</v>
          </cell>
          <cell r="AE28">
            <v>601.04480709818517</v>
          </cell>
          <cell r="AF28">
            <v>641.84317926642484</v>
          </cell>
          <cell r="AG28">
            <v>685.30198832795509</v>
          </cell>
        </row>
        <row r="31">
          <cell r="C31">
            <v>1339.9702937271954</v>
          </cell>
          <cell r="D31">
            <v>1501.7260360000002</v>
          </cell>
          <cell r="E31">
            <v>1808.0550160000005</v>
          </cell>
          <cell r="F31">
            <v>2178.6841020000002</v>
          </cell>
          <cell r="G31">
            <v>2280.136121</v>
          </cell>
          <cell r="H31">
            <v>2326.3852720000004</v>
          </cell>
          <cell r="I31">
            <v>2414.4962237439995</v>
          </cell>
          <cell r="J31">
            <v>2438.9816697947249</v>
          </cell>
          <cell r="K31">
            <v>2606.9956427011834</v>
          </cell>
          <cell r="L31">
            <v>3116.0423882753257</v>
          </cell>
          <cell r="M31">
            <v>3350.1596502743751</v>
          </cell>
          <cell r="N31">
            <v>3689.9633267621434</v>
          </cell>
          <cell r="O31">
            <v>4002.4463691336473</v>
          </cell>
          <cell r="P31">
            <v>4304.1600722201101</v>
          </cell>
          <cell r="Q31">
            <v>4626.2331005803117</v>
          </cell>
          <cell r="R31">
            <v>4988.3126796272627</v>
          </cell>
          <cell r="S31">
            <v>6308.8564955191741</v>
          </cell>
          <cell r="T31">
            <v>6750.1543160498195</v>
          </cell>
          <cell r="U31">
            <v>7221.1400357375196</v>
          </cell>
          <cell r="V31">
            <v>7723.7287238271101</v>
          </cell>
          <cell r="W31">
            <v>8259.9534778948382</v>
          </cell>
          <cell r="X31">
            <v>8831.9723435833403</v>
          </cell>
          <cell r="Y31">
            <v>9442.0756181660345</v>
          </cell>
          <cell r="Z31">
            <v>10092.693557944975</v>
          </cell>
          <cell r="AA31">
            <v>10786.404510456798</v>
          </cell>
          <cell r="AB31">
            <v>11525.943493475195</v>
          </cell>
          <cell r="AC31">
            <v>12314.211243857237</v>
          </cell>
          <cell r="AD31">
            <v>13154.28376038645</v>
          </cell>
          <cell r="AE31">
            <v>14049.42236592008</v>
          </cell>
          <cell r="AF31">
            <v>15003.08431535268</v>
          </cell>
          <cell r="AG31">
            <v>16018.933977165951</v>
          </cell>
        </row>
        <row r="32">
          <cell r="C32">
            <v>100</v>
          </cell>
          <cell r="D32">
            <v>97.369968810268418</v>
          </cell>
          <cell r="E32">
            <v>93.871007257479107</v>
          </cell>
          <cell r="F32">
            <v>90.701998715800912</v>
          </cell>
          <cell r="G32">
            <v>89.992156279172249</v>
          </cell>
          <cell r="H32">
            <v>89.783154525083162</v>
          </cell>
          <cell r="I32">
            <v>88.579708660194441</v>
          </cell>
          <cell r="J32">
            <v>90.660120342593075</v>
          </cell>
          <cell r="K32">
            <v>93.985530482830441</v>
          </cell>
          <cell r="L32">
            <v>97.451743357354815</v>
          </cell>
          <cell r="M32">
            <v>99.923003035094538</v>
          </cell>
          <cell r="N32">
            <v>100.61520722759556</v>
          </cell>
          <cell r="O32">
            <v>100.79998803694825</v>
          </cell>
          <cell r="P32">
            <v>100.87604669372691</v>
          </cell>
          <cell r="Q32">
            <v>100.97248950817273</v>
          </cell>
          <cell r="R32">
            <v>100.98596669510172</v>
          </cell>
          <cell r="S32">
            <v>100.99944568088274</v>
          </cell>
          <cell r="T32">
            <v>101.0129264657559</v>
          </cell>
          <cell r="U32">
            <v>101.0264090499613</v>
          </cell>
          <cell r="V32">
            <v>101.03989343373914</v>
          </cell>
          <cell r="W32">
            <v>101.05337961732958</v>
          </cell>
          <cell r="X32">
            <v>101.06686760097288</v>
          </cell>
          <cell r="Y32">
            <v>101.08035738490929</v>
          </cell>
          <cell r="Z32">
            <v>101.0938489693791</v>
          </cell>
          <cell r="AA32">
            <v>101.10734235462262</v>
          </cell>
          <cell r="AB32">
            <v>101.12083754088022</v>
          </cell>
          <cell r="AC32">
            <v>101.13433452839229</v>
          </cell>
          <cell r="AD32">
            <v>101.14783331739925</v>
          </cell>
          <cell r="AE32">
            <v>101.16133390814154</v>
          </cell>
          <cell r="AF32">
            <v>101.17483630085967</v>
          </cell>
          <cell r="AG32">
            <v>101.18834049579414</v>
          </cell>
        </row>
        <row r="33">
          <cell r="C33">
            <v>1339.9702937271954</v>
          </cell>
          <cell r="D33">
            <v>1542.2887101116455</v>
          </cell>
          <cell r="E33">
            <v>1926.1059072698347</v>
          </cell>
          <cell r="F33">
            <v>2402.0243576181065</v>
          </cell>
          <cell r="G33">
            <v>2533.7053975310887</v>
          </cell>
          <cell r="H33">
            <v>2591.1155431167954</v>
          </cell>
          <cell r="I33">
            <v>2725.7893035146267</v>
          </cell>
          <cell r="J33">
            <v>2690.2475538065946</v>
          </cell>
          <cell r="K33">
            <v>2773.826597890446</v>
          </cell>
          <cell r="L33">
            <v>3197.5234930880833</v>
          </cell>
          <cell r="M33">
            <v>3352.7411592081016</v>
          </cell>
          <cell r="N33">
            <v>3667.4012094566392</v>
          </cell>
          <cell r="O33">
            <v>3970.6813930042827</v>
          </cell>
          <cell r="P33">
            <v>4266.7810776606984</v>
          </cell>
          <cell r="Q33">
            <v>4581.6767746484684</v>
          </cell>
          <cell r="R33">
            <v>4939.6097724033762</v>
          </cell>
          <cell r="S33">
            <v>6246.4268521360009</v>
          </cell>
          <cell r="T33">
            <v>6682.4658508811435</v>
          </cell>
          <cell r="U33">
            <v>7147.7746300637082</v>
          </cell>
          <cell r="V33">
            <v>7644.2368072094687</v>
          </cell>
          <cell r="W33">
            <v>8173.8517891967103</v>
          </cell>
          <cell r="X33">
            <v>8738.7415413459621</v>
          </cell>
          <cell r="Y33">
            <v>9341.1577307854695</v>
          </cell>
          <cell r="Z33">
            <v>9983.4892635278029</v>
          </cell>
          <cell r="AA33">
            <v>10668.270235632046</v>
          </cell>
          <cell r="AB33">
            <v>11398.188319806579</v>
          </cell>
          <cell r="AC33">
            <v>12176.093609831551</v>
          </cell>
          <cell r="AD33">
            <v>13005.007946248985</v>
          </cell>
          <cell r="AE33">
            <v>13888.134747884507</v>
          </cell>
          <cell r="AF33">
            <v>14828.869374928954</v>
          </cell>
          <cell r="AG33">
            <v>15830.810050523336</v>
          </cell>
        </row>
        <row r="34">
          <cell r="C34">
            <v>100</v>
          </cell>
          <cell r="D34">
            <v>115.09872400392483</v>
          </cell>
          <cell r="E34">
            <v>143.74243341710758</v>
          </cell>
          <cell r="F34">
            <v>179.25952305530251</v>
          </cell>
          <cell r="G34">
            <v>189.08668418935306</v>
          </cell>
          <cell r="H34">
            <v>193.37111839319036</v>
          </cell>
          <cell r="I34">
            <v>203.42162182810077</v>
          </cell>
          <cell r="J34">
            <v>200.7691936455945</v>
          </cell>
          <cell r="K34">
            <v>207.00657401701844</v>
          </cell>
          <cell r="L34">
            <v>238.62644627695508</v>
          </cell>
          <cell r="M34">
            <v>250.21011099300429</v>
          </cell>
          <cell r="N34">
            <v>273.69272487792074</v>
          </cell>
          <cell r="O34">
            <v>296.32607615200413</v>
          </cell>
          <cell r="P34">
            <v>318.42355742024921</v>
          </cell>
          <cell r="Q34">
            <v>341.92375727258116</v>
          </cell>
          <cell r="R34">
            <v>368.63576719030095</v>
          </cell>
          <cell r="S34">
            <v>466.16159189329841</v>
          </cell>
          <cell r="T34">
            <v>498.70253707591718</v>
          </cell>
          <cell r="U34">
            <v>533.42784265625846</v>
          </cell>
          <cell r="V34">
            <v>570.47808022270669</v>
          </cell>
          <cell r="W34">
            <v>610.00246255166792</v>
          </cell>
          <cell r="X34">
            <v>652.15934877471864</v>
          </cell>
          <cell r="Y34">
            <v>697.11677747739941</v>
          </cell>
          <cell r="Z34">
            <v>745.05302918008874</v>
          </cell>
          <cell r="AA34">
            <v>796.15721972146935</v>
          </cell>
          <cell r="AB34">
            <v>850.62992613828317</v>
          </cell>
          <cell r="AC34">
            <v>908.68384671149136</v>
          </cell>
          <cell r="AD34">
            <v>970.54449692872618</v>
          </cell>
          <cell r="AE34">
            <v>1036.4509431962074</v>
          </cell>
          <cell r="AF34">
            <v>1106.6565762201863</v>
          </cell>
          <cell r="AG34">
            <v>1181.4299260686694</v>
          </cell>
        </row>
        <row r="35">
          <cell r="D35">
            <v>15.098724003924824</v>
          </cell>
          <cell r="E35">
            <v>24.886209348598864</v>
          </cell>
          <cell r="F35">
            <v>24.708841219580925</v>
          </cell>
          <cell r="G35">
            <v>5.4820859536811373</v>
          </cell>
          <cell r="H35">
            <v>2.2658571766729141</v>
          </cell>
          <cell r="I35">
            <v>5.1975204562215271</v>
          </cell>
          <cell r="J35">
            <v>-1.303906712899805</v>
          </cell>
          <cell r="K35">
            <v>3.1067417556273069</v>
          </cell>
          <cell r="L35">
            <v>15.274815502882099</v>
          </cell>
          <cell r="M35">
            <v>4.8543088566993742</v>
          </cell>
          <cell r="N35">
            <v>9.3851578546212409</v>
          </cell>
          <cell r="O35">
            <v>8.2696210811518345</v>
          </cell>
          <cell r="P35">
            <v>7.4571504321171878</v>
          </cell>
          <cell r="Q35">
            <v>7.3801699983261138</v>
          </cell>
          <cell r="R35">
            <v>7.8122708204873437</v>
          </cell>
          <cell r="S35">
            <v>26.455876879861108</v>
          </cell>
          <cell r="T35">
            <v>6.9806148229533349</v>
          </cell>
          <cell r="U35">
            <v>6.9631299218867015</v>
          </cell>
          <cell r="V35">
            <v>6.9456887330726413</v>
          </cell>
          <cell r="W35">
            <v>6.9282911472306585</v>
          </cell>
          <cell r="X35">
            <v>6.9109370553532834</v>
          </cell>
          <cell r="Y35">
            <v>6.8936263487055838</v>
          </cell>
          <cell r="Z35">
            <v>6.8763589188245433</v>
          </cell>
          <cell r="AA35">
            <v>6.8591346575181955</v>
          </cell>
          <cell r="AB35">
            <v>6.8419534568650686</v>
          </cell>
          <cell r="AC35">
            <v>6.8248152092136305</v>
          </cell>
          <cell r="AD35">
            <v>6.8077198071812672</v>
          </cell>
          <cell r="AE35">
            <v>6.7906671436540167</v>
          </cell>
          <cell r="AF35">
            <v>6.7736571117856137</v>
          </cell>
          <cell r="AG35">
            <v>6.7566896049968239</v>
          </cell>
        </row>
        <row r="37">
          <cell r="C37">
            <v>8427.5</v>
          </cell>
          <cell r="D37">
            <v>7907.3</v>
          </cell>
          <cell r="E37">
            <v>7515.6</v>
          </cell>
          <cell r="F37">
            <v>8733</v>
          </cell>
          <cell r="G37">
            <v>9672.7000000000007</v>
          </cell>
          <cell r="H37">
            <v>9924.7999999999993</v>
          </cell>
          <cell r="I37">
            <v>12039.5</v>
          </cell>
          <cell r="J37">
            <v>12435.223542380952</v>
          </cell>
          <cell r="K37">
            <v>13481.233729290474</v>
          </cell>
          <cell r="L37">
            <v>14306.437249999999</v>
          </cell>
          <cell r="M37">
            <v>14828.378752519937</v>
          </cell>
          <cell r="N37">
            <v>15408.003915363397</v>
          </cell>
          <cell r="O37">
            <v>16010.285994044283</v>
          </cell>
          <cell r="P37">
            <v>16636.110622707161</v>
          </cell>
          <cell r="Q37">
            <v>17286.398053969988</v>
          </cell>
          <cell r="R37">
            <v>17962.1045121225</v>
          </cell>
          <cell r="S37">
            <v>17962.1045121225</v>
          </cell>
          <cell r="T37">
            <v>17962.1045121225</v>
          </cell>
          <cell r="U37">
            <v>17962.1045121225</v>
          </cell>
          <cell r="V37">
            <v>17962.1045121225</v>
          </cell>
          <cell r="W37">
            <v>17962.1045121225</v>
          </cell>
          <cell r="X37">
            <v>17962.1045121225</v>
          </cell>
          <cell r="Y37">
            <v>17962.1045121225</v>
          </cell>
          <cell r="Z37">
            <v>17962.1045121225</v>
          </cell>
          <cell r="AA37">
            <v>17962.1045121225</v>
          </cell>
          <cell r="AB37">
            <v>17962.1045121225</v>
          </cell>
          <cell r="AC37">
            <v>17962.1045121225</v>
          </cell>
          <cell r="AD37">
            <v>17962.1045121225</v>
          </cell>
          <cell r="AE37">
            <v>17962.1045121225</v>
          </cell>
          <cell r="AF37">
            <v>17962.1045121225</v>
          </cell>
          <cell r="AG37">
            <v>17962.1045121225</v>
          </cell>
        </row>
        <row r="38">
          <cell r="C38">
            <v>100</v>
          </cell>
          <cell r="D38">
            <v>93.82735093444083</v>
          </cell>
          <cell r="E38">
            <v>89.179471966775438</v>
          </cell>
          <cell r="F38">
            <v>103.62503708098487</v>
          </cell>
          <cell r="G38">
            <v>114.77543755562149</v>
          </cell>
          <cell r="H38">
            <v>117.76683476713141</v>
          </cell>
          <cell r="I38">
            <v>142.85968555324828</v>
          </cell>
          <cell r="J38">
            <v>147.55530753344351</v>
          </cell>
          <cell r="K38">
            <v>159.96717566645475</v>
          </cell>
          <cell r="L38">
            <v>169.75897063185997</v>
          </cell>
          <cell r="M38">
            <v>175.95228421856942</v>
          </cell>
          <cell r="N38">
            <v>182.8300672247214</v>
          </cell>
          <cell r="O38">
            <v>189.97669527195825</v>
          </cell>
          <cell r="P38">
            <v>197.40267721990105</v>
          </cell>
          <cell r="Q38">
            <v>205.11893270803904</v>
          </cell>
          <cell r="R38">
            <v>213.13680821266686</v>
          </cell>
          <cell r="S38">
            <v>213.13680821266686</v>
          </cell>
          <cell r="T38">
            <v>213.13680821266686</v>
          </cell>
          <cell r="U38">
            <v>213.13680821266686</v>
          </cell>
          <cell r="V38">
            <v>213.13680821266686</v>
          </cell>
          <cell r="W38">
            <v>213.13680821266686</v>
          </cell>
          <cell r="X38">
            <v>213.13680821266686</v>
          </cell>
          <cell r="Y38">
            <v>213.13680821266686</v>
          </cell>
          <cell r="Z38">
            <v>213.13680821266686</v>
          </cell>
          <cell r="AA38">
            <v>213.13680821266686</v>
          </cell>
          <cell r="AB38">
            <v>213.13680821266686</v>
          </cell>
          <cell r="AC38">
            <v>213.13680821266686</v>
          </cell>
          <cell r="AD38">
            <v>213.13680821266686</v>
          </cell>
          <cell r="AE38">
            <v>213.13680821266686</v>
          </cell>
          <cell r="AF38">
            <v>213.13680821266686</v>
          </cell>
          <cell r="AG38">
            <v>213.13680821266686</v>
          </cell>
        </row>
        <row r="40">
          <cell r="C40">
            <v>100</v>
          </cell>
          <cell r="D40">
            <v>99.608791166524156</v>
          </cell>
          <cell r="E40">
            <v>96.304374115604247</v>
          </cell>
          <cell r="F40">
            <v>91.719537750125212</v>
          </cell>
          <cell r="G40">
            <v>91.842057143392296</v>
          </cell>
          <cell r="H40">
            <v>97.146071089117498</v>
          </cell>
          <cell r="I40">
            <v>94.786265601879862</v>
          </cell>
          <cell r="J40">
            <v>96.693513895354087</v>
          </cell>
          <cell r="K40">
            <v>102.06556974400377</v>
          </cell>
          <cell r="L40">
            <v>108.19150225106135</v>
          </cell>
          <cell r="M40">
            <v>116.57119507284655</v>
          </cell>
          <cell r="N40">
            <v>118.16264660868539</v>
          </cell>
          <cell r="O40">
            <v>117.87013256568294</v>
          </cell>
          <cell r="P40">
            <v>117.39505525788391</v>
          </cell>
          <cell r="Q40">
            <v>117.21932490116885</v>
          </cell>
          <cell r="R40">
            <v>117.04967403465987</v>
          </cell>
          <cell r="S40">
            <v>117.06288404243324</v>
          </cell>
          <cell r="T40">
            <v>117.07609554106342</v>
          </cell>
          <cell r="U40">
            <v>117.0893085307187</v>
          </cell>
          <cell r="V40">
            <v>117.10252301156731</v>
          </cell>
          <cell r="W40">
            <v>117.11573898377758</v>
          </cell>
          <cell r="X40">
            <v>117.12895644751781</v>
          </cell>
          <cell r="Y40">
            <v>117.14217540295633</v>
          </cell>
          <cell r="Z40">
            <v>117.15539585026148</v>
          </cell>
          <cell r="AA40">
            <v>117.16861778960165</v>
          </cell>
          <cell r="AB40">
            <v>117.18184122114522</v>
          </cell>
          <cell r="AC40">
            <v>117.19506614506059</v>
          </cell>
          <cell r="AD40">
            <v>117.2082925615162</v>
          </cell>
          <cell r="AE40">
            <v>117.22152047068049</v>
          </cell>
          <cell r="AF40">
            <v>117.23474987272192</v>
          </cell>
          <cell r="AG40">
            <v>117.24798076780898</v>
          </cell>
        </row>
        <row r="41">
          <cell r="C41">
            <v>1538.3202832271954</v>
          </cell>
          <cell r="D41">
            <v>1728.8616760954642</v>
          </cell>
          <cell r="E41">
            <v>2094.6612809907087</v>
          </cell>
          <cell r="F41">
            <v>2584.6160329092631</v>
          </cell>
          <cell r="G41">
            <v>2732.5699870612711</v>
          </cell>
          <cell r="H41">
            <v>2748.1779659940057</v>
          </cell>
          <cell r="I41">
            <v>2921.7927433160462</v>
          </cell>
          <cell r="J41">
            <v>2902.071044794779</v>
          </cell>
          <cell r="K41">
            <v>3003.5124413933409</v>
          </cell>
          <cell r="L41">
            <v>3407.2121544164597</v>
          </cell>
          <cell r="M41">
            <v>3539.4534532198177</v>
          </cell>
          <cell r="N41">
            <v>3835.2983221170107</v>
          </cell>
          <cell r="O41">
            <v>4120.2831328730263</v>
          </cell>
          <cell r="P41">
            <v>4400.433614476472</v>
          </cell>
          <cell r="Q41">
            <v>4699.0676988929035</v>
          </cell>
          <cell r="R41">
            <v>5036.7017481020976</v>
          </cell>
          <cell r="S41">
            <v>5389.2884556238378</v>
          </cell>
          <cell r="T41">
            <v>5765.6127707831365</v>
          </cell>
          <cell r="U41">
            <v>6167.2070032278252</v>
          </cell>
          <cell r="V41">
            <v>6595.6979620876009</v>
          </cell>
          <cell r="W41">
            <v>7052.8124994702675</v>
          </cell>
          <cell r="X41">
            <v>7540.3833615991434</v>
          </cell>
          <cell r="Y41">
            <v>8060.3553636308379</v>
          </cell>
          <cell r="Z41">
            <v>8614.7919049709308</v>
          </cell>
          <cell r="AA41">
            <v>9205.8818427181759</v>
          </cell>
          <cell r="AB41">
            <v>9835.9467417169781</v>
          </cell>
          <cell r="AC41">
            <v>10507.448520584534</v>
          </cell>
          <cell r="AD41">
            <v>11222.997514004812</v>
          </cell>
          <cell r="AE41">
            <v>11985.360972547809</v>
          </cell>
          <cell r="AF41">
            <v>12797.472022280985</v>
          </cell>
          <cell r="AG41">
            <v>13662.439107492099</v>
          </cell>
        </row>
        <row r="42">
          <cell r="C42">
            <v>100</v>
          </cell>
          <cell r="D42">
            <v>112.38632779830073</v>
          </cell>
          <cell r="E42">
            <v>136.16548542130528</v>
          </cell>
          <cell r="F42">
            <v>168.01546863095865</v>
          </cell>
          <cell r="G42">
            <v>177.6333587260967</v>
          </cell>
          <cell r="H42">
            <v>178.6479705142213</v>
          </cell>
          <cell r="I42">
            <v>189.93396727413005</v>
          </cell>
          <cell r="J42">
            <v>188.65193915967956</v>
          </cell>
          <cell r="K42">
            <v>195.24623539984555</v>
          </cell>
          <cell r="L42">
            <v>221.48912626105229</v>
          </cell>
          <cell r="M42">
            <v>230.08559997626148</v>
          </cell>
          <cell r="N42">
            <v>249.31728222883828</v>
          </cell>
          <cell r="O42">
            <v>267.8429958830946</v>
          </cell>
          <cell r="P42">
            <v>286.05444928834561</v>
          </cell>
          <cell r="Q42">
            <v>305.46744719733346</v>
          </cell>
          <cell r="R42">
            <v>327.4156755923255</v>
          </cell>
          <cell r="S42">
            <v>350.33591602379533</v>
          </cell>
          <cell r="T42">
            <v>374.79924263155607</v>
          </cell>
          <cell r="U42">
            <v>400.905264688432</v>
          </cell>
          <cell r="V42">
            <v>428.7597344975967</v>
          </cell>
          <cell r="W42">
            <v>458.47490775291516</v>
          </cell>
          <cell r="X42">
            <v>490.16992389779858</v>
          </cell>
          <cell r="Y42">
            <v>523.97120752521471</v>
          </cell>
          <cell r="Z42">
            <v>560.01289191209389</v>
          </cell>
          <cell r="AA42">
            <v>598.43726583422767</v>
          </cell>
          <cell r="AB42">
            <v>639.3952448629517</v>
          </cell>
          <cell r="AC42">
            <v>683.04686840254601</v>
          </cell>
          <cell r="AD42">
            <v>729.56182378746416</v>
          </cell>
          <cell r="AE42">
            <v>779.11999882131727</v>
          </cell>
          <cell r="AF42">
            <v>831.91206420509241</v>
          </cell>
          <cell r="AG42">
            <v>888.14008737049767</v>
          </cell>
        </row>
        <row r="45">
          <cell r="B45">
            <v>0.89500000000000002</v>
          </cell>
        </row>
        <row r="48">
          <cell r="C48">
            <v>162.69999999999999</v>
          </cell>
          <cell r="D48">
            <v>203.7</v>
          </cell>
          <cell r="E48">
            <v>312.7</v>
          </cell>
          <cell r="F48">
            <v>454.9</v>
          </cell>
          <cell r="G48">
            <v>538.5</v>
          </cell>
          <cell r="H48">
            <v>575.4</v>
          </cell>
          <cell r="I48">
            <v>560.79999999999995</v>
          </cell>
          <cell r="J48">
            <v>612.79999999999995</v>
          </cell>
          <cell r="K48">
            <v>710</v>
          </cell>
          <cell r="L48">
            <v>830.7</v>
          </cell>
          <cell r="M48">
            <v>922.07700000000011</v>
          </cell>
          <cell r="N48">
            <v>995.84316000000024</v>
          </cell>
          <cell r="O48">
            <v>1075.5106128000002</v>
          </cell>
          <cell r="P48">
            <v>1161.5514618240004</v>
          </cell>
          <cell r="Q48">
            <v>1254.4755787699205</v>
          </cell>
          <cell r="R48">
            <v>1354.8336250715142</v>
          </cell>
          <cell r="S48">
            <v>1489.2216514560635</v>
          </cell>
          <cell r="T48">
            <v>1600.5098596308196</v>
          </cell>
          <cell r="U48">
            <v>1719.9984469628482</v>
          </cell>
          <cell r="V48">
            <v>1848.2849198817355</v>
          </cell>
          <cell r="W48">
            <v>1986.0099234758766</v>
          </cell>
          <cell r="X48">
            <v>0</v>
          </cell>
          <cell r="Y48" t="e">
            <v>#REF!</v>
          </cell>
          <cell r="Z48" t="e">
            <v>#REF!</v>
          </cell>
          <cell r="AA48" t="e">
            <v>#REF!</v>
          </cell>
          <cell r="AB48" t="e">
            <v>#REF!</v>
          </cell>
          <cell r="AC48" t="e">
            <v>#REF!</v>
          </cell>
          <cell r="AD48" t="e">
            <v>#REF!</v>
          </cell>
          <cell r="AE48" t="e">
            <v>#REF!</v>
          </cell>
          <cell r="AF48" t="e">
            <v>#REF!</v>
          </cell>
          <cell r="AG48">
            <v>0</v>
          </cell>
        </row>
        <row r="49">
          <cell r="B49">
            <v>75</v>
          </cell>
          <cell r="C49">
            <v>216.93333333333334</v>
          </cell>
          <cell r="D49">
            <v>271.59999999999997</v>
          </cell>
          <cell r="E49">
            <v>416.93333333333334</v>
          </cell>
          <cell r="F49">
            <v>606.5333333333333</v>
          </cell>
          <cell r="G49">
            <v>718</v>
          </cell>
          <cell r="H49">
            <v>767.19999999999993</v>
          </cell>
          <cell r="I49">
            <v>747.73333333333335</v>
          </cell>
          <cell r="J49">
            <v>817.06666666666661</v>
          </cell>
          <cell r="K49">
            <v>946.66666666666663</v>
          </cell>
          <cell r="L49">
            <v>1107.6000000000001</v>
          </cell>
          <cell r="M49">
            <v>1229.4360000000001</v>
          </cell>
          <cell r="N49">
            <v>1327.7908800000005</v>
          </cell>
          <cell r="O49">
            <v>1434.0141504000003</v>
          </cell>
          <cell r="P49">
            <v>1548.7352824320005</v>
          </cell>
          <cell r="Q49">
            <v>1672.6341050265607</v>
          </cell>
          <cell r="R49">
            <v>1806.4448334286856</v>
          </cell>
          <cell r="S49">
            <v>1985.6288686080845</v>
          </cell>
          <cell r="T49">
            <v>2134.0131461744259</v>
          </cell>
          <cell r="U49">
            <v>2293.331262617131</v>
          </cell>
          <cell r="V49">
            <v>2464.3798931756473</v>
          </cell>
          <cell r="W49">
            <v>2648.0132313011686</v>
          </cell>
          <cell r="X49">
            <v>0</v>
          </cell>
          <cell r="Y49" t="e">
            <v>#REF!</v>
          </cell>
          <cell r="Z49" t="e">
            <v>#REF!</v>
          </cell>
          <cell r="AA49" t="e">
            <v>#REF!</v>
          </cell>
          <cell r="AB49" t="e">
            <v>#REF!</v>
          </cell>
          <cell r="AC49" t="e">
            <v>#REF!</v>
          </cell>
          <cell r="AD49" t="e">
            <v>#REF!</v>
          </cell>
          <cell r="AE49" t="e">
            <v>#REF!</v>
          </cell>
          <cell r="AF49" t="e">
            <v>#REF!</v>
          </cell>
          <cell r="AG49">
            <v>0</v>
          </cell>
        </row>
        <row r="50">
          <cell r="B50">
            <v>0.6</v>
          </cell>
          <cell r="C50">
            <v>130.16</v>
          </cell>
          <cell r="D50">
            <v>162.95999999999998</v>
          </cell>
          <cell r="E50">
            <v>250.16</v>
          </cell>
          <cell r="F50">
            <v>363.91999999999996</v>
          </cell>
          <cell r="G50">
            <v>430.8</v>
          </cell>
          <cell r="H50">
            <v>460.31999999999994</v>
          </cell>
          <cell r="I50">
            <v>448.64</v>
          </cell>
          <cell r="J50">
            <v>490.23999999999995</v>
          </cell>
          <cell r="K50">
            <v>568</v>
          </cell>
          <cell r="L50">
            <v>664.56000000000006</v>
          </cell>
          <cell r="M50">
            <v>737.66160000000002</v>
          </cell>
          <cell r="N50">
            <v>796.67452800000024</v>
          </cell>
          <cell r="O50">
            <v>860.40849024000011</v>
          </cell>
          <cell r="P50">
            <v>929.24116945920025</v>
          </cell>
          <cell r="Q50">
            <v>1003.5804630159364</v>
          </cell>
          <cell r="R50">
            <v>1083.8669000572113</v>
          </cell>
          <cell r="S50">
            <v>1191.3773211648506</v>
          </cell>
          <cell r="T50">
            <v>1280.4078877046554</v>
          </cell>
          <cell r="U50">
            <v>1375.9987575702785</v>
          </cell>
          <cell r="V50">
            <v>1478.6279359053883</v>
          </cell>
          <cell r="W50">
            <v>1588.8079387807011</v>
          </cell>
          <cell r="X50">
            <v>0</v>
          </cell>
          <cell r="Y50" t="e">
            <v>#REF!</v>
          </cell>
          <cell r="Z50" t="e">
            <v>#REF!</v>
          </cell>
          <cell r="AA50" t="e">
            <v>#REF!</v>
          </cell>
          <cell r="AB50" t="e">
            <v>#REF!</v>
          </cell>
          <cell r="AC50" t="e">
            <v>#REF!</v>
          </cell>
          <cell r="AD50" t="e">
            <v>#REF!</v>
          </cell>
          <cell r="AE50" t="e">
            <v>#REF!</v>
          </cell>
          <cell r="AF50" t="e">
            <v>#REF!</v>
          </cell>
          <cell r="AG50">
            <v>0</v>
          </cell>
        </row>
        <row r="53">
          <cell r="C53" t="str">
            <v>...</v>
          </cell>
          <cell r="D53">
            <v>11.946662556334676</v>
          </cell>
          <cell r="E53">
            <v>17.139104911209358</v>
          </cell>
          <cell r="F53">
            <v>17.516290248674803</v>
          </cell>
          <cell r="G53">
            <v>5.8656346692300687</v>
          </cell>
          <cell r="H53">
            <v>6.3793169522235793</v>
          </cell>
          <cell r="I53">
            <v>3.7348599880517863</v>
          </cell>
          <cell r="J53">
            <v>1.3235887993687578</v>
          </cell>
          <cell r="K53">
            <v>9.245439541366407</v>
          </cell>
          <cell r="L53">
            <v>20.249596541242298</v>
          </cell>
          <cell r="M53">
            <v>11.92706787764255</v>
          </cell>
          <cell r="N53">
            <v>9.8378203363226113</v>
          </cell>
          <cell r="O53">
            <v>7.1646308240000955</v>
          </cell>
          <cell r="P53">
            <v>6.3688455515030551</v>
          </cell>
          <cell r="Q53">
            <v>6.6266192729605322</v>
          </cell>
          <cell r="R53">
            <v>7.0300000000000251</v>
          </cell>
          <cell r="S53">
            <v>7.0124249999999888</v>
          </cell>
          <cell r="T53">
            <v>6.9948939374999908</v>
          </cell>
          <cell r="U53">
            <v>6.9774067026562525</v>
          </cell>
          <cell r="V53">
            <v>6.9599631858996203</v>
          </cell>
          <cell r="W53">
            <v>6.9425632779348545</v>
          </cell>
          <cell r="X53">
            <v>6.9252068697400082</v>
          </cell>
          <cell r="Y53">
            <v>6.9078938525656719</v>
          </cell>
          <cell r="Z53">
            <v>6.8906241179342631</v>
          </cell>
          <cell r="AA53">
            <v>6.873397557639449</v>
          </cell>
          <cell r="AB53">
            <v>6.8562140637453028</v>
          </cell>
          <cell r="AC53">
            <v>6.8390735285859927</v>
          </cell>
          <cell r="AD53">
            <v>6.821975844764494</v>
          </cell>
          <cell r="AE53">
            <v>6.8049209051525894</v>
          </cell>
          <cell r="AF53">
            <v>6.787908602889714</v>
          </cell>
          <cell r="AG53">
            <v>6.7709388313824892</v>
          </cell>
        </row>
        <row r="54">
          <cell r="C54" t="str">
            <v>...</v>
          </cell>
          <cell r="D54">
            <v>14.897519851217545</v>
          </cell>
          <cell r="E54">
            <v>23.767989533362389</v>
          </cell>
          <cell r="F54">
            <v>21.952078928823138</v>
          </cell>
          <cell r="G54">
            <v>5.8694019069633008</v>
          </cell>
          <cell r="H54">
            <v>5.3043824744687829</v>
          </cell>
          <cell r="I54">
            <v>9.7835946611377622</v>
          </cell>
          <cell r="J54">
            <v>8.4395656279508735</v>
          </cell>
          <cell r="K54">
            <v>5.8343311200609538</v>
          </cell>
          <cell r="L54">
            <v>5.7737652768441894</v>
          </cell>
          <cell r="M54">
            <v>16.489643453055237</v>
          </cell>
          <cell r="N54">
            <v>11.815631937081328</v>
          </cell>
          <cell r="O54">
            <v>11.321557646584113</v>
          </cell>
          <cell r="P54">
            <v>8.8244117219454576</v>
          </cell>
          <cell r="Q54">
            <v>8.8737025252312982</v>
          </cell>
          <cell r="R54">
            <v>8.8203776463870796</v>
          </cell>
          <cell r="S54">
            <v>-100</v>
          </cell>
          <cell r="T54" t="e">
            <v>#DIV/0!</v>
          </cell>
          <cell r="U54" t="e">
            <v>#DIV/0!</v>
          </cell>
          <cell r="V54" t="e">
            <v>#DIV/0!</v>
          </cell>
          <cell r="W54" t="e">
            <v>#DIV/0!</v>
          </cell>
          <cell r="X54" t="e">
            <v>#DIV/0!</v>
          </cell>
          <cell r="Y54" t="e">
            <v>#DIV/0!</v>
          </cell>
          <cell r="Z54" t="e">
            <v>#DIV/0!</v>
          </cell>
          <cell r="AA54" t="e">
            <v>#DIV/0!</v>
          </cell>
          <cell r="AB54" t="e">
            <v>#DIV/0!</v>
          </cell>
          <cell r="AC54" t="e">
            <v>#DIV/0!</v>
          </cell>
          <cell r="AD54" t="e">
            <v>#DIV/0!</v>
          </cell>
          <cell r="AE54" t="e">
            <v>#DIV/0!</v>
          </cell>
          <cell r="AF54" t="e">
            <v>#DIV/0!</v>
          </cell>
          <cell r="AG54" t="e">
            <v>#DIV/0!</v>
          </cell>
        </row>
        <row r="55">
          <cell r="C55" t="str">
            <v>...</v>
          </cell>
          <cell r="D55">
            <v>11.102693302638178</v>
          </cell>
          <cell r="E55">
            <v>-5.0717653991720564</v>
          </cell>
          <cell r="F55">
            <v>-8.2610051686098132</v>
          </cell>
          <cell r="G55">
            <v>19.59139817039506</v>
          </cell>
          <cell r="H55">
            <v>49.604856370964676</v>
          </cell>
          <cell r="I55">
            <v>3.3784663554235372</v>
          </cell>
          <cell r="J55">
            <v>3.4287593235080349</v>
          </cell>
          <cell r="K55">
            <v>24.90206377418167</v>
          </cell>
          <cell r="L55">
            <v>24.362362638201063</v>
          </cell>
          <cell r="M55">
            <v>36.044562482511644</v>
          </cell>
          <cell r="N55">
            <v>8.5203829813722329</v>
          </cell>
          <cell r="O55">
            <v>1.4502623593779962</v>
          </cell>
          <cell r="P55">
            <v>0.88915256000470233</v>
          </cell>
          <cell r="Q55">
            <v>2.3500282807835449</v>
          </cell>
          <cell r="R55">
            <v>2.8513004150688914</v>
          </cell>
          <cell r="S55">
            <v>-100</v>
          </cell>
          <cell r="T55" t="e">
            <v>#DIV/0!</v>
          </cell>
          <cell r="U55" t="e">
            <v>#DIV/0!</v>
          </cell>
          <cell r="V55" t="e">
            <v>#DIV/0!</v>
          </cell>
          <cell r="W55" t="e">
            <v>#DIV/0!</v>
          </cell>
          <cell r="X55" t="e">
            <v>#DIV/0!</v>
          </cell>
          <cell r="Y55" t="e">
            <v>#DIV/0!</v>
          </cell>
          <cell r="Z55" t="e">
            <v>#DIV/0!</v>
          </cell>
          <cell r="AA55" t="e">
            <v>#DIV/0!</v>
          </cell>
          <cell r="AB55" t="e">
            <v>#DIV/0!</v>
          </cell>
          <cell r="AC55" t="e">
            <v>#DIV/0!</v>
          </cell>
          <cell r="AD55" t="e">
            <v>#DIV/0!</v>
          </cell>
          <cell r="AE55" t="e">
            <v>#DIV/0!</v>
          </cell>
          <cell r="AF55" t="e">
            <v>#DIV/0!</v>
          </cell>
          <cell r="AG55" t="e">
            <v>#DIV/0!</v>
          </cell>
        </row>
        <row r="56">
          <cell r="C56" t="str">
            <v>...</v>
          </cell>
          <cell r="D56">
            <v>11.521458758677028</v>
          </cell>
          <cell r="E56">
            <v>14.542611415168105</v>
          </cell>
          <cell r="F56">
            <v>1.1661433447099023</v>
          </cell>
          <cell r="G56">
            <v>4.5419827756051578</v>
          </cell>
          <cell r="H56">
            <v>11.26887827546148</v>
          </cell>
          <cell r="I56">
            <v>-0.16241299303945134</v>
          </cell>
          <cell r="J56">
            <v>2.6957936323495302</v>
          </cell>
          <cell r="K56">
            <v>13.962434940031688</v>
          </cell>
          <cell r="L56">
            <v>14.955409742662805</v>
          </cell>
          <cell r="M56">
            <v>14.709002901896095</v>
          </cell>
          <cell r="N56">
            <v>9.3938394051045204</v>
          </cell>
          <cell r="O56">
            <v>5.3921155289642364</v>
          </cell>
          <cell r="P56">
            <v>5.2880701557010079</v>
          </cell>
          <cell r="Q56">
            <v>5.3124337469975025</v>
          </cell>
          <cell r="R56">
            <v>5.2344474490128245</v>
          </cell>
          <cell r="S56">
            <v>-100</v>
          </cell>
          <cell r="T56" t="e">
            <v>#DIV/0!</v>
          </cell>
          <cell r="U56" t="e">
            <v>#DIV/0!</v>
          </cell>
          <cell r="V56" t="e">
            <v>#DIV/0!</v>
          </cell>
          <cell r="W56" t="e">
            <v>#DIV/0!</v>
          </cell>
          <cell r="X56" t="e">
            <v>#DIV/0!</v>
          </cell>
          <cell r="Y56" t="e">
            <v>#DIV/0!</v>
          </cell>
          <cell r="Z56" t="e">
            <v>#DIV/0!</v>
          </cell>
          <cell r="AA56" t="e">
            <v>#DIV/0!</v>
          </cell>
          <cell r="AB56" t="e">
            <v>#DIV/0!</v>
          </cell>
          <cell r="AC56" t="e">
            <v>#DIV/0!</v>
          </cell>
          <cell r="AD56" t="e">
            <v>#DIV/0!</v>
          </cell>
          <cell r="AE56" t="e">
            <v>#DIV/0!</v>
          </cell>
          <cell r="AF56" t="e">
            <v>#DIV/0!</v>
          </cell>
          <cell r="AG56" t="e">
            <v>#DIV/0!</v>
          </cell>
        </row>
        <row r="57">
          <cell r="C57" t="str">
            <v>...</v>
          </cell>
          <cell r="D57">
            <v>17.234212677797721</v>
          </cell>
          <cell r="E57">
            <v>7.0748299319728147</v>
          </cell>
          <cell r="F57">
            <v>32.523506988564144</v>
          </cell>
          <cell r="G57">
            <v>8.8431004065352425</v>
          </cell>
          <cell r="H57">
            <v>-19.661025907557317</v>
          </cell>
          <cell r="I57">
            <v>127.52192982456138</v>
          </cell>
          <cell r="J57">
            <v>-45.060240963855428</v>
          </cell>
          <cell r="K57">
            <v>16.578947368421069</v>
          </cell>
          <cell r="L57">
            <v>13.877153077501859</v>
          </cell>
          <cell r="M57">
            <v>12.60844664607137</v>
          </cell>
          <cell r="N57">
            <v>11.484772822739565</v>
          </cell>
          <cell r="O57">
            <v>10.975686218606917</v>
          </cell>
          <cell r="P57">
            <v>10.867490268928236</v>
          </cell>
          <cell r="Q57">
            <v>10.88764051098714</v>
          </cell>
          <cell r="R57">
            <v>10.805382628337812</v>
          </cell>
          <cell r="S57">
            <v>-100</v>
          </cell>
          <cell r="T57" t="e">
            <v>#DIV/0!</v>
          </cell>
          <cell r="U57" t="e">
            <v>#DIV/0!</v>
          </cell>
          <cell r="V57" t="e">
            <v>#DIV/0!</v>
          </cell>
          <cell r="W57" t="e">
            <v>#DIV/0!</v>
          </cell>
          <cell r="X57" t="e">
            <v>#DIV/0!</v>
          </cell>
          <cell r="Y57" t="e">
            <v>#DIV/0!</v>
          </cell>
          <cell r="Z57" t="e">
            <v>#DIV/0!</v>
          </cell>
          <cell r="AA57" t="e">
            <v>#DIV/0!</v>
          </cell>
          <cell r="AB57" t="e">
            <v>#DIV/0!</v>
          </cell>
          <cell r="AC57" t="e">
            <v>#DIV/0!</v>
          </cell>
          <cell r="AD57" t="e">
            <v>#DIV/0!</v>
          </cell>
          <cell r="AE57" t="e">
            <v>#DIV/0!</v>
          </cell>
          <cell r="AF57" t="e">
            <v>#DIV/0!</v>
          </cell>
          <cell r="AG57" t="e">
            <v>#DIV/0!</v>
          </cell>
        </row>
        <row r="58">
          <cell r="C58" t="str">
            <v>...</v>
          </cell>
          <cell r="D58">
            <v>8.1080584722409874</v>
          </cell>
          <cell r="E58">
            <v>23.521320495185716</v>
          </cell>
          <cell r="F58">
            <v>51.486636971046764</v>
          </cell>
          <cell r="G58">
            <v>1.0301760576322483</v>
          </cell>
          <cell r="H58">
            <v>-8.5395135495400112</v>
          </cell>
          <cell r="I58">
            <v>-9.8965791567223746</v>
          </cell>
          <cell r="J58">
            <v>1.7128730354935673</v>
          </cell>
          <cell r="K58">
            <v>-3.5763888888888928</v>
          </cell>
          <cell r="L58">
            <v>54.243299936982339</v>
          </cell>
          <cell r="M58">
            <v>-12.875911870942025</v>
          </cell>
          <cell r="N58">
            <v>9.7247079782506916</v>
          </cell>
          <cell r="O58">
            <v>9.3098458474397017</v>
          </cell>
          <cell r="P58">
            <v>8.9403992450957546</v>
          </cell>
          <cell r="Q58">
            <v>8.319808812496877</v>
          </cell>
          <cell r="R58">
            <v>8.2913515504715143</v>
          </cell>
          <cell r="S58">
            <v>-100</v>
          </cell>
          <cell r="T58" t="e">
            <v>#DIV/0!</v>
          </cell>
          <cell r="U58" t="e">
            <v>#DIV/0!</v>
          </cell>
          <cell r="V58" t="e">
            <v>#DIV/0!</v>
          </cell>
          <cell r="W58" t="e">
            <v>#DIV/0!</v>
          </cell>
          <cell r="X58" t="e">
            <v>#DIV/0!</v>
          </cell>
          <cell r="Y58" t="e">
            <v>#DIV/0!</v>
          </cell>
          <cell r="Z58" t="e">
            <v>#DIV/0!</v>
          </cell>
          <cell r="AA58" t="e">
            <v>#DIV/0!</v>
          </cell>
          <cell r="AB58" t="e">
            <v>#DIV/0!</v>
          </cell>
          <cell r="AC58" t="e">
            <v>#DIV/0!</v>
          </cell>
          <cell r="AD58" t="e">
            <v>#DIV/0!</v>
          </cell>
          <cell r="AE58" t="e">
            <v>#DIV/0!</v>
          </cell>
          <cell r="AF58" t="e">
            <v>#DIV/0!</v>
          </cell>
          <cell r="AG58" t="e">
            <v>#DIV/0!</v>
          </cell>
        </row>
        <row r="59">
          <cell r="C59" t="str">
            <v>...</v>
          </cell>
          <cell r="D59">
            <v>13.679115042617141</v>
          </cell>
          <cell r="E59">
            <v>34.806786372721746</v>
          </cell>
          <cell r="F59">
            <v>12.552642938711834</v>
          </cell>
          <cell r="G59">
            <v>10.569775853692809</v>
          </cell>
          <cell r="H59">
            <v>2.7223862114495789</v>
          </cell>
          <cell r="I59">
            <v>-12.123233352442375</v>
          </cell>
          <cell r="J59">
            <v>7.6314351238605971</v>
          </cell>
          <cell r="K59">
            <v>5.3529006830514092</v>
          </cell>
          <cell r="L59">
            <v>17.292606536409181</v>
          </cell>
          <cell r="M59">
            <v>4.5023156551938337</v>
          </cell>
          <cell r="N59">
            <v>7.0717213140080171</v>
          </cell>
          <cell r="O59">
            <v>6.8684487879140388</v>
          </cell>
          <cell r="P59">
            <v>6.2965782039936746</v>
          </cell>
          <cell r="Q59">
            <v>6.4777707209897617</v>
          </cell>
          <cell r="R59">
            <v>6.7253262325523755</v>
          </cell>
          <cell r="S59">
            <v>-27.213322754395353</v>
          </cell>
          <cell r="T59">
            <v>6.9948939374999686</v>
          </cell>
          <cell r="U59">
            <v>6.9774067026562525</v>
          </cell>
          <cell r="V59">
            <v>6.9599631858996203</v>
          </cell>
          <cell r="W59">
            <v>6.9425632779348767</v>
          </cell>
          <cell r="X59">
            <v>6.9252068697400304</v>
          </cell>
          <cell r="Y59">
            <v>6.9078938525656719</v>
          </cell>
          <cell r="Z59">
            <v>6.8906241179342631</v>
          </cell>
          <cell r="AA59">
            <v>6.8733975576394268</v>
          </cell>
          <cell r="AB59">
            <v>6.856214063745325</v>
          </cell>
          <cell r="AC59">
            <v>6.8390735285859705</v>
          </cell>
          <cell r="AD59">
            <v>6.821975844764494</v>
          </cell>
          <cell r="AE59">
            <v>6.8049209051525672</v>
          </cell>
          <cell r="AF59">
            <v>6.7879086028897362</v>
          </cell>
          <cell r="AG59">
            <v>6.7709388313824892</v>
          </cell>
        </row>
        <row r="62">
          <cell r="D62">
            <v>12.071591663638536</v>
          </cell>
          <cell r="E62">
            <v>20.398459682828609</v>
          </cell>
          <cell r="F62">
            <v>20.498772588234093</v>
          </cell>
          <cell r="G62">
            <v>4.6565731538072974</v>
          </cell>
          <cell r="H62">
            <v>2.0283504381184425</v>
          </cell>
          <cell r="I62">
            <v>3.7874617246115072</v>
          </cell>
          <cell r="J62">
            <v>1.0141016502712707</v>
          </cell>
          <cell r="K62">
            <v>6.888693547278657</v>
          </cell>
          <cell r="L62">
            <v>19.526183213973614</v>
          </cell>
          <cell r="M62">
            <v>7.5132887434380846</v>
          </cell>
          <cell r="N62">
            <v>10.142909949379231</v>
          </cell>
          <cell r="O62">
            <v>8.4684592961984819</v>
          </cell>
          <cell r="P62">
            <v>7.5382322524853773</v>
          </cell>
          <cell r="Q62">
            <v>7.482831097266196</v>
          </cell>
          <cell r="R62">
            <v>7.8266609393619291</v>
          </cell>
          <cell r="S62">
            <v>26.472755432616246</v>
          </cell>
          <cell r="T62">
            <v>6.9948939374999908</v>
          </cell>
          <cell r="U62">
            <v>6.9774067026562525</v>
          </cell>
          <cell r="V62">
            <v>6.9599631858996203</v>
          </cell>
          <cell r="W62">
            <v>6.9425632779348545</v>
          </cell>
          <cell r="X62">
            <v>6.9252068697400082</v>
          </cell>
          <cell r="Y62">
            <v>6.9078938525656719</v>
          </cell>
          <cell r="Z62">
            <v>6.8906241179342631</v>
          </cell>
          <cell r="AA62">
            <v>6.873397557639449</v>
          </cell>
          <cell r="AB62">
            <v>6.8562140637453028</v>
          </cell>
          <cell r="AC62">
            <v>6.8390735285859927</v>
          </cell>
          <cell r="AD62">
            <v>6.821975844764494</v>
          </cell>
          <cell r="AE62">
            <v>6.8049209051525894</v>
          </cell>
          <cell r="AF62">
            <v>6.787908602889714</v>
          </cell>
          <cell r="AG62">
            <v>6.7709388313824892</v>
          </cell>
        </row>
        <row r="65">
          <cell r="C65">
            <v>23.22200237306042</v>
          </cell>
          <cell r="D65">
            <v>23.834122587630002</v>
          </cell>
          <cell r="E65">
            <v>25.182892059817867</v>
          </cell>
          <cell r="F65">
            <v>26.133449529730829</v>
          </cell>
          <cell r="G65">
            <v>26.134379490784532</v>
          </cell>
          <cell r="H65">
            <v>25.870298592596502</v>
          </cell>
          <cell r="I65">
            <v>27.378784477844231</v>
          </cell>
          <cell r="J65">
            <v>29.301602236745971</v>
          </cell>
          <cell r="K65">
            <v>28.386681279247693</v>
          </cell>
          <cell r="L65">
            <v>24.969448954366637</v>
          </cell>
          <cell r="M65">
            <v>25.987299239297258</v>
          </cell>
          <cell r="N65">
            <v>26.455243538906352</v>
          </cell>
          <cell r="O65">
            <v>27.48144510017972</v>
          </cell>
          <cell r="P65">
            <v>28.115864948895631</v>
          </cell>
          <cell r="Q65">
            <v>28.708387619881144</v>
          </cell>
          <cell r="R65">
            <v>28.708387619881144</v>
          </cell>
          <cell r="S65">
            <v>28.708387619881144</v>
          </cell>
          <cell r="T65">
            <v>28.708387619881144</v>
          </cell>
          <cell r="U65">
            <v>28.708387619881144</v>
          </cell>
          <cell r="V65">
            <v>28.708387619881144</v>
          </cell>
          <cell r="W65">
            <v>28.708387619881144</v>
          </cell>
          <cell r="X65">
            <v>28.708387619881144</v>
          </cell>
          <cell r="Y65">
            <v>28.708387619881144</v>
          </cell>
          <cell r="Z65">
            <v>28.708387619881144</v>
          </cell>
          <cell r="AA65">
            <v>28.708387619881144</v>
          </cell>
          <cell r="AB65">
            <v>28.708387619881144</v>
          </cell>
          <cell r="AC65">
            <v>28.708387619881144</v>
          </cell>
          <cell r="AD65">
            <v>28.708387619881144</v>
          </cell>
          <cell r="AE65">
            <v>28.708387619881144</v>
          </cell>
          <cell r="AF65">
            <v>28.708387619881144</v>
          </cell>
          <cell r="AG65">
            <v>28.708387619881144</v>
          </cell>
        </row>
        <row r="66">
          <cell r="C66">
            <v>11.272929954235572</v>
          </cell>
          <cell r="D66">
            <v>11.104715815144681</v>
          </cell>
          <cell r="E66">
            <v>8.9640536310276797</v>
          </cell>
          <cell r="F66">
            <v>6.7442723830869795</v>
          </cell>
          <cell r="G66">
            <v>7.8268406058040583</v>
          </cell>
          <cell r="H66">
            <v>11.481611970268398</v>
          </cell>
          <cell r="I66">
            <v>12.031626668370984</v>
          </cell>
          <cell r="J66">
            <v>12.21496337526863</v>
          </cell>
          <cell r="K66">
            <v>14.180098375210887</v>
          </cell>
          <cell r="L66">
            <v>14.916770646243849</v>
          </cell>
          <cell r="M66">
            <v>18.132297514899022</v>
          </cell>
          <cell r="N66">
            <v>17.916218082015039</v>
          </cell>
          <cell r="O66">
            <v>16.96219541484729</v>
          </cell>
          <cell r="P66">
            <v>16.089629298285228</v>
          </cell>
          <cell r="Q66">
            <v>15.445509578523509</v>
          </cell>
          <cell r="R66">
            <v>15.445509578523509</v>
          </cell>
          <cell r="S66">
            <v>15.445509578523509</v>
          </cell>
          <cell r="T66">
            <v>15.445509578523509</v>
          </cell>
          <cell r="U66">
            <v>15.445509578523509</v>
          </cell>
          <cell r="V66">
            <v>15.445509578523509</v>
          </cell>
          <cell r="W66">
            <v>15.445509578523509</v>
          </cell>
          <cell r="X66">
            <v>15.445509578523509</v>
          </cell>
          <cell r="Y66">
            <v>15.445509578523509</v>
          </cell>
          <cell r="Z66">
            <v>15.445509578523509</v>
          </cell>
          <cell r="AA66">
            <v>15.445509578523509</v>
          </cell>
          <cell r="AB66">
            <v>15.445509578523509</v>
          </cell>
          <cell r="AC66">
            <v>15.445509578523509</v>
          </cell>
          <cell r="AD66">
            <v>15.445509578523509</v>
          </cell>
          <cell r="AE66">
            <v>15.445509578523509</v>
          </cell>
          <cell r="AF66">
            <v>15.445509578523509</v>
          </cell>
          <cell r="AG66">
            <v>15.445509578523509</v>
          </cell>
        </row>
        <row r="67">
          <cell r="C67">
            <v>23.210038733229098</v>
          </cell>
          <cell r="D67">
            <v>22.711538532041676</v>
          </cell>
          <cell r="E67">
            <v>23.412635905507212</v>
          </cell>
          <cell r="F67">
            <v>29.617066290143708</v>
          </cell>
          <cell r="G67">
            <v>28.554891178626729</v>
          </cell>
          <cell r="H67">
            <v>24.127062196568232</v>
          </cell>
          <cell r="I67">
            <v>25.006732092724103</v>
          </cell>
          <cell r="J67">
            <v>22.007298947811822</v>
          </cell>
          <cell r="K67">
            <v>20.095189472905677</v>
          </cell>
          <cell r="L67">
            <v>24.473470467551081</v>
          </cell>
          <cell r="M67">
            <v>19.886787262441739</v>
          </cell>
          <cell r="N67">
            <v>19.925546215384212</v>
          </cell>
          <cell r="O67">
            <v>20.382742124333689</v>
          </cell>
          <cell r="P67">
            <v>20.945908846028026</v>
          </cell>
          <cell r="Q67">
            <v>21.376056418139775</v>
          </cell>
          <cell r="R67">
            <v>21.376056418139775</v>
          </cell>
          <cell r="S67">
            <v>21.376056418139775</v>
          </cell>
          <cell r="T67">
            <v>21.376056418139775</v>
          </cell>
          <cell r="U67">
            <v>21.376056418139775</v>
          </cell>
          <cell r="V67">
            <v>21.376056418139775</v>
          </cell>
          <cell r="W67">
            <v>21.376056418139775</v>
          </cell>
          <cell r="X67">
            <v>21.376056418139775</v>
          </cell>
          <cell r="Y67">
            <v>21.376056418139775</v>
          </cell>
          <cell r="Z67">
            <v>21.376056418139775</v>
          </cell>
          <cell r="AA67">
            <v>21.376056418139775</v>
          </cell>
          <cell r="AB67">
            <v>21.376056418139775</v>
          </cell>
          <cell r="AC67">
            <v>21.376056418139775</v>
          </cell>
          <cell r="AD67">
            <v>21.376056418139775</v>
          </cell>
          <cell r="AE67">
            <v>21.376056418139775</v>
          </cell>
          <cell r="AF67">
            <v>21.376056418139775</v>
          </cell>
          <cell r="AG67">
            <v>21.376056418139775</v>
          </cell>
        </row>
        <row r="68">
          <cell r="C68">
            <v>42.27175680272267</v>
          </cell>
          <cell r="D68">
            <v>42.32883447156162</v>
          </cell>
          <cell r="E68">
            <v>42.422671474781943</v>
          </cell>
          <cell r="F68">
            <v>37.486334702607884</v>
          </cell>
          <cell r="G68">
            <v>37.466057542371622</v>
          </cell>
          <cell r="H68">
            <v>38.50426535214352</v>
          </cell>
          <cell r="I68">
            <v>35.566698366066682</v>
          </cell>
          <cell r="J68">
            <v>36.460188122095445</v>
          </cell>
          <cell r="K68">
            <v>37.323433175793582</v>
          </cell>
          <cell r="L68">
            <v>35.628170434275006</v>
          </cell>
          <cell r="M68">
            <v>35.982770083622427</v>
          </cell>
          <cell r="N68">
            <v>35.693117696314815</v>
          </cell>
          <cell r="O68">
            <v>35.164403063623901</v>
          </cell>
          <cell r="P68">
            <v>34.839934316755816</v>
          </cell>
          <cell r="Q68">
            <v>34.461922155102123</v>
          </cell>
          <cell r="R68">
            <v>34.461922155102123</v>
          </cell>
          <cell r="S68">
            <v>34.461922155102123</v>
          </cell>
          <cell r="T68">
            <v>34.461922155102123</v>
          </cell>
          <cell r="U68">
            <v>34.461922155102123</v>
          </cell>
          <cell r="V68">
            <v>34.461922155102123</v>
          </cell>
          <cell r="W68">
            <v>34.461922155102123</v>
          </cell>
          <cell r="X68">
            <v>34.461922155102123</v>
          </cell>
          <cell r="Y68">
            <v>34.461922155102123</v>
          </cell>
          <cell r="Z68">
            <v>34.461922155102123</v>
          </cell>
          <cell r="AA68">
            <v>34.461922155102123</v>
          </cell>
          <cell r="AB68">
            <v>34.461922155102123</v>
          </cell>
          <cell r="AC68">
            <v>34.461922155102123</v>
          </cell>
          <cell r="AD68">
            <v>34.461922155102123</v>
          </cell>
          <cell r="AE68">
            <v>34.461922155102123</v>
          </cell>
          <cell r="AF68">
            <v>34.461922155102123</v>
          </cell>
          <cell r="AG68">
            <v>34.461922155102123</v>
          </cell>
        </row>
        <row r="71">
          <cell r="C71">
            <v>38.844511401892063</v>
          </cell>
          <cell r="D71">
            <v>42.203547848424492</v>
          </cell>
          <cell r="E71">
            <v>42.776496138966863</v>
          </cell>
          <cell r="F71">
            <v>45.047400772307796</v>
          </cell>
          <cell r="G71">
            <v>46.267064999030609</v>
          </cell>
          <cell r="H71">
            <v>44.313729602398183</v>
          </cell>
          <cell r="I71">
            <v>43.272551799947827</v>
          </cell>
          <cell r="J71">
            <v>42.649138716192688</v>
          </cell>
          <cell r="K71">
            <v>44.139704515657435</v>
          </cell>
          <cell r="L71">
            <v>49.449861535497462</v>
          </cell>
          <cell r="M71">
            <v>50.749380623670895</v>
          </cell>
          <cell r="N71">
            <v>51.694750348328022</v>
          </cell>
          <cell r="O71">
            <v>51.973438752391623</v>
          </cell>
          <cell r="P71">
            <v>51.865603522222045</v>
          </cell>
          <cell r="Q71">
            <v>51.883422085808149</v>
          </cell>
          <cell r="R71">
            <v>52.097595138793963</v>
          </cell>
          <cell r="S71">
            <v>51.143548323428988</v>
          </cell>
          <cell r="T71">
            <v>51.337822764355856</v>
          </cell>
          <cell r="U71">
            <v>51.524412656828801</v>
          </cell>
          <cell r="V71">
            <v>51.703248718918374</v>
          </cell>
          <cell r="W71">
            <v>51.874265388852002</v>
          </cell>
          <cell r="X71">
            <v>51.462992438969444</v>
          </cell>
          <cell r="Y71">
            <v>51.577164972000602</v>
          </cell>
          <cell r="Z71">
            <v>51.717641560691654</v>
          </cell>
          <cell r="AA71">
            <v>51.884678223436985</v>
          </cell>
          <cell r="AB71">
            <v>52.078572391250709</v>
          </cell>
          <cell r="AC71">
            <v>52.300660383391474</v>
          </cell>
          <cell r="AD71">
            <v>52.551340800724134</v>
          </cell>
          <cell r="AE71">
            <v>52.831059894397882</v>
          </cell>
          <cell r="AF71">
            <v>53.140312883628894</v>
          </cell>
          <cell r="AG71" t="e">
            <v>#DIV/0!</v>
          </cell>
        </row>
        <row r="72">
          <cell r="C72">
            <v>9.0204733595510991</v>
          </cell>
          <cell r="D72">
            <v>10.058845330522576</v>
          </cell>
          <cell r="E72">
            <v>10.772358849648183</v>
          </cell>
          <cell r="F72">
            <v>11.772439745286633</v>
          </cell>
          <cell r="G72">
            <v>12.091610346094605</v>
          </cell>
          <cell r="H72">
            <v>11.464094165656237</v>
          </cell>
          <cell r="I72">
            <v>11.847498695371222</v>
          </cell>
          <cell r="J72">
            <v>12.49688098401681</v>
          </cell>
          <cell r="K72">
            <v>12.529797238461379</v>
          </cell>
          <cell r="L72">
            <v>12.34735793411102</v>
          </cell>
          <cell r="M72">
            <v>13.188393404763296</v>
          </cell>
          <cell r="N72">
            <v>13.67597210147982</v>
          </cell>
          <cell r="O72">
            <v>14.283052037414032</v>
          </cell>
          <cell r="P72">
            <v>14.582463041237606</v>
          </cell>
          <cell r="Q72">
            <v>14.894893922852825</v>
          </cell>
          <cell r="R72">
            <v>15.206567048388408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 t="e">
            <v>#DIV/0!</v>
          </cell>
        </row>
        <row r="73">
          <cell r="C73">
            <v>4.3789145614003422</v>
          </cell>
          <cell r="D73">
            <v>4.6865840524761468</v>
          </cell>
          <cell r="E73">
            <v>3.8345080553714745</v>
          </cell>
          <cell r="F73">
            <v>3.0381194095852657</v>
          </cell>
          <cell r="G73">
            <v>3.6212494304578855</v>
          </cell>
          <cell r="H73">
            <v>5.0879304825013207</v>
          </cell>
          <cell r="I73">
            <v>5.2063918824471713</v>
          </cell>
          <cell r="J73">
            <v>5.2095766740504503</v>
          </cell>
          <cell r="K73">
            <v>6.2590535228476272</v>
          </cell>
          <cell r="L73">
            <v>7.3763224301353141</v>
          </cell>
          <cell r="M73">
            <v>9.2020286816525232</v>
          </cell>
          <cell r="N73">
            <v>9.2617442093596782</v>
          </cell>
          <cell r="O73">
            <v>8.8158362449966354</v>
          </cell>
          <cell r="P73">
            <v>8.3449833400438926</v>
          </cell>
          <cell r="Q73">
            <v>8.0136589279292796</v>
          </cell>
          <cell r="R73">
            <v>7.7331775758365682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 t="e">
            <v>#DIV/0!</v>
          </cell>
        </row>
        <row r="74">
          <cell r="C74">
            <v>9.0158261421127417</v>
          </cell>
          <cell r="D74">
            <v>9.5850750314835729</v>
          </cell>
          <cell r="E74">
            <v>10.015105294149661</v>
          </cell>
          <cell r="F74">
            <v>13.341718548721108</v>
          </cell>
          <cell r="G74">
            <v>13.211510062017689</v>
          </cell>
          <cell r="H74">
            <v>10.691601102789678</v>
          </cell>
          <cell r="I74">
            <v>10.821051098298216</v>
          </cell>
          <cell r="J74">
            <v>9.3859234559394782</v>
          </cell>
          <cell r="K74">
            <v>8.8699572552020651</v>
          </cell>
          <cell r="L74">
            <v>12.102097259134874</v>
          </cell>
          <cell r="M74">
            <v>10.092421361636259</v>
          </cell>
          <cell r="N74">
            <v>10.300461371583591</v>
          </cell>
          <cell r="O74">
            <v>10.593611994048494</v>
          </cell>
          <cell r="P74">
            <v>10.863722036206932</v>
          </cell>
          <cell r="Q74">
            <v>11.090629576723945</v>
          </cell>
          <cell r="R74">
            <v>11.319195886550011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 t="e">
            <v>#DIV/0!</v>
          </cell>
        </row>
        <row r="75">
          <cell r="C75">
            <v>16.420257391013692</v>
          </cell>
          <cell r="D75">
            <v>17.864269909885909</v>
          </cell>
          <cell r="E75">
            <v>18.146932425456693</v>
          </cell>
          <cell r="F75">
            <v>16.88661942833247</v>
          </cell>
          <cell r="G75">
            <v>17.334445195703292</v>
          </cell>
          <cell r="H75">
            <v>17.062676033538768</v>
          </cell>
          <cell r="I75">
            <v>15.390617973987405</v>
          </cell>
          <cell r="J75">
            <v>15.549956208377294</v>
          </cell>
          <cell r="K75">
            <v>16.474453118894143</v>
          </cell>
          <cell r="L75">
            <v>17.618080947380033</v>
          </cell>
          <cell r="M75">
            <v>18.261032948677926</v>
          </cell>
          <cell r="N75">
            <v>18.451468084644834</v>
          </cell>
          <cell r="O75">
            <v>18.276149488916687</v>
          </cell>
          <cell r="P75">
            <v>18.069942200131152</v>
          </cell>
          <cell r="Q75">
            <v>17.880024530614268</v>
          </cell>
          <cell r="R75">
            <v>17.691236037417436</v>
          </cell>
          <cell r="S75">
            <v>2.1879592865638071</v>
          </cell>
          <cell r="T75">
            <v>2.1962704925927636</v>
          </cell>
          <cell r="U75">
            <v>2.204252947885724</v>
          </cell>
          <cell r="V75">
            <v>2.2119036885098766</v>
          </cell>
          <cell r="W75">
            <v>2.2192199096835079</v>
          </cell>
          <cell r="X75">
            <v>2.2016253449826504</v>
          </cell>
          <cell r="Y75">
            <v>2.2065097314224862</v>
          </cell>
          <cell r="Z75">
            <v>2.2125194250563274</v>
          </cell>
          <cell r="AA75">
            <v>2.219665378542758</v>
          </cell>
          <cell r="AB75">
            <v>2.2279603162032391</v>
          </cell>
          <cell r="AC75">
            <v>2.2374614067761054</v>
          </cell>
          <cell r="AD75">
            <v>2.2481857027047756</v>
          </cell>
          <cell r="AE75">
            <v>2.260152294947503</v>
          </cell>
          <cell r="AF75">
            <v>2.2733823693531074</v>
          </cell>
          <cell r="AG75" t="e">
            <v>#DIV/0!</v>
          </cell>
        </row>
        <row r="78">
          <cell r="C78">
            <v>100</v>
          </cell>
          <cell r="D78">
            <v>111.94666255633467</v>
          </cell>
          <cell r="E78">
            <v>131.13331849646238</v>
          </cell>
          <cell r="F78">
            <v>154.1030111770219</v>
          </cell>
          <cell r="G78">
            <v>163.14213082694877</v>
          </cell>
          <cell r="H78">
            <v>173.5494844350111</v>
          </cell>
          <cell r="I78">
            <v>180.0313146886445</v>
          </cell>
          <cell r="J78">
            <v>182.4141890052197</v>
          </cell>
          <cell r="K78">
            <v>199.27918256457116</v>
          </cell>
          <cell r="L78">
            <v>239.63241302458246</v>
          </cell>
          <cell r="M78">
            <v>268.21353358285717</v>
          </cell>
          <cell r="N78">
            <v>294.59989913444093</v>
          </cell>
          <cell r="O78">
            <v>315.7068943153003</v>
          </cell>
          <cell r="P78">
            <v>335.81377880968881</v>
          </cell>
          <cell r="Q78">
            <v>358.06687939754869</v>
          </cell>
          <cell r="R78">
            <v>383.23898101919644</v>
          </cell>
          <cell r="S78">
            <v>410.11332713393182</v>
          </cell>
          <cell r="T78">
            <v>438.80031939050275</v>
          </cell>
          <cell r="U78">
            <v>469.41720228693271</v>
          </cell>
          <cell r="V78">
            <v>502.08846675438315</v>
          </cell>
          <cell r="W78">
            <v>536.9462762700191</v>
          </cell>
          <cell r="X78">
            <v>574.1309166810837</v>
          </cell>
          <cell r="Y78">
            <v>613.79127098017523</v>
          </cell>
          <cell r="Z78">
            <v>656.08532033211043</v>
          </cell>
          <cell r="AA78">
            <v>701.18067271584869</v>
          </cell>
          <cell r="AB78">
            <v>749.25512061085669</v>
          </cell>
          <cell r="AC78">
            <v>800.49722922612875</v>
          </cell>
          <cell r="AD78">
            <v>855.10695684194434</v>
          </cell>
          <cell r="AE78">
            <v>913.29630890949591</v>
          </cell>
          <cell r="AF78">
            <v>975.2900276318378</v>
          </cell>
          <cell r="AG78">
            <v>1041.3263188313631</v>
          </cell>
        </row>
        <row r="79">
          <cell r="C79">
            <v>100</v>
          </cell>
          <cell r="D79">
            <v>112.38632779830073</v>
          </cell>
          <cell r="E79">
            <v>136.16548542130525</v>
          </cell>
          <cell r="F79">
            <v>168.01546863095865</v>
          </cell>
          <cell r="G79">
            <v>177.63335872609673</v>
          </cell>
          <cell r="H79">
            <v>178.6479705142213</v>
          </cell>
          <cell r="I79">
            <v>189.93396727413008</v>
          </cell>
          <cell r="J79">
            <v>188.65193915967959</v>
          </cell>
          <cell r="K79">
            <v>195.2462353998456</v>
          </cell>
          <cell r="L79">
            <v>221.48912626105223</v>
          </cell>
          <cell r="M79">
            <v>230.08559997626148</v>
          </cell>
          <cell r="N79">
            <v>249.31728222883822</v>
          </cell>
          <cell r="O79">
            <v>267.84299588309455</v>
          </cell>
          <cell r="P79">
            <v>286.05444928834555</v>
          </cell>
          <cell r="Q79">
            <v>305.4674471973334</v>
          </cell>
          <cell r="R79">
            <v>327.41567559232544</v>
          </cell>
          <cell r="S79">
            <v>350.33591602379528</v>
          </cell>
          <cell r="T79">
            <v>374.79924263155607</v>
          </cell>
          <cell r="U79">
            <v>400.90526468843206</v>
          </cell>
          <cell r="V79">
            <v>428.7597344975967</v>
          </cell>
          <cell r="W79">
            <v>458.47490775291504</v>
          </cell>
          <cell r="X79">
            <v>490.16992389779858</v>
          </cell>
          <cell r="Y79">
            <v>523.9712075252146</v>
          </cell>
          <cell r="Z79">
            <v>560.01289191209378</v>
          </cell>
          <cell r="AA79">
            <v>598.43726583422779</v>
          </cell>
          <cell r="AB79">
            <v>639.3952448629517</v>
          </cell>
          <cell r="AC79">
            <v>683.0468684025459</v>
          </cell>
          <cell r="AD79">
            <v>729.56182378746405</v>
          </cell>
          <cell r="AE79">
            <v>779.11999882131704</v>
          </cell>
          <cell r="AF79">
            <v>831.91206420509229</v>
          </cell>
          <cell r="AG79">
            <v>888.14008737049778</v>
          </cell>
        </row>
        <row r="80">
          <cell r="C80">
            <v>100</v>
          </cell>
          <cell r="D80">
            <v>97.369968810268418</v>
          </cell>
          <cell r="E80">
            <v>93.871007257479107</v>
          </cell>
          <cell r="F80">
            <v>90.701998715800912</v>
          </cell>
          <cell r="G80">
            <v>89.992156279172249</v>
          </cell>
          <cell r="H80">
            <v>89.783154525083162</v>
          </cell>
          <cell r="I80">
            <v>88.579708660194441</v>
          </cell>
          <cell r="J80">
            <v>90.660120342593075</v>
          </cell>
          <cell r="K80">
            <v>93.985530482830441</v>
          </cell>
          <cell r="L80">
            <v>97.451743357354815</v>
          </cell>
          <cell r="M80">
            <v>99.923003035094538</v>
          </cell>
          <cell r="N80">
            <v>100.61520722759556</v>
          </cell>
          <cell r="O80">
            <v>100.79998803694825</v>
          </cell>
          <cell r="P80">
            <v>100.87604669372691</v>
          </cell>
          <cell r="Q80">
            <v>100.97248950817273</v>
          </cell>
          <cell r="R80">
            <v>100.98596669510172</v>
          </cell>
          <cell r="S80">
            <v>100.99944568088274</v>
          </cell>
          <cell r="T80">
            <v>101.0129264657559</v>
          </cell>
          <cell r="U80">
            <v>101.0264090499613</v>
          </cell>
          <cell r="V80">
            <v>101.03989343373914</v>
          </cell>
          <cell r="W80">
            <v>101.05337961732958</v>
          </cell>
          <cell r="X80">
            <v>101.06686760097288</v>
          </cell>
          <cell r="Y80">
            <v>101.08035738490929</v>
          </cell>
          <cell r="Z80">
            <v>101.0938489693791</v>
          </cell>
          <cell r="AA80">
            <v>101.10734235462262</v>
          </cell>
          <cell r="AB80">
            <v>101.12083754088022</v>
          </cell>
          <cell r="AC80">
            <v>101.13433452839229</v>
          </cell>
          <cell r="AD80">
            <v>101.14783331739925</v>
          </cell>
          <cell r="AE80">
            <v>101.16133390814154</v>
          </cell>
          <cell r="AF80">
            <v>101.17483630085967</v>
          </cell>
          <cell r="AG80">
            <v>101.18834049579414</v>
          </cell>
        </row>
        <row r="81">
          <cell r="C81">
            <v>100</v>
          </cell>
          <cell r="D81">
            <v>117.53097422026208</v>
          </cell>
          <cell r="E81">
            <v>116.92726541104541</v>
          </cell>
          <cell r="F81">
            <v>88.970231265434279</v>
          </cell>
          <cell r="G81">
            <v>98.688569598633919</v>
          </cell>
          <cell r="H81">
            <v>150.09505428043889</v>
          </cell>
          <cell r="I81">
            <v>134.50112047027346</v>
          </cell>
          <cell r="J81">
            <v>133.95506572221558</v>
          </cell>
          <cell r="K81">
            <v>156.70162181446412</v>
          </cell>
          <cell r="L81">
            <v>186.78879982842389</v>
          </cell>
          <cell r="M81">
            <v>245.18946524914395</v>
          </cell>
          <cell r="N81">
            <v>256.0911123795737</v>
          </cell>
          <cell r="O81">
            <v>250.05122765364035</v>
          </cell>
          <cell r="P81">
            <v>242.80336598252035</v>
          </cell>
          <cell r="Q81">
            <v>239.17943514696037</v>
          </cell>
          <cell r="R81">
            <v>236.76348125658706</v>
          </cell>
          <cell r="S81">
            <v>236.76348125658706</v>
          </cell>
          <cell r="T81">
            <v>236.76348125658706</v>
          </cell>
          <cell r="U81">
            <v>236.76348125658706</v>
          </cell>
          <cell r="V81">
            <v>236.76348125658706</v>
          </cell>
          <cell r="W81">
            <v>236.76348125658706</v>
          </cell>
          <cell r="X81">
            <v>236.76348125658706</v>
          </cell>
          <cell r="Y81">
            <v>236.76348125658706</v>
          </cell>
          <cell r="Z81">
            <v>236.76348125658706</v>
          </cell>
          <cell r="AA81">
            <v>236.76348125658706</v>
          </cell>
          <cell r="AB81">
            <v>236.76348125658706</v>
          </cell>
          <cell r="AC81">
            <v>236.76348125658706</v>
          </cell>
          <cell r="AD81">
            <v>236.76348125658706</v>
          </cell>
          <cell r="AE81">
            <v>236.76348125658706</v>
          </cell>
          <cell r="AF81">
            <v>236.76348125658706</v>
          </cell>
          <cell r="AG81">
            <v>236.76348125658706</v>
          </cell>
        </row>
        <row r="82">
          <cell r="C82">
            <v>100</v>
          </cell>
          <cell r="D82">
            <v>99.608791166524156</v>
          </cell>
          <cell r="E82">
            <v>96.304374115604247</v>
          </cell>
          <cell r="F82">
            <v>91.719537750125212</v>
          </cell>
          <cell r="G82">
            <v>91.842057143392296</v>
          </cell>
          <cell r="H82">
            <v>97.146071089117498</v>
          </cell>
          <cell r="I82">
            <v>94.786265601879862</v>
          </cell>
          <cell r="J82">
            <v>96.693513895354087</v>
          </cell>
          <cell r="K82">
            <v>102.06556974400377</v>
          </cell>
          <cell r="L82">
            <v>108.19150225106135</v>
          </cell>
          <cell r="M82">
            <v>116.57119507284655</v>
          </cell>
          <cell r="N82">
            <v>118.16264660868539</v>
          </cell>
          <cell r="O82">
            <v>117.87013256568294</v>
          </cell>
          <cell r="P82">
            <v>117.39505525788391</v>
          </cell>
          <cell r="Q82">
            <v>117.21932490116885</v>
          </cell>
          <cell r="R82">
            <v>117.04967403465987</v>
          </cell>
          <cell r="S82">
            <v>117.06288404243324</v>
          </cell>
          <cell r="T82">
            <v>117.07609554106342</v>
          </cell>
          <cell r="U82">
            <v>117.0893085307187</v>
          </cell>
          <cell r="V82">
            <v>117.10252301156731</v>
          </cell>
          <cell r="W82">
            <v>117.11573898377758</v>
          </cell>
          <cell r="X82">
            <v>117.12895644751781</v>
          </cell>
          <cell r="Y82">
            <v>117.14217540295633</v>
          </cell>
          <cell r="Z82">
            <v>117.15539585026148</v>
          </cell>
          <cell r="AA82">
            <v>117.16861778960165</v>
          </cell>
          <cell r="AB82">
            <v>117.18184122114522</v>
          </cell>
          <cell r="AC82">
            <v>117.19506614506059</v>
          </cell>
          <cell r="AD82">
            <v>117.2082925615162</v>
          </cell>
          <cell r="AE82">
            <v>117.22152047068049</v>
          </cell>
          <cell r="AF82">
            <v>117.23474987272192</v>
          </cell>
          <cell r="AG82">
            <v>117.24798076780898</v>
          </cell>
        </row>
        <row r="85">
          <cell r="C85" t="str">
            <v>...</v>
          </cell>
          <cell r="D85">
            <v>11.946662556334676</v>
          </cell>
          <cell r="E85">
            <v>17.139104911209337</v>
          </cell>
          <cell r="F85">
            <v>17.516290248674803</v>
          </cell>
          <cell r="G85">
            <v>5.8656346692300687</v>
          </cell>
          <cell r="H85">
            <v>6.3793169522235793</v>
          </cell>
          <cell r="I85">
            <v>3.7348599880517863</v>
          </cell>
          <cell r="J85">
            <v>1.3235887993687356</v>
          </cell>
          <cell r="K85">
            <v>9.2454395413664301</v>
          </cell>
          <cell r="L85">
            <v>20.249596541242276</v>
          </cell>
          <cell r="M85">
            <v>11.92706787764255</v>
          </cell>
          <cell r="N85">
            <v>9.83782033632259</v>
          </cell>
          <cell r="O85">
            <v>7.1646308240000955</v>
          </cell>
          <cell r="P85">
            <v>6.3688455515030773</v>
          </cell>
          <cell r="Q85">
            <v>6.6266192729605322</v>
          </cell>
          <cell r="R85">
            <v>7.0300000000000251</v>
          </cell>
          <cell r="S85">
            <v>7.0124249999999888</v>
          </cell>
          <cell r="T85">
            <v>6.9948939374999908</v>
          </cell>
          <cell r="U85">
            <v>6.9774067026562525</v>
          </cell>
          <cell r="V85">
            <v>6.9599631858996203</v>
          </cell>
          <cell r="W85">
            <v>6.9425632779348545</v>
          </cell>
          <cell r="X85">
            <v>6.9252068697400304</v>
          </cell>
          <cell r="Y85">
            <v>6.9078938525656719</v>
          </cell>
          <cell r="Z85">
            <v>6.8906241179342631</v>
          </cell>
          <cell r="AA85">
            <v>6.873397557639449</v>
          </cell>
          <cell r="AB85">
            <v>6.8562140637453028</v>
          </cell>
          <cell r="AC85">
            <v>6.8390735285859705</v>
          </cell>
          <cell r="AD85">
            <v>6.821975844764494</v>
          </cell>
          <cell r="AE85">
            <v>6.8049209051525894</v>
          </cell>
          <cell r="AF85">
            <v>6.787908602889714</v>
          </cell>
          <cell r="AG85">
            <v>6.7709388313825114</v>
          </cell>
        </row>
        <row r="86">
          <cell r="C86" t="str">
            <v>...</v>
          </cell>
          <cell r="D86">
            <v>12.386327798300734</v>
          </cell>
          <cell r="E86">
            <v>21.158407867619687</v>
          </cell>
          <cell r="F86">
            <v>23.390643459396031</v>
          </cell>
          <cell r="G86">
            <v>5.7244075045634668</v>
          </cell>
          <cell r="H86">
            <v>0.5711831355331487</v>
          </cell>
          <cell r="I86">
            <v>6.3174503059973741</v>
          </cell>
          <cell r="J86">
            <v>-0.67498622434404298</v>
          </cell>
          <cell r="K86">
            <v>3.4954828821475603</v>
          </cell>
          <cell r="L86">
            <v>13.440920285845049</v>
          </cell>
          <cell r="M86">
            <v>3.88121704226565</v>
          </cell>
          <cell r="N86">
            <v>8.3584901682508317</v>
          </cell>
          <cell r="O86">
            <v>7.4305774106956379</v>
          </cell>
          <cell r="P86">
            <v>6.7993017122612187</v>
          </cell>
          <cell r="Q86">
            <v>6.7864694841433426</v>
          </cell>
          <cell r="R86">
            <v>7.1851284306616803</v>
          </cell>
          <cell r="S86">
            <v>7.0003491402801599</v>
          </cell>
          <cell r="T86">
            <v>6.9828200560798859</v>
          </cell>
          <cell r="U86">
            <v>6.9653347945901167</v>
          </cell>
          <cell r="V86">
            <v>6.9478932462540888</v>
          </cell>
          <cell r="W86">
            <v>6.9304953017888637</v>
          </cell>
          <cell r="X86">
            <v>6.9131408521848403</v>
          </cell>
          <cell r="Y86">
            <v>6.8958297887047992</v>
          </cell>
          <cell r="Z86">
            <v>6.8785620028834815</v>
          </cell>
          <cell r="AA86">
            <v>6.8613373865267224</v>
          </cell>
          <cell r="AB86">
            <v>6.8441558317107853</v>
          </cell>
          <cell r="AC86">
            <v>6.8270172307819621</v>
          </cell>
          <cell r="AD86">
            <v>6.8099214763554183</v>
          </cell>
          <cell r="AE86">
            <v>6.7928684613149715</v>
          </cell>
          <cell r="AF86">
            <v>6.7758580788121359</v>
          </cell>
          <cell r="AG86">
            <v>6.7588902222655456</v>
          </cell>
        </row>
        <row r="87">
          <cell r="C87">
            <v>16.974083085400622</v>
          </cell>
          <cell r="D87">
            <v>-1.7824810143701058</v>
          </cell>
          <cell r="E87">
            <v>-3.6442622503899429</v>
          </cell>
          <cell r="F87">
            <v>-4.796810608830711</v>
          </cell>
          <cell r="G87">
            <v>-0.82951532790592353</v>
          </cell>
          <cell r="H87">
            <v>1.9648263849324934</v>
          </cell>
          <cell r="I87">
            <v>-2.2656755478189723</v>
          </cell>
          <cell r="J87">
            <v>2.7214781640981585</v>
          </cell>
          <cell r="K87">
            <v>4.0508408251909316</v>
          </cell>
          <cell r="L87">
            <v>4.7044061035489193</v>
          </cell>
          <cell r="M87">
            <v>3.4844845646321545</v>
          </cell>
          <cell r="N87">
            <v>9.3099205368488924E-2</v>
          </cell>
          <cell r="O87">
            <v>-0.28103587757190951</v>
          </cell>
          <cell r="P87">
            <v>-5.1303826590597623E-2</v>
          </cell>
          <cell r="Q87">
            <v>4.007754040011946E-2</v>
          </cell>
          <cell r="R87">
            <v>-3.0850778810105339E-3</v>
          </cell>
          <cell r="S87">
            <v>-3.0850778810105339E-3</v>
          </cell>
          <cell r="T87">
            <v>-3.0850778810105339E-3</v>
          </cell>
          <cell r="U87">
            <v>-3.0850778810105339E-3</v>
          </cell>
          <cell r="V87">
            <v>-3.0850778810105339E-3</v>
          </cell>
          <cell r="W87">
            <v>-3.0850778810105339E-3</v>
          </cell>
          <cell r="X87">
            <v>-3.0850778810105339E-3</v>
          </cell>
          <cell r="Y87">
            <v>-3.0850778810105339E-3</v>
          </cell>
          <cell r="Z87">
            <v>-3.0850778810105339E-3</v>
          </cell>
          <cell r="AA87">
            <v>-3.0850778810105339E-3</v>
          </cell>
          <cell r="AB87">
            <v>-3.0850778810105339E-3</v>
          </cell>
          <cell r="AC87">
            <v>-3.0850778810105339E-3</v>
          </cell>
          <cell r="AD87">
            <v>-3.0850778810105339E-3</v>
          </cell>
          <cell r="AE87">
            <v>-3.0850778810105339E-3</v>
          </cell>
          <cell r="AF87">
            <v>-3.0850778810105339E-3</v>
          </cell>
          <cell r="AG87">
            <v>-3.0850778810105339E-3</v>
          </cell>
        </row>
        <row r="88">
          <cell r="C88">
            <v>16.812694103691598</v>
          </cell>
          <cell r="D88">
            <v>-2.6300311897315822</v>
          </cell>
          <cell r="E88">
            <v>-3.5934709598267034</v>
          </cell>
          <cell r="F88">
            <v>-3.3759183311902774</v>
          </cell>
          <cell r="G88">
            <v>-0.78260947573252793</v>
          </cell>
          <cell r="H88">
            <v>-0.23224441188042988</v>
          </cell>
          <cell r="I88">
            <v>-1.3403916038086123</v>
          </cell>
          <cell r="J88">
            <v>2.3486323378861158</v>
          </cell>
          <cell r="K88">
            <v>3.6679966093923895</v>
          </cell>
          <cell r="L88">
            <v>3.6880282068074308</v>
          </cell>
          <cell r="M88">
            <v>2.5358804189655473</v>
          </cell>
          <cell r="N88">
            <v>0.69273757941192571</v>
          </cell>
          <cell r="O88">
            <v>0.18365097527922103</v>
          </cell>
          <cell r="P88">
            <v>7.5455025600575709E-2</v>
          </cell>
          <cell r="Q88">
            <v>9.5605267659465198E-2</v>
          </cell>
          <cell r="R88">
            <v>1.3347385010149537E-2</v>
          </cell>
          <cell r="S88">
            <v>1.3347385010149537E-2</v>
          </cell>
          <cell r="T88">
            <v>1.3347385010149537E-2</v>
          </cell>
          <cell r="U88">
            <v>1.3347385010149537E-2</v>
          </cell>
          <cell r="V88">
            <v>1.3347385010149537E-2</v>
          </cell>
          <cell r="W88">
            <v>1.3347385010149537E-2</v>
          </cell>
          <cell r="X88">
            <v>1.3347385010149537E-2</v>
          </cell>
          <cell r="Y88">
            <v>1.3347385010149537E-2</v>
          </cell>
          <cell r="Z88">
            <v>1.3347385010149537E-2</v>
          </cell>
          <cell r="AA88">
            <v>1.3347385010149537E-2</v>
          </cell>
          <cell r="AB88">
            <v>1.3347385010149537E-2</v>
          </cell>
          <cell r="AC88">
            <v>1.3347385010149537E-2</v>
          </cell>
          <cell r="AD88">
            <v>1.3347385010149537E-2</v>
          </cell>
          <cell r="AE88">
            <v>1.3347385010149537E-2</v>
          </cell>
          <cell r="AF88">
            <v>1.3347385010149537E-2</v>
          </cell>
          <cell r="AG88">
            <v>1.3347385010149537E-2</v>
          </cell>
        </row>
        <row r="89">
          <cell r="D89">
            <v>17.530974220262085</v>
          </cell>
          <cell r="E89">
            <v>-0.51365932531561853</v>
          </cell>
          <cell r="F89">
            <v>-23.909764798938159</v>
          </cell>
          <cell r="G89">
            <v>10.92313484518872</v>
          </cell>
          <cell r="H89">
            <v>52.089603579092248</v>
          </cell>
          <cell r="I89">
            <v>-10.389372178132927</v>
          </cell>
          <cell r="J89">
            <v>-0.40598527815132179</v>
          </cell>
          <cell r="K89">
            <v>16.980736017418252</v>
          </cell>
          <cell r="L89">
            <v>19.2002977796766</v>
          </cell>
          <cell r="M89">
            <v>31.265614145154519</v>
          </cell>
          <cell r="N89">
            <v>4.4462135105814156</v>
          </cell>
          <cell r="O89">
            <v>-2.3584905660377444</v>
          </cell>
          <cell r="P89">
            <v>-2.8985507246376869</v>
          </cell>
          <cell r="Q89">
            <v>-1.4925373134328339</v>
          </cell>
          <cell r="R89">
            <v>-1.0101010101010104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</row>
        <row r="90">
          <cell r="D90">
            <v>-0.39120883347584234</v>
          </cell>
          <cell r="E90">
            <v>-3.3173949931744939</v>
          </cell>
          <cell r="F90">
            <v>-4.7607768677000895</v>
          </cell>
          <cell r="G90">
            <v>0.1335804739889479</v>
          </cell>
          <cell r="H90">
            <v>5.7751471501167329</v>
          </cell>
          <cell r="I90">
            <v>-2.4291311638047208</v>
          </cell>
          <cell r="J90">
            <v>2.0121568049584537</v>
          </cell>
          <cell r="K90">
            <v>5.5557561538859268</v>
          </cell>
          <cell r="L90">
            <v>6.0019578810194041</v>
          </cell>
          <cell r="M90">
            <v>7.7452412134364268</v>
          </cell>
          <cell r="N90">
            <v>1.3652185128961936</v>
          </cell>
          <cell r="O90">
            <v>-0.24755204068097614</v>
          </cell>
          <cell r="P90">
            <v>-0.40305147492244453</v>
          </cell>
          <cell r="Q90">
            <v>-0.14969144682375202</v>
          </cell>
          <cell r="R90">
            <v>-0.14472943488799128</v>
          </cell>
          <cell r="S90">
            <v>1.1285813379924292E-2</v>
          </cell>
          <cell r="T90">
            <v>1.1285813379924292E-2</v>
          </cell>
          <cell r="U90">
            <v>1.1285813379924292E-2</v>
          </cell>
          <cell r="V90">
            <v>1.1285813379924292E-2</v>
          </cell>
          <cell r="W90">
            <v>1.1285813379924292E-2</v>
          </cell>
          <cell r="X90">
            <v>1.1285813379924292E-2</v>
          </cell>
          <cell r="Y90">
            <v>1.1285813379924292E-2</v>
          </cell>
          <cell r="Z90">
            <v>1.1285813379924292E-2</v>
          </cell>
          <cell r="AA90">
            <v>1.1285813379924292E-2</v>
          </cell>
          <cell r="AB90">
            <v>1.1285813379924292E-2</v>
          </cell>
          <cell r="AC90">
            <v>1.1285813379924292E-2</v>
          </cell>
          <cell r="AD90">
            <v>1.1285813379924292E-2</v>
          </cell>
          <cell r="AE90">
            <v>1.1285813379924292E-2</v>
          </cell>
          <cell r="AF90">
            <v>1.1285813379924292E-2</v>
          </cell>
          <cell r="AG90">
            <v>1.1285813379924292E-2</v>
          </cell>
        </row>
        <row r="94">
          <cell r="C94" t="str">
            <v>...</v>
          </cell>
          <cell r="D94">
            <v>3.9341210466095036</v>
          </cell>
          <cell r="E94">
            <v>1.1007672697010726</v>
          </cell>
          <cell r="F94">
            <v>1.5110509636048601</v>
          </cell>
          <cell r="G94">
            <v>1.9076046137737237</v>
          </cell>
          <cell r="H94">
            <v>0.57634965110467984</v>
          </cell>
          <cell r="I94">
            <v>0.5994173679205077</v>
          </cell>
          <cell r="J94">
            <v>0.4719247103881492</v>
          </cell>
          <cell r="K94">
            <v>1.6639560567806215</v>
          </cell>
          <cell r="L94">
            <v>2.7600665631421597</v>
          </cell>
          <cell r="M94">
            <v>1.4031844561932412</v>
          </cell>
          <cell r="N94">
            <v>1.3294351805841338</v>
          </cell>
          <cell r="O94">
            <v>0.96819335459460742</v>
          </cell>
          <cell r="P94">
            <v>0.88456188215320519</v>
          </cell>
          <cell r="Q94">
            <v>0.92036378791118501</v>
          </cell>
          <cell r="R94">
            <v>0.96301369863014041</v>
          </cell>
          <cell r="S94">
            <v>0.84487048192770942</v>
          </cell>
          <cell r="T94">
            <v>0.75213913306451508</v>
          </cell>
          <cell r="U94">
            <v>0.67741812647148081</v>
          </cell>
          <cell r="V94">
            <v>0.61592594565483361</v>
          </cell>
          <cell r="W94">
            <v>0.56443603885649218</v>
          </cell>
          <cell r="X94">
            <v>0.89016224924965082</v>
          </cell>
          <cell r="Y94">
            <v>1.0354737737346056</v>
          </cell>
          <cell r="Z94">
            <v>1.0439888019323478</v>
          </cell>
          <cell r="AA94">
            <v>1.0526955083605851</v>
          </cell>
          <cell r="AB94">
            <v>1.0616001938699107</v>
          </cell>
          <cell r="AC94">
            <v>1.0710493707392412</v>
          </cell>
          <cell r="AD94">
            <v>1.0807238311871405</v>
          </cell>
          <cell r="AE94">
            <v>1.0906314633561285</v>
          </cell>
          <cell r="AF94">
            <v>1.1007805288651744</v>
          </cell>
          <cell r="AG94" t="e">
            <v>#DIV/0!</v>
          </cell>
        </row>
        <row r="95">
          <cell r="C95" t="str">
            <v>...</v>
          </cell>
          <cell r="D95">
            <v>3.4614156047251288</v>
          </cell>
          <cell r="E95">
            <v>4.2370044434277219</v>
          </cell>
          <cell r="F95">
            <v>8.0613320705939238</v>
          </cell>
          <cell r="G95">
            <v>-3.0295325870305061</v>
          </cell>
          <cell r="H95">
            <v>9.9368200124967901E-2</v>
          </cell>
          <cell r="I95">
            <v>2.4244064668929695</v>
          </cell>
          <cell r="J95">
            <v>-0.24842206568320382</v>
          </cell>
          <cell r="K95">
            <v>1.0036838825341998</v>
          </cell>
          <cell r="L95">
            <v>2.9219391925750111</v>
          </cell>
          <cell r="M95">
            <v>0.92409929577753569</v>
          </cell>
          <cell r="N95">
            <v>1.8574422596112958</v>
          </cell>
          <cell r="O95">
            <v>1.6512394245990307</v>
          </cell>
          <cell r="P95">
            <v>1.5109559360580487</v>
          </cell>
          <cell r="Q95">
            <v>1.5081043298096317</v>
          </cell>
          <cell r="R95">
            <v>1.5966952068137068</v>
          </cell>
          <cell r="S95">
            <v>1.55563314228448</v>
          </cell>
          <cell r="T95">
            <v>1.5517377902399747</v>
          </cell>
          <cell r="U95">
            <v>1.5478521765755815</v>
          </cell>
          <cell r="V95">
            <v>1.5439762769453531</v>
          </cell>
          <cell r="W95">
            <v>1.5401100670641918</v>
          </cell>
          <cell r="X95">
            <v>1.5362535227077423</v>
          </cell>
          <cell r="Y95">
            <v>1.5324066197121775</v>
          </cell>
          <cell r="Z95">
            <v>1.5285693339741071</v>
          </cell>
          <cell r="AA95">
            <v>1.5247416414503827</v>
          </cell>
          <cell r="AB95">
            <v>1.5209235181579523</v>
          </cell>
          <cell r="AC95">
            <v>1.5171149401737694</v>
          </cell>
          <cell r="AD95">
            <v>1.5133158836345375</v>
          </cell>
          <cell r="AE95">
            <v>1.5095263247366604</v>
          </cell>
          <cell r="AF95">
            <v>1.5057462397360302</v>
          </cell>
          <cell r="AG95" t="e">
            <v>#DIV/0!</v>
          </cell>
        </row>
        <row r="102">
          <cell r="C102">
            <v>193.75839999999999</v>
          </cell>
          <cell r="D102">
            <v>213.6694</v>
          </cell>
          <cell r="E102">
            <v>202.04179999999999</v>
          </cell>
          <cell r="F102">
            <v>178.63639999999998</v>
          </cell>
          <cell r="G102">
            <v>219.47060000000002</v>
          </cell>
          <cell r="H102">
            <v>342.49159999999995</v>
          </cell>
          <cell r="I102">
            <v>372.30265360000004</v>
          </cell>
          <cell r="J102">
            <v>382.97860854811444</v>
          </cell>
          <cell r="K102">
            <v>485.69642624257256</v>
          </cell>
          <cell r="L102">
            <v>614.3899518208874</v>
          </cell>
          <cell r="M102">
            <v>835.90563947329622</v>
          </cell>
          <cell r="N102">
            <v>907.19921355316114</v>
          </cell>
          <cell r="O102">
            <v>920.42807967367253</v>
          </cell>
          <cell r="P102">
            <v>928.68467933617933</v>
          </cell>
          <cell r="Q102">
            <v>950.58317581530162</v>
          </cell>
          <cell r="R102">
            <v>977.76325992241777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</row>
        <row r="103">
          <cell r="C103" t="str">
            <v>...</v>
          </cell>
          <cell r="D103">
            <v>10.276199638312455</v>
          </cell>
          <cell r="E103">
            <v>-5.4418648622591714</v>
          </cell>
          <cell r="F103">
            <v>-11.584434508106744</v>
          </cell>
          <cell r="G103">
            <v>22.858835041458537</v>
          </cell>
          <cell r="H103">
            <v>56.053521519510994</v>
          </cell>
          <cell r="I103">
            <v>8.7041707300266946</v>
          </cell>
          <cell r="J103">
            <v>2.8675473690242814</v>
          </cell>
          <cell r="K103">
            <v>26.820771552715449</v>
          </cell>
          <cell r="L103">
            <v>26.496700124789708</v>
          </cell>
          <cell r="M103">
            <v>36.054575273553155</v>
          </cell>
          <cell r="N103">
            <v>8.5289021527342523</v>
          </cell>
          <cell r="O103">
            <v>1.4582096107313536</v>
          </cell>
          <cell r="P103">
            <v>0.89703908918490338</v>
          </cell>
          <cell r="Q103">
            <v>2.3580120321113895</v>
          </cell>
          <cell r="R103">
            <v>2.8593062446959694</v>
          </cell>
          <cell r="S103">
            <v>-100</v>
          </cell>
          <cell r="T103" t="e">
            <v>#DIV/0!</v>
          </cell>
          <cell r="U103" t="e">
            <v>#DIV/0!</v>
          </cell>
          <cell r="V103" t="e">
            <v>#DIV/0!</v>
          </cell>
          <cell r="W103" t="e">
            <v>#DIV/0!</v>
          </cell>
          <cell r="X103" t="e">
            <v>#DIV/0!</v>
          </cell>
          <cell r="Y103" t="e">
            <v>#DIV/0!</v>
          </cell>
          <cell r="Z103" t="e">
            <v>#DIV/0!</v>
          </cell>
          <cell r="AA103" t="e">
            <v>#DIV/0!</v>
          </cell>
          <cell r="AB103" t="e">
            <v>#DIV/0!</v>
          </cell>
          <cell r="AC103" t="e">
            <v>#DIV/0!</v>
          </cell>
          <cell r="AD103" t="e">
            <v>#DIV/0!</v>
          </cell>
          <cell r="AE103" t="e">
            <v>#DIV/0!</v>
          </cell>
          <cell r="AF103" t="e">
            <v>#DIV/0!</v>
          </cell>
          <cell r="AG103" t="e">
            <v>#DIV/0!</v>
          </cell>
        </row>
        <row r="106">
          <cell r="C106">
            <v>8427.5</v>
          </cell>
          <cell r="D106">
            <v>7907.3</v>
          </cell>
          <cell r="E106">
            <v>7515.6</v>
          </cell>
          <cell r="F106">
            <v>8733</v>
          </cell>
          <cell r="G106">
            <v>9672.7000000000007</v>
          </cell>
          <cell r="H106">
            <v>9924.7999999999993</v>
          </cell>
          <cell r="I106">
            <v>12039.5</v>
          </cell>
          <cell r="J106">
            <v>12435.223542380952</v>
          </cell>
          <cell r="K106">
            <v>13481.233729290474</v>
          </cell>
          <cell r="L106">
            <v>14306.437249999999</v>
          </cell>
          <cell r="M106">
            <v>14828.378752519937</v>
          </cell>
          <cell r="N106">
            <v>15408.003915363397</v>
          </cell>
          <cell r="O106">
            <v>16010.285994044283</v>
          </cell>
          <cell r="P106">
            <v>16636.110622707161</v>
          </cell>
          <cell r="Q106">
            <v>17286.398053969988</v>
          </cell>
          <cell r="R106">
            <v>17962.1045121225</v>
          </cell>
          <cell r="S106">
            <v>17962.1045121225</v>
          </cell>
          <cell r="T106">
            <v>17962.1045121225</v>
          </cell>
          <cell r="U106">
            <v>17962.1045121225</v>
          </cell>
          <cell r="V106">
            <v>17962.1045121225</v>
          </cell>
          <cell r="W106">
            <v>17962.1045121225</v>
          </cell>
          <cell r="X106">
            <v>17962.1045121225</v>
          </cell>
          <cell r="Y106">
            <v>17962.1045121225</v>
          </cell>
          <cell r="Z106">
            <v>17962.1045121225</v>
          </cell>
          <cell r="AA106">
            <v>17962.1045121225</v>
          </cell>
          <cell r="AB106">
            <v>17962.1045121225</v>
          </cell>
          <cell r="AC106">
            <v>17962.1045121225</v>
          </cell>
          <cell r="AD106">
            <v>17962.1045121225</v>
          </cell>
          <cell r="AE106">
            <v>17962.1045121225</v>
          </cell>
          <cell r="AF106">
            <v>17962.1045121225</v>
          </cell>
          <cell r="AG106">
            <v>17962.1045121225</v>
          </cell>
        </row>
        <row r="107">
          <cell r="C107">
            <v>100</v>
          </cell>
          <cell r="D107">
            <v>93.82735093444083</v>
          </cell>
          <cell r="E107">
            <v>89.179471966775438</v>
          </cell>
          <cell r="F107">
            <v>103.62503708098487</v>
          </cell>
          <cell r="G107">
            <v>114.77543755562149</v>
          </cell>
          <cell r="H107">
            <v>117.76683476713141</v>
          </cell>
          <cell r="I107">
            <v>142.85968555324828</v>
          </cell>
          <cell r="J107">
            <v>147.55530753344351</v>
          </cell>
          <cell r="K107">
            <v>159.96717566645475</v>
          </cell>
          <cell r="L107">
            <v>169.75897063185997</v>
          </cell>
          <cell r="M107">
            <v>175.95228421856942</v>
          </cell>
          <cell r="N107">
            <v>182.8300672247214</v>
          </cell>
          <cell r="O107">
            <v>189.97669527195825</v>
          </cell>
          <cell r="P107">
            <v>197.40267721990105</v>
          </cell>
          <cell r="Q107">
            <v>205.11893270803904</v>
          </cell>
          <cell r="R107">
            <v>213.13680821266686</v>
          </cell>
          <cell r="S107">
            <v>213.13680821266686</v>
          </cell>
          <cell r="T107">
            <v>213.13680821266686</v>
          </cell>
          <cell r="U107">
            <v>213.13680821266686</v>
          </cell>
          <cell r="V107">
            <v>213.13680821266686</v>
          </cell>
          <cell r="W107">
            <v>213.13680821266686</v>
          </cell>
          <cell r="X107">
            <v>213.13680821266686</v>
          </cell>
          <cell r="Y107">
            <v>213.13680821266686</v>
          </cell>
          <cell r="Z107">
            <v>213.13680821266686</v>
          </cell>
          <cell r="AA107">
            <v>213.13680821266686</v>
          </cell>
          <cell r="AB107">
            <v>213.13680821266686</v>
          </cell>
          <cell r="AC107">
            <v>213.13680821266686</v>
          </cell>
          <cell r="AD107">
            <v>213.13680821266686</v>
          </cell>
          <cell r="AE107">
            <v>213.13680821266686</v>
          </cell>
          <cell r="AF107">
            <v>213.13680821266686</v>
          </cell>
          <cell r="AG107">
            <v>213.13680821266686</v>
          </cell>
        </row>
        <row r="108">
          <cell r="C108" t="str">
            <v>...</v>
          </cell>
          <cell r="D108">
            <v>-6.1726490655591775</v>
          </cell>
          <cell r="E108">
            <v>-4.9536504242914781</v>
          </cell>
          <cell r="F108">
            <v>16.198307520357645</v>
          </cell>
          <cell r="G108">
            <v>10.76033436390702</v>
          </cell>
          <cell r="H108">
            <v>2.6063043410836428</v>
          </cell>
          <cell r="I108">
            <v>21.307230372400454</v>
          </cell>
          <cell r="J108">
            <v>3.2868768834332984</v>
          </cell>
          <cell r="K108">
            <v>8.411671759213446</v>
          </cell>
          <cell r="L108">
            <v>6.1211276154690353</v>
          </cell>
          <cell r="M108">
            <v>3.6482982688085919</v>
          </cell>
          <cell r="N108">
            <v>3.9088910022949008</v>
          </cell>
          <cell r="O108">
            <v>3.9088910022949008</v>
          </cell>
          <cell r="P108">
            <v>3.9088910022949008</v>
          </cell>
          <cell r="Q108">
            <v>3.9088910022949008</v>
          </cell>
          <cell r="R108">
            <v>3.9088910022949008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</row>
        <row r="111">
          <cell r="C111">
            <v>22.991207356867395</v>
          </cell>
          <cell r="D111">
            <v>27.021789991526816</v>
          </cell>
          <cell r="E111">
            <v>26.882990047368139</v>
          </cell>
          <cell r="F111">
            <v>20.455330356120459</v>
          </cell>
          <cell r="G111">
            <v>22.689693673948327</v>
          </cell>
          <cell r="H111">
            <v>34.508665162018382</v>
          </cell>
          <cell r="I111">
            <v>30.923431504630596</v>
          </cell>
          <cell r="J111">
            <v>30.797886925222585</v>
          </cell>
          <cell r="K111">
            <v>36.0275948029376</v>
          </cell>
          <cell r="L111">
            <v>42.945000287956908</v>
          </cell>
          <cell r="M111">
            <v>56.372018372625007</v>
          </cell>
          <cell r="N111">
            <v>58.878438669696102</v>
          </cell>
          <cell r="O111">
            <v>57.489796248241007</v>
          </cell>
          <cell r="P111">
            <v>55.823425342494886</v>
          </cell>
          <cell r="Q111">
            <v>54.990239889621833</v>
          </cell>
          <cell r="R111">
            <v>54.434782921039798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</row>
        <row r="112">
          <cell r="C112" t="str">
            <v>...</v>
          </cell>
          <cell r="D112">
            <v>17.530974220262085</v>
          </cell>
          <cell r="E112">
            <v>-0.51365932531560743</v>
          </cell>
          <cell r="F112">
            <v>-23.90976479893817</v>
          </cell>
          <cell r="G112">
            <v>10.923134845188764</v>
          </cell>
          <cell r="H112">
            <v>52.089603579092248</v>
          </cell>
          <cell r="I112">
            <v>-10.389372178132916</v>
          </cell>
          <cell r="J112">
            <v>-0.4059852781513329</v>
          </cell>
          <cell r="K112">
            <v>16.980736017418252</v>
          </cell>
          <cell r="L112">
            <v>19.2002977796766</v>
          </cell>
          <cell r="M112">
            <v>31.265614145154498</v>
          </cell>
          <cell r="N112">
            <v>4.4462135105814315</v>
          </cell>
          <cell r="O112">
            <v>-2.3584905660377298</v>
          </cell>
          <cell r="P112">
            <v>-2.898550724637694</v>
          </cell>
          <cell r="Q112">
            <v>-1.492537313432829</v>
          </cell>
          <cell r="R112">
            <v>-1.0101010101010055</v>
          </cell>
          <cell r="S112">
            <v>-100</v>
          </cell>
          <cell r="T112" t="e">
            <v>#DIV/0!</v>
          </cell>
          <cell r="U112" t="e">
            <v>#DIV/0!</v>
          </cell>
          <cell r="V112" t="e">
            <v>#DIV/0!</v>
          </cell>
          <cell r="W112" t="e">
            <v>#DIV/0!</v>
          </cell>
          <cell r="X112" t="e">
            <v>#DIV/0!</v>
          </cell>
          <cell r="Y112" t="e">
            <v>#DIV/0!</v>
          </cell>
          <cell r="Z112" t="e">
            <v>#DIV/0!</v>
          </cell>
          <cell r="AA112" t="e">
            <v>#DIV/0!</v>
          </cell>
          <cell r="AB112" t="e">
            <v>#DIV/0!</v>
          </cell>
          <cell r="AC112" t="e">
            <v>#DIV/0!</v>
          </cell>
          <cell r="AD112" t="e">
            <v>#DIV/0!</v>
          </cell>
          <cell r="AE112" t="e">
            <v>#DIV/0!</v>
          </cell>
          <cell r="AF112" t="e">
            <v>#DIV/0!</v>
          </cell>
          <cell r="AG112" t="e">
            <v>#DIV/0!</v>
          </cell>
        </row>
        <row r="113">
          <cell r="C113" t="e">
            <v>#REF!</v>
          </cell>
          <cell r="D113">
            <v>132.62697505480904</v>
          </cell>
          <cell r="E113">
            <v>139.51929887388877</v>
          </cell>
          <cell r="F113">
            <v>156.44061160636505</v>
          </cell>
          <cell r="G113">
            <v>126.18982587952677</v>
          </cell>
          <cell r="H113">
            <v>122.21813929349314</v>
          </cell>
          <cell r="I113">
            <v>127.09549258841363</v>
          </cell>
          <cell r="J113">
            <v>123.43770908384207</v>
          </cell>
          <cell r="K113">
            <v>124.69230716318627</v>
          </cell>
          <cell r="L113">
            <v>113.73657083697117</v>
          </cell>
          <cell r="M113">
            <v>111.09139371640772</v>
          </cell>
          <cell r="N113">
            <v>111.09139371640775</v>
          </cell>
          <cell r="O113">
            <v>111.09139371640775</v>
          </cell>
          <cell r="P113">
            <v>111.09139371640772</v>
          </cell>
          <cell r="Q113">
            <v>111.09139371640775</v>
          </cell>
          <cell r="R113">
            <v>111.09139371640775</v>
          </cell>
          <cell r="S113" t="e">
            <v>#DIV/0!</v>
          </cell>
          <cell r="T113" t="e">
            <v>#DIV/0!</v>
          </cell>
          <cell r="U113" t="e">
            <v>#DIV/0!</v>
          </cell>
          <cell r="V113" t="e">
            <v>#DIV/0!</v>
          </cell>
          <cell r="W113" t="e">
            <v>#DIV/0!</v>
          </cell>
          <cell r="X113" t="e">
            <v>#DIV/0!</v>
          </cell>
          <cell r="Y113" t="e">
            <v>#DIV/0!</v>
          </cell>
          <cell r="Z113" t="e">
            <v>#DIV/0!</v>
          </cell>
          <cell r="AA113" t="e">
            <v>#DIV/0!</v>
          </cell>
          <cell r="AB113" t="e">
            <v>#DIV/0!</v>
          </cell>
          <cell r="AC113" t="e">
            <v>#DIV/0!</v>
          </cell>
          <cell r="AD113" t="e">
            <v>#DIV/0!</v>
          </cell>
          <cell r="AE113" t="e">
            <v>#DIV/0!</v>
          </cell>
          <cell r="AF113" t="e">
            <v>#DIV/0!</v>
          </cell>
          <cell r="AG113" t="e">
            <v>#DIV/0!</v>
          </cell>
        </row>
        <row r="116">
          <cell r="C116" t="str">
            <v>...</v>
          </cell>
          <cell r="D116">
            <v>-1.7249748388662629</v>
          </cell>
          <cell r="E116">
            <v>-0.9919762862228928</v>
          </cell>
          <cell r="F116">
            <v>5.5825713443871852</v>
          </cell>
          <cell r="G116">
            <v>-5.6947000325907826</v>
          </cell>
          <cell r="H116">
            <v>0.45341634799779879</v>
          </cell>
          <cell r="I116">
            <v>8.1769360429136757</v>
          </cell>
          <cell r="J116">
            <v>1.2097028288575582</v>
          </cell>
          <cell r="K116">
            <v>2.4153055971207102</v>
          </cell>
          <cell r="L116">
            <v>1.3306799164063121</v>
          </cell>
          <cell r="M116">
            <v>0.86864244495442655</v>
          </cell>
          <cell r="N116">
            <v>0.86864244495442244</v>
          </cell>
          <cell r="O116">
            <v>0.86864244495442244</v>
          </cell>
          <cell r="P116">
            <v>0.86864244495442244</v>
          </cell>
          <cell r="Q116">
            <v>0.86864244495442244</v>
          </cell>
          <cell r="R116">
            <v>0.86864244495442244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 t="e">
            <v>#DIV/0!</v>
          </cell>
        </row>
        <row r="117">
          <cell r="C117">
            <v>100</v>
          </cell>
          <cell r="D117">
            <v>90.585828132057514</v>
          </cell>
          <cell r="E117">
            <v>82.003498900947534</v>
          </cell>
          <cell r="F117">
            <v>92.59981511248472</v>
          </cell>
          <cell r="G117">
            <v>104.53916890251271</v>
          </cell>
          <cell r="H117">
            <v>101.43324462711179</v>
          </cell>
          <cell r="I117">
            <v>119.92099218751645</v>
          </cell>
          <cell r="J117">
            <v>120.58620639580093</v>
          </cell>
          <cell r="K117">
            <v>126.32989030152389</v>
          </cell>
          <cell r="L117">
            <v>128.16702113132141</v>
          </cell>
          <cell r="M117">
            <v>127.48842259543088</v>
          </cell>
          <cell r="N117">
            <v>126.76727854089125</v>
          </cell>
          <cell r="O117">
            <v>126.05021367045958</v>
          </cell>
          <cell r="P117">
            <v>125.33720491004566</v>
          </cell>
          <cell r="Q117">
            <v>124.62822931607882</v>
          </cell>
          <cell r="R117">
            <v>123.92326407476983</v>
          </cell>
          <cell r="S117">
            <v>118.58685557394244</v>
          </cell>
          <cell r="T117">
            <v>113.48024456836596</v>
          </cell>
          <cell r="U117">
            <v>108.59353547212056</v>
          </cell>
          <cell r="V117">
            <v>103.91725882499576</v>
          </cell>
          <cell r="W117">
            <v>99.442352942579674</v>
          </cell>
          <cell r="X117">
            <v>95.160146356535577</v>
          </cell>
          <cell r="Y117">
            <v>91.062341011038853</v>
          </cell>
          <cell r="Z117">
            <v>87.140996182812287</v>
          </cell>
          <cell r="AA117">
            <v>83.388513093600295</v>
          </cell>
          <cell r="AB117">
            <v>79.79762018526344</v>
          </cell>
          <cell r="AC117">
            <v>76.361359028960237</v>
          </cell>
          <cell r="AD117">
            <v>73.07307084111028</v>
          </cell>
          <cell r="AE117">
            <v>69.926383580009841</v>
          </cell>
          <cell r="AF117">
            <v>66.915199598095555</v>
          </cell>
          <cell r="AG117" t="e">
            <v>#DIV/0!</v>
          </cell>
        </row>
        <row r="120">
          <cell r="C120" t="e">
            <v>#REF!</v>
          </cell>
          <cell r="D120">
            <v>20.374279048707752</v>
          </cell>
          <cell r="E120">
            <v>19.2682949701945</v>
          </cell>
          <cell r="F120">
            <v>13.07546048694187</v>
          </cell>
          <cell r="G120">
            <v>17.980604629417702</v>
          </cell>
          <cell r="H120">
            <v>28.235305627710215</v>
          </cell>
          <cell r="I120">
            <v>24.330864041554261</v>
          </cell>
          <cell r="J120">
            <v>24.95014461448233</v>
          </cell>
          <cell r="K120">
            <v>28.893197682025299</v>
          </cell>
          <cell r="L120">
            <v>37.758304098612072</v>
          </cell>
          <cell r="M120">
            <v>50.743821358952935</v>
          </cell>
          <cell r="N120">
            <v>53</v>
          </cell>
          <cell r="O120">
            <v>51.75</v>
          </cell>
          <cell r="P120">
            <v>50.25</v>
          </cell>
          <cell r="Q120">
            <v>49.5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</row>
        <row r="121">
          <cell r="C121" t="e">
            <v>#REF!</v>
          </cell>
          <cell r="D121">
            <v>0</v>
          </cell>
          <cell r="E121">
            <v>-5.4283347934384949</v>
          </cell>
          <cell r="F121">
            <v>-32.140023249758869</v>
          </cell>
          <cell r="G121">
            <v>37.514121566689568</v>
          </cell>
          <cell r="H121">
            <v>57.03201427117196</v>
          </cell>
          <cell r="I121">
            <v>-13.828224980586441</v>
          </cell>
          <cell r="J121">
            <v>2.5452469417872408</v>
          </cell>
          <cell r="K121">
            <v>15.803728308870092</v>
          </cell>
          <cell r="L121">
            <v>30.682330540734256</v>
          </cell>
          <cell r="M121">
            <v>34.391155986315027</v>
          </cell>
          <cell r="N121">
            <v>4.4462135105814156</v>
          </cell>
          <cell r="O121">
            <v>-2.3584905660377444</v>
          </cell>
          <cell r="P121">
            <v>-2.8985507246376869</v>
          </cell>
          <cell r="Q121">
            <v>-1.4925373134328339</v>
          </cell>
          <cell r="R121">
            <v>-1.0101010101010104</v>
          </cell>
          <cell r="S121">
            <v>0</v>
          </cell>
          <cell r="T121">
            <v>1.5</v>
          </cell>
          <cell r="U121">
            <v>1.5</v>
          </cell>
          <cell r="V121">
            <v>1.5</v>
          </cell>
          <cell r="W121">
            <v>1.5</v>
          </cell>
          <cell r="X121">
            <v>1.5</v>
          </cell>
          <cell r="Y121">
            <v>1.5</v>
          </cell>
          <cell r="Z121">
            <v>1.5</v>
          </cell>
          <cell r="AA121">
            <v>1.5</v>
          </cell>
          <cell r="AB121">
            <v>1.5</v>
          </cell>
          <cell r="AC121">
            <v>1.5</v>
          </cell>
          <cell r="AD121">
            <v>1.5</v>
          </cell>
          <cell r="AE121">
            <v>1.5</v>
          </cell>
          <cell r="AF121">
            <v>1.5</v>
          </cell>
          <cell r="AG121">
            <v>1.5</v>
          </cell>
        </row>
        <row r="122">
          <cell r="C122">
            <v>4.0799051972236322</v>
          </cell>
          <cell r="D122">
            <v>3.5783994795055341</v>
          </cell>
          <cell r="E122">
            <v>4.9937185929648464</v>
          </cell>
          <cell r="F122">
            <v>2.9015854023332288</v>
          </cell>
          <cell r="G122">
            <v>-1.8895348837209336</v>
          </cell>
          <cell r="H122">
            <v>5.7481481481481467</v>
          </cell>
          <cell r="I122">
            <v>2.6057719249089395</v>
          </cell>
          <cell r="J122">
            <v>2.7170944838885935</v>
          </cell>
          <cell r="K122">
            <v>3.4826531968629615</v>
          </cell>
          <cell r="L122">
            <v>4.5999999999999996</v>
          </cell>
          <cell r="M122">
            <v>4.2</v>
          </cell>
          <cell r="N122">
            <v>4.5</v>
          </cell>
          <cell r="O122">
            <v>4.5</v>
          </cell>
          <cell r="P122">
            <v>4.5</v>
          </cell>
          <cell r="Q122">
            <v>4.5</v>
          </cell>
          <cell r="R122">
            <v>4.5</v>
          </cell>
          <cell r="S122">
            <v>4.5</v>
          </cell>
          <cell r="T122">
            <v>4.5</v>
          </cell>
          <cell r="U122">
            <v>4.5</v>
          </cell>
          <cell r="V122">
            <v>4.5</v>
          </cell>
          <cell r="W122">
            <v>4.5</v>
          </cell>
          <cell r="X122">
            <v>4.5</v>
          </cell>
          <cell r="Y122">
            <v>4.5</v>
          </cell>
          <cell r="Z122">
            <v>4.5</v>
          </cell>
          <cell r="AA122">
            <v>4.5</v>
          </cell>
          <cell r="AB122">
            <v>4.5</v>
          </cell>
          <cell r="AC122">
            <v>4.5</v>
          </cell>
          <cell r="AD122">
            <v>4.5</v>
          </cell>
          <cell r="AE122">
            <v>4.5</v>
          </cell>
          <cell r="AF122">
            <v>4.5</v>
          </cell>
          <cell r="AG122">
            <v>0</v>
          </cell>
        </row>
      </sheetData>
      <sheetData sheetId="20" refreshError="1">
        <row r="1">
          <cell r="A1" t="str">
            <v>Services (in millions of USD)</v>
          </cell>
        </row>
        <row r="9">
          <cell r="C9">
            <v>-167.40000000000003</v>
          </cell>
          <cell r="D9">
            <v>-129.39999999999998</v>
          </cell>
          <cell r="E9">
            <v>22.499999999999915</v>
          </cell>
          <cell r="F9">
            <v>142.89999999999992</v>
          </cell>
          <cell r="G9">
            <v>313.98867316893632</v>
          </cell>
          <cell r="H9">
            <v>254.41023623040002</v>
          </cell>
          <cell r="I9">
            <v>163.04443589304796</v>
          </cell>
          <cell r="J9">
            <v>232.4992951135298</v>
          </cell>
          <cell r="K9">
            <v>276.83563725543638</v>
          </cell>
          <cell r="L9">
            <v>329.79449216275418</v>
          </cell>
          <cell r="M9">
            <v>373.89038237089051</v>
          </cell>
          <cell r="N9">
            <v>427.18090468541305</v>
          </cell>
          <cell r="O9">
            <v>483.23648420393454</v>
          </cell>
          <cell r="P9">
            <v>537.97773405099815</v>
          </cell>
          <cell r="Q9">
            <v>593.09124201592738</v>
          </cell>
          <cell r="R9">
            <v>651.06325614446155</v>
          </cell>
          <cell r="S9">
            <v>739.50941225422559</v>
          </cell>
          <cell r="T9">
            <v>785.00878223251755</v>
          </cell>
          <cell r="U9">
            <v>829.74786545614643</v>
          </cell>
          <cell r="V9">
            <v>879.62710747147753</v>
          </cell>
          <cell r="W9">
            <v>934.96565600223971</v>
          </cell>
          <cell r="X9">
            <v>-2140.7277006034678</v>
          </cell>
          <cell r="Y9" t="e">
            <v>#REF!</v>
          </cell>
          <cell r="Z9" t="e">
            <v>#REF!</v>
          </cell>
          <cell r="AA9" t="e">
            <v>#REF!</v>
          </cell>
          <cell r="AB9" t="e">
            <v>#REF!</v>
          </cell>
          <cell r="AC9" t="e">
            <v>#REF!</v>
          </cell>
          <cell r="AD9" t="e">
            <v>#REF!</v>
          </cell>
          <cell r="AE9" t="e">
            <v>#REF!</v>
          </cell>
          <cell r="AF9" t="e">
            <v>#REF!</v>
          </cell>
          <cell r="AG9">
            <v>-4310.6489100255512</v>
          </cell>
        </row>
        <row r="11">
          <cell r="C11">
            <v>95.099999999999966</v>
          </cell>
          <cell r="D11">
            <v>129</v>
          </cell>
          <cell r="E11">
            <v>235.09999999999991</v>
          </cell>
          <cell r="F11">
            <v>351.29999999999995</v>
          </cell>
          <cell r="G11">
            <v>477.48867316893632</v>
          </cell>
          <cell r="H11">
            <v>393.61023623040001</v>
          </cell>
          <cell r="I11">
            <v>339.44443589304797</v>
          </cell>
          <cell r="J11">
            <v>432.39929511352977</v>
          </cell>
          <cell r="K11">
            <v>535.83563725543638</v>
          </cell>
          <cell r="L11">
            <v>613.69449216275416</v>
          </cell>
          <cell r="M11">
            <v>670.30329310751961</v>
          </cell>
          <cell r="N11">
            <v>713.68770503230826</v>
          </cell>
          <cell r="O11">
            <v>782.00737246805738</v>
          </cell>
          <cell r="P11">
            <v>863.55367912010047</v>
          </cell>
          <cell r="Q11">
            <v>950.54890588343392</v>
          </cell>
          <cell r="R11">
            <v>1041.871051380233</v>
          </cell>
          <cell r="S11">
            <v>1168.8020270116713</v>
          </cell>
          <cell r="T11">
            <v>1256.8710269020885</v>
          </cell>
          <cell r="U11">
            <v>1352.7559445438173</v>
          </cell>
          <cell r="V11">
            <v>1457.2961877040989</v>
          </cell>
          <cell r="W11">
            <v>1571.4682706381413</v>
          </cell>
          <cell r="X11">
            <v>-1450.4346700457213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E11" t="e">
            <v>#REF!</v>
          </cell>
          <cell r="AF11" t="e">
            <v>#REF!</v>
          </cell>
          <cell r="AG11">
            <v>-2740.7334771212863</v>
          </cell>
        </row>
        <row r="12">
          <cell r="C12">
            <v>437.09999999999997</v>
          </cell>
          <cell r="D12">
            <v>497.7</v>
          </cell>
          <cell r="E12">
            <v>648.79999999999995</v>
          </cell>
          <cell r="F12">
            <v>837</v>
          </cell>
          <cell r="G12">
            <v>1020.9355263157895</v>
          </cell>
          <cell r="H12">
            <v>1060.3348095504</v>
          </cell>
          <cell r="I12">
            <v>1054.596072741688</v>
          </cell>
          <cell r="J12">
            <v>1149.8114073393435</v>
          </cell>
          <cell r="K12">
            <v>1315.4118948951689</v>
          </cell>
          <cell r="L12">
            <v>1492.2585342567008</v>
          </cell>
          <cell r="M12">
            <v>1645.8080096685203</v>
          </cell>
          <cell r="N12">
            <v>1780.0998643839912</v>
          </cell>
          <cell r="O12">
            <v>1925.3991773084067</v>
          </cell>
          <cell r="P12">
            <v>2081.9476574570122</v>
          </cell>
          <cell r="Q12">
            <v>2251.2943638717088</v>
          </cell>
          <cell r="R12">
            <v>2434.8732256241055</v>
          </cell>
          <cell r="S12">
            <v>2663.6541946766488</v>
          </cell>
          <cell r="T12">
            <v>2864.3652909993134</v>
          </cell>
          <cell r="U12">
            <v>3085.1393767668005</v>
          </cell>
          <cell r="V12">
            <v>3328.5905143669925</v>
          </cell>
          <cell r="W12">
            <v>3597.8726942926414</v>
          </cell>
          <cell r="X12">
            <v>720.81519168165187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E12" t="e">
            <v>#REF!</v>
          </cell>
          <cell r="AF12" t="e">
            <v>#REF!</v>
          </cell>
          <cell r="AG12">
            <v>1185.8171011365596</v>
          </cell>
        </row>
        <row r="13">
          <cell r="C13">
            <v>-342</v>
          </cell>
          <cell r="D13">
            <v>-368.7</v>
          </cell>
          <cell r="E13">
            <v>-413.70000000000005</v>
          </cell>
          <cell r="F13">
            <v>-485.70000000000005</v>
          </cell>
          <cell r="G13">
            <v>-543.44685314685319</v>
          </cell>
          <cell r="H13">
            <v>-666.72457331999999</v>
          </cell>
          <cell r="I13">
            <v>-715.15163684864001</v>
          </cell>
          <cell r="J13">
            <v>-717.41211222581376</v>
          </cell>
          <cell r="K13">
            <v>-779.57625763973249</v>
          </cell>
          <cell r="L13">
            <v>-878.56404209394668</v>
          </cell>
          <cell r="M13">
            <v>-975.50471656100069</v>
          </cell>
          <cell r="N13">
            <v>-1066.4121593516829</v>
          </cell>
          <cell r="O13">
            <v>-1143.3918048403493</v>
          </cell>
          <cell r="P13">
            <v>-1218.3939783369117</v>
          </cell>
          <cell r="Q13">
            <v>-1300.7454579882749</v>
          </cell>
          <cell r="R13">
            <v>-1393.0021742438726</v>
          </cell>
          <cell r="S13">
            <v>-1494.8521676649775</v>
          </cell>
          <cell r="T13">
            <v>-1607.4942640972249</v>
          </cell>
          <cell r="U13">
            <v>-1732.3834322229832</v>
          </cell>
          <cell r="V13">
            <v>-1871.2943266628936</v>
          </cell>
          <cell r="W13">
            <v>-2026.4044236545001</v>
          </cell>
          <cell r="X13">
            <v>-2171.2498617273732</v>
          </cell>
          <cell r="Y13">
            <v>-2319.890471251877</v>
          </cell>
          <cell r="Z13">
            <v>-2477.9825578972736</v>
          </cell>
          <cell r="AA13">
            <v>-2646.0772023779646</v>
          </cell>
          <cell r="AB13">
            <v>-2824.7548144372258</v>
          </cell>
          <cell r="AC13">
            <v>-3014.6117149784991</v>
          </cell>
          <cell r="AD13">
            <v>-3216.2885951710136</v>
          </cell>
          <cell r="AE13">
            <v>-3430.459800475157</v>
          </cell>
          <cell r="AF13">
            <v>-3657.8350156792226</v>
          </cell>
          <cell r="AG13">
            <v>-3926.5505782578462</v>
          </cell>
        </row>
        <row r="15">
          <cell r="C15">
            <v>-136.20000000000002</v>
          </cell>
          <cell r="D15">
            <v>-153.4</v>
          </cell>
          <cell r="E15">
            <v>-180.7</v>
          </cell>
          <cell r="F15">
            <v>-215</v>
          </cell>
          <cell r="G15">
            <v>-232.70000000000002</v>
          </cell>
          <cell r="H15">
            <v>-246.5897637695999</v>
          </cell>
          <cell r="I15">
            <v>-255.51156410695199</v>
          </cell>
          <cell r="J15">
            <v>-258.82390488647013</v>
          </cell>
          <cell r="K15">
            <v>-285.46436274456357</v>
          </cell>
          <cell r="L15">
            <v>-343.44869126743259</v>
          </cell>
          <cell r="M15">
            <v>-384.40248275659127</v>
          </cell>
          <cell r="N15">
            <v>-423.20676074402024</v>
          </cell>
          <cell r="O15">
            <v>-453.47593215737004</v>
          </cell>
          <cell r="P15">
            <v>-482.15978285319119</v>
          </cell>
          <cell r="Q15">
            <v>-513.96474361241144</v>
          </cell>
          <cell r="R15">
            <v>-550.02279910368895</v>
          </cell>
          <cell r="S15">
            <v>-588.21579253938751</v>
          </cell>
          <cell r="T15">
            <v>-628.63002332293172</v>
          </cell>
          <cell r="U15">
            <v>-671.34068998641135</v>
          </cell>
          <cell r="V15">
            <v>-716.40685374066038</v>
          </cell>
          <cell r="W15">
            <v>-763.86466933928978</v>
          </cell>
          <cell r="X15">
            <v>-816.35563633354172</v>
          </cell>
          <cell r="Y15">
            <v>-872.87047485018934</v>
          </cell>
          <cell r="Z15">
            <v>-933.17617280035711</v>
          </cell>
          <cell r="AA15">
            <v>-997.51854023721887</v>
          </cell>
          <cell r="AB15">
            <v>-1066.1586996071537</v>
          </cell>
          <cell r="AC15">
            <v>-1139.3753372323999</v>
          </cell>
          <cell r="AD15">
            <v>-1217.4632230725013</v>
          </cell>
          <cell r="AE15">
            <v>-1300.7353339789752</v>
          </cell>
          <cell r="AF15">
            <v>-1389.5239176915477</v>
          </cell>
          <cell r="AG15">
            <v>-1489.34336975475</v>
          </cell>
        </row>
        <row r="16">
          <cell r="C16">
            <v>15.6</v>
          </cell>
          <cell r="D16">
            <v>16.7</v>
          </cell>
          <cell r="E16">
            <v>17.899999999999999</v>
          </cell>
          <cell r="F16">
            <v>19.3</v>
          </cell>
          <cell r="G16">
            <v>14.6</v>
          </cell>
          <cell r="H16">
            <v>17.234809550400001</v>
          </cell>
          <cell r="I16">
            <v>16.496072741687996</v>
          </cell>
          <cell r="J16">
            <v>16.371407339343637</v>
          </cell>
          <cell r="K16">
            <v>16.611894895168909</v>
          </cell>
          <cell r="L16">
            <v>18.970350826514103</v>
          </cell>
          <cell r="M16">
            <v>20.5828306467678</v>
          </cell>
          <cell r="N16">
            <v>22.105960114628619</v>
          </cell>
          <cell r="O16">
            <v>23.741801163111138</v>
          </cell>
          <cell r="P16">
            <v>25.45121084685514</v>
          </cell>
          <cell r="Q16">
            <v>27.283698027828713</v>
          </cell>
          <cell r="R16">
            <v>29.275407983860209</v>
          </cell>
          <cell r="S16">
            <v>31.705266846520605</v>
          </cell>
          <cell r="T16">
            <v>34.653856663247019</v>
          </cell>
          <cell r="U16">
            <v>38.223203899561462</v>
          </cell>
          <cell r="V16">
            <v>42.542425940211906</v>
          </cell>
          <cell r="W16">
            <v>47.77514433085797</v>
          </cell>
          <cell r="X16">
            <v>51.491913470436359</v>
          </cell>
          <cell r="Y16">
            <v>54.927062496339531</v>
          </cell>
          <cell r="Z16">
            <v>58.55240542017183</v>
          </cell>
          <cell r="AA16">
            <v>62.375485857132041</v>
          </cell>
          <cell r="AB16">
            <v>66.403929765074849</v>
          </cell>
          <cell r="AC16">
            <v>70.644083119881969</v>
          </cell>
          <cell r="AD16">
            <v>75.103429853172585</v>
          </cell>
          <cell r="AE16">
            <v>79.789457324669002</v>
          </cell>
          <cell r="AF16">
            <v>84.709634686021644</v>
          </cell>
          <cell r="AG16">
            <v>84.709634686021644</v>
          </cell>
        </row>
        <row r="17">
          <cell r="C17">
            <v>-151.80000000000001</v>
          </cell>
          <cell r="D17">
            <v>-170.1</v>
          </cell>
          <cell r="E17">
            <v>-198.6</v>
          </cell>
          <cell r="F17">
            <v>-234.3</v>
          </cell>
          <cell r="G17">
            <v>-247.3</v>
          </cell>
          <cell r="H17">
            <v>-263.8245733199999</v>
          </cell>
          <cell r="I17">
            <v>-272.00763684864</v>
          </cell>
          <cell r="J17">
            <v>-275.19531222581378</v>
          </cell>
          <cell r="K17">
            <v>-302.07625763973249</v>
          </cell>
          <cell r="L17">
            <v>-362.4190420939467</v>
          </cell>
          <cell r="M17">
            <v>-404.98531340335904</v>
          </cell>
          <cell r="N17">
            <v>-445.31272085864885</v>
          </cell>
          <cell r="O17">
            <v>-477.21773332048116</v>
          </cell>
          <cell r="P17">
            <v>-507.61099370004632</v>
          </cell>
          <cell r="Q17">
            <v>-541.24844164024012</v>
          </cell>
          <cell r="R17">
            <v>-579.29820708754914</v>
          </cell>
          <cell r="S17">
            <v>-619.92105938590817</v>
          </cell>
          <cell r="T17">
            <v>-663.2838799861787</v>
          </cell>
          <cell r="U17">
            <v>-709.56389388597279</v>
          </cell>
          <cell r="V17">
            <v>-758.94927968087234</v>
          </cell>
          <cell r="W17">
            <v>-811.63981367014776</v>
          </cell>
          <cell r="X17">
            <v>-867.84754980397804</v>
          </cell>
          <cell r="Y17">
            <v>-927.79753734652888</v>
          </cell>
          <cell r="Z17">
            <v>-991.7285782205289</v>
          </cell>
          <cell r="AA17">
            <v>-1059.8940260943509</v>
          </cell>
          <cell r="AB17">
            <v>-1132.5626293722285</v>
          </cell>
          <cell r="AC17">
            <v>-1210.0194203522819</v>
          </cell>
          <cell r="AD17">
            <v>-1292.5666529256739</v>
          </cell>
          <cell r="AE17">
            <v>-1380.5247913036442</v>
          </cell>
          <cell r="AF17">
            <v>-1474.2335523775694</v>
          </cell>
          <cell r="AG17">
            <v>-1574.0530044407717</v>
          </cell>
        </row>
        <row r="19">
          <cell r="C19">
            <v>50.099999999999994</v>
          </cell>
          <cell r="D19">
            <v>55</v>
          </cell>
          <cell r="E19">
            <v>83.6</v>
          </cell>
          <cell r="F19">
            <v>86.6</v>
          </cell>
          <cell r="G19">
            <v>114</v>
          </cell>
          <cell r="H19">
            <v>140.20000000000002</v>
          </cell>
          <cell r="I19">
            <v>128.79999999999998</v>
          </cell>
          <cell r="J19">
            <v>151.80000000000001</v>
          </cell>
          <cell r="K19">
            <v>150</v>
          </cell>
          <cell r="L19">
            <v>186.3</v>
          </cell>
          <cell r="M19">
            <v>208.07550000000003</v>
          </cell>
          <cell r="N19">
            <v>230.44268700000009</v>
          </cell>
          <cell r="O19">
            <v>255.09230983800018</v>
          </cell>
          <cell r="P19">
            <v>282.7746106263362</v>
          </cell>
          <cell r="Q19">
            <v>313.28844597463245</v>
          </cell>
          <cell r="R19">
            <v>346.61154666915274</v>
          </cell>
          <cell r="S19">
            <v>380.12996086482156</v>
          </cell>
          <cell r="T19">
            <v>395.6827088536437</v>
          </cell>
          <cell r="U19">
            <v>407.54641687007268</v>
          </cell>
          <cell r="V19">
            <v>414.5029015898495</v>
          </cell>
          <cell r="W19">
            <v>414.96634669522211</v>
          </cell>
          <cell r="X19">
            <v>-569.19633977769013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E19" t="e">
            <v>#REF!</v>
          </cell>
          <cell r="AF19" t="e">
            <v>#REF!</v>
          </cell>
          <cell r="AG19">
            <v>-936.38808033171711</v>
          </cell>
        </row>
        <row r="20">
          <cell r="C20">
            <v>107.1</v>
          </cell>
          <cell r="D20">
            <v>115</v>
          </cell>
          <cell r="E20">
            <v>145.6</v>
          </cell>
          <cell r="F20">
            <v>167.6</v>
          </cell>
          <cell r="G20">
            <v>208</v>
          </cell>
          <cell r="H20">
            <v>259.8</v>
          </cell>
          <cell r="I20">
            <v>256.39999999999998</v>
          </cell>
          <cell r="J20">
            <v>301</v>
          </cell>
          <cell r="K20">
            <v>350</v>
          </cell>
          <cell r="L20">
            <v>396</v>
          </cell>
          <cell r="M20">
            <v>435.6</v>
          </cell>
          <cell r="N20">
            <v>474.80400000000009</v>
          </cell>
          <cell r="O20">
            <v>517.53636000000017</v>
          </cell>
          <cell r="P20">
            <v>564.11463240000023</v>
          </cell>
          <cell r="Q20">
            <v>614.8849493160003</v>
          </cell>
          <cell r="R20">
            <v>670.22459475444043</v>
          </cell>
          <cell r="S20">
            <v>730.60289194118809</v>
          </cell>
          <cell r="T20">
            <v>778.74962252011233</v>
          </cell>
          <cell r="U20">
            <v>830.06922264418756</v>
          </cell>
          <cell r="V20">
            <v>884.77078441643937</v>
          </cell>
          <cell r="W20">
            <v>943.07717910948259</v>
          </cell>
          <cell r="X20">
            <v>0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E20" t="e">
            <v>#REF!</v>
          </cell>
          <cell r="AF20" t="e">
            <v>#REF!</v>
          </cell>
        </row>
        <row r="21">
          <cell r="D21">
            <v>7.3762838468720782</v>
          </cell>
          <cell r="E21">
            <v>26.608695652173896</v>
          </cell>
          <cell r="F21">
            <v>15.109890109890101</v>
          </cell>
          <cell r="G21">
            <v>24.105011933174225</v>
          </cell>
          <cell r="H21">
            <v>24.903846153846153</v>
          </cell>
          <cell r="I21">
            <v>-1.3086989992301956</v>
          </cell>
          <cell r="J21">
            <v>17.394695787831527</v>
          </cell>
          <cell r="K21">
            <v>16.279069767441868</v>
          </cell>
          <cell r="L21">
            <v>13.142857142857146</v>
          </cell>
          <cell r="M21">
            <v>10</v>
          </cell>
          <cell r="N21">
            <v>9</v>
          </cell>
          <cell r="O21">
            <v>9</v>
          </cell>
          <cell r="P21">
            <v>9</v>
          </cell>
          <cell r="Q21">
            <v>9</v>
          </cell>
          <cell r="R21">
            <v>9</v>
          </cell>
          <cell r="S21">
            <v>9.0086662977310272</v>
          </cell>
          <cell r="T21">
            <v>6.5899999999999848</v>
          </cell>
          <cell r="U21">
            <v>6.5899999999999848</v>
          </cell>
          <cell r="V21">
            <v>6.5899999999999848</v>
          </cell>
          <cell r="W21">
            <v>6.5899999999999848</v>
          </cell>
          <cell r="X21">
            <v>-100</v>
          </cell>
          <cell r="Y21" t="e">
            <v>#REF!</v>
          </cell>
          <cell r="Z21" t="e">
            <v>#REF!</v>
          </cell>
          <cell r="AA21" t="e">
            <v>#REF!</v>
          </cell>
          <cell r="AB21" t="e">
            <v>#REF!</v>
          </cell>
          <cell r="AC21" t="e">
            <v>#REF!</v>
          </cell>
          <cell r="AD21" t="e">
            <v>#REF!</v>
          </cell>
          <cell r="AE21" t="e">
            <v>#REF!</v>
          </cell>
          <cell r="AF21" t="e">
            <v>#REF!</v>
          </cell>
        </row>
        <row r="22">
          <cell r="C22">
            <v>-57</v>
          </cell>
          <cell r="D22">
            <v>-60</v>
          </cell>
          <cell r="E22">
            <v>-62</v>
          </cell>
          <cell r="F22">
            <v>-81</v>
          </cell>
          <cell r="G22">
            <v>-94</v>
          </cell>
          <cell r="H22">
            <v>-119.6</v>
          </cell>
          <cell r="I22">
            <v>-127.6</v>
          </cell>
          <cell r="J22">
            <v>-149.19999999999999</v>
          </cell>
          <cell r="K22">
            <v>-200</v>
          </cell>
          <cell r="L22">
            <v>-209.7</v>
          </cell>
          <cell r="M22">
            <v>-227.52449999999999</v>
          </cell>
          <cell r="N22">
            <v>-244.361313</v>
          </cell>
          <cell r="O22">
            <v>-262.444050162</v>
          </cell>
          <cell r="P22">
            <v>-281.34002177366403</v>
          </cell>
          <cell r="Q22">
            <v>-301.59650334136785</v>
          </cell>
          <cell r="R22">
            <v>-323.61304808528769</v>
          </cell>
          <cell r="S22">
            <v>-350.47293107636654</v>
          </cell>
          <cell r="T22">
            <v>-383.06691366646862</v>
          </cell>
          <cell r="U22">
            <v>-422.52280577411489</v>
          </cell>
          <cell r="V22">
            <v>-470.26788282658987</v>
          </cell>
          <cell r="W22">
            <v>-528.11083241426047</v>
          </cell>
          <cell r="X22">
            <v>-569.19633977769013</v>
          </cell>
          <cell r="Y22">
            <v>-607.16879254461992</v>
          </cell>
          <cell r="Z22">
            <v>-647.24366612392578</v>
          </cell>
          <cell r="AA22">
            <v>-689.50434833071199</v>
          </cell>
          <cell r="AB22">
            <v>-734.0351372033623</v>
          </cell>
          <cell r="AC22">
            <v>-780.90618174199631</v>
          </cell>
          <cell r="AD22">
            <v>-830.20021001394878</v>
          </cell>
          <cell r="AE22">
            <v>-881.99998798112131</v>
          </cell>
          <cell r="AF22">
            <v>-936.38808033171711</v>
          </cell>
          <cell r="AG22">
            <v>-936.38808033171711</v>
          </cell>
        </row>
        <row r="24">
          <cell r="C24">
            <v>29</v>
          </cell>
          <cell r="D24">
            <v>29.8</v>
          </cell>
          <cell r="E24">
            <v>31.8</v>
          </cell>
          <cell r="F24">
            <v>34.700000000000003</v>
          </cell>
          <cell r="G24">
            <v>36</v>
          </cell>
          <cell r="H24">
            <v>36.200000000000003</v>
          </cell>
          <cell r="I24">
            <v>41</v>
          </cell>
          <cell r="J24">
            <v>43.55</v>
          </cell>
          <cell r="K24">
            <v>46.1</v>
          </cell>
          <cell r="L24">
            <v>46.055000000000007</v>
          </cell>
          <cell r="M24">
            <v>49.433510230542829</v>
          </cell>
          <cell r="N24">
            <v>52.664703517911803</v>
          </cell>
          <cell r="O24">
            <v>56.607161754685649</v>
          </cell>
          <cell r="P24">
            <v>60.854192564942892</v>
          </cell>
          <cell r="Q24">
            <v>65.361404945675844</v>
          </cell>
          <cell r="R24">
            <v>70.195906188758073</v>
          </cell>
          <cell r="S24">
            <v>76.344326849245704</v>
          </cell>
          <cell r="T24">
            <v>84.061547660910549</v>
          </cell>
          <cell r="U24">
            <v>93.671749369760079</v>
          </cell>
          <cell r="V24">
            <v>105.58675131270694</v>
          </cell>
          <cell r="W24">
            <v>120.3300947497134</v>
          </cell>
          <cell r="X24">
            <v>129.99098547756824</v>
          </cell>
          <cell r="Y24">
            <v>138.57428945327345</v>
          </cell>
          <cell r="Z24">
            <v>147.60424104084794</v>
          </cell>
          <cell r="AA24">
            <v>157.09443271969138</v>
          </cell>
          <cell r="AB24">
            <v>167.0580598635371</v>
          </cell>
          <cell r="AC24">
            <v>177.50345145215485</v>
          </cell>
          <cell r="AD24">
            <v>188.44189377731556</v>
          </cell>
          <cell r="AE24">
            <v>199.88389775089041</v>
          </cell>
          <cell r="AF24">
            <v>211.83908351339491</v>
          </cell>
          <cell r="AG24">
            <v>203.21639543229139</v>
          </cell>
        </row>
        <row r="25">
          <cell r="C25">
            <v>37</v>
          </cell>
          <cell r="D25">
            <v>38</v>
          </cell>
          <cell r="E25">
            <v>41</v>
          </cell>
          <cell r="F25">
            <v>45</v>
          </cell>
          <cell r="G25">
            <v>47</v>
          </cell>
          <cell r="H25">
            <v>50</v>
          </cell>
          <cell r="I25">
            <v>55</v>
          </cell>
          <cell r="J25">
            <v>57.75</v>
          </cell>
          <cell r="K25">
            <v>61</v>
          </cell>
          <cell r="L25">
            <v>61.7</v>
          </cell>
          <cell r="M25">
            <v>66.944500000000005</v>
          </cell>
          <cell r="N25">
            <v>71.898393000000013</v>
          </cell>
          <cell r="O25">
            <v>77.218874082000013</v>
          </cell>
          <cell r="P25">
            <v>82.77863301590402</v>
          </cell>
          <cell r="Q25">
            <v>88.738694593049118</v>
          </cell>
          <cell r="R25">
            <v>95.216619298341698</v>
          </cell>
          <cell r="S25">
            <v>103.11959870010405</v>
          </cell>
          <cell r="T25">
            <v>112.70972137921372</v>
          </cell>
          <cell r="U25">
            <v>124.31882268127274</v>
          </cell>
          <cell r="V25">
            <v>138.36684964425655</v>
          </cell>
          <cell r="W25">
            <v>155.38597215050009</v>
          </cell>
          <cell r="X25">
            <v>167.47455490836185</v>
          </cell>
          <cell r="Y25">
            <v>178.64718407249904</v>
          </cell>
          <cell r="Z25">
            <v>190.43840820146028</v>
          </cell>
          <cell r="AA25">
            <v>202.87276247975646</v>
          </cell>
          <cell r="AB25">
            <v>215.97504990675944</v>
          </cell>
          <cell r="AC25">
            <v>229.76591041240425</v>
          </cell>
          <cell r="AD25">
            <v>244.26968506371313</v>
          </cell>
          <cell r="AE25">
            <v>259.510726077421</v>
          </cell>
          <cell r="AF25">
            <v>275.51332644953237</v>
          </cell>
          <cell r="AG25">
            <v>275.51332644953237</v>
          </cell>
        </row>
        <row r="26">
          <cell r="C26">
            <v>-8</v>
          </cell>
          <cell r="D26">
            <v>-8.1999999999999993</v>
          </cell>
          <cell r="E26">
            <v>-9.1999999999999993</v>
          </cell>
          <cell r="F26">
            <v>-10.3</v>
          </cell>
          <cell r="G26">
            <v>-11</v>
          </cell>
          <cell r="H26">
            <v>-13.8</v>
          </cell>
          <cell r="I26">
            <v>-14</v>
          </cell>
          <cell r="J26">
            <v>-14.2</v>
          </cell>
          <cell r="K26">
            <v>-14.9</v>
          </cell>
          <cell r="L26">
            <v>-15.645</v>
          </cell>
          <cell r="M26">
            <v>-17.510989769457176</v>
          </cell>
          <cell r="N26">
            <v>-19.233689482088206</v>
          </cell>
          <cell r="O26">
            <v>-20.611712327314361</v>
          </cell>
          <cell r="P26">
            <v>-21.924440450961129</v>
          </cell>
          <cell r="Q26">
            <v>-23.377289647373274</v>
          </cell>
          <cell r="R26">
            <v>-25.020713109583621</v>
          </cell>
          <cell r="S26">
            <v>-26.775271850858338</v>
          </cell>
          <cell r="T26">
            <v>-28.64817371830317</v>
          </cell>
          <cell r="U26">
            <v>-30.647073311512663</v>
          </cell>
          <cell r="V26">
            <v>-32.78009833154961</v>
          </cell>
          <cell r="W26">
            <v>-35.055877400786706</v>
          </cell>
          <cell r="X26">
            <v>-37.483569430793622</v>
          </cell>
          <cell r="Y26">
            <v>-40.0728946192256</v>
          </cell>
          <cell r="Z26">
            <v>-42.834167160612338</v>
          </cell>
          <cell r="AA26">
            <v>-45.778329760065063</v>
          </cell>
          <cell r="AB26">
            <v>-48.916990043222341</v>
          </cell>
          <cell r="AC26">
            <v>-52.262458960249404</v>
          </cell>
          <cell r="AD26">
            <v>-55.827791286397577</v>
          </cell>
          <cell r="AE26">
            <v>-59.6268283265306</v>
          </cell>
          <cell r="AF26">
            <v>-63.674242936137453</v>
          </cell>
          <cell r="AG26">
            <v>-72.296931017240965</v>
          </cell>
        </row>
        <row r="28">
          <cell r="C28">
            <v>-10.5</v>
          </cell>
          <cell r="D28">
            <v>-6.1000000000000085</v>
          </cell>
          <cell r="E28">
            <v>-12.300000000000011</v>
          </cell>
          <cell r="F28">
            <v>-9.9000000000000057</v>
          </cell>
          <cell r="G28">
            <v>21.688673168936305</v>
          </cell>
          <cell r="H28">
            <v>-111.6</v>
          </cell>
          <cell r="I28">
            <v>-135.64399999999998</v>
          </cell>
          <cell r="J28">
            <v>-116.92680000000001</v>
          </cell>
          <cell r="K28">
            <v>-84.800000000000011</v>
          </cell>
          <cell r="L28">
            <v>-105.91181656981337</v>
          </cell>
          <cell r="M28">
            <v>-124.88023436643203</v>
          </cell>
          <cell r="N28">
            <v>-142.05608474158385</v>
          </cell>
          <cell r="O28">
            <v>-151.72677976725896</v>
          </cell>
          <cell r="P28">
            <v>-159.46680304198787</v>
          </cell>
          <cell r="Q28">
            <v>-168.61178019438319</v>
          </cell>
          <cell r="R28">
            <v>-179.7472274455032</v>
          </cell>
          <cell r="S28">
            <v>-188.67811961907177</v>
          </cell>
          <cell r="T28">
            <v>-194.75306592035395</v>
          </cell>
          <cell r="U28">
            <v>-197.11997867245248</v>
          </cell>
          <cell r="V28">
            <v>-194.67153133953224</v>
          </cell>
          <cell r="W28">
            <v>-185.97342494338062</v>
          </cell>
          <cell r="X28">
            <v>-194.8736794120577</v>
          </cell>
          <cell r="Y28">
            <v>-209.52299166723151</v>
          </cell>
          <cell r="Z28">
            <v>-225.5146982932705</v>
          </cell>
          <cell r="AA28">
            <v>-242.97867449193029</v>
          </cell>
          <cell r="AB28">
            <v>-262.05635208900139</v>
          </cell>
          <cell r="AC28">
            <v>-282.91471080675205</v>
          </cell>
          <cell r="AD28">
            <v>-305.72346544266395</v>
          </cell>
          <cell r="AE28">
            <v>-330.66691693026064</v>
          </cell>
          <cell r="AF28">
            <v>-357.9450000327929</v>
          </cell>
          <cell r="AG28">
            <v>-518.21842246711049</v>
          </cell>
        </row>
        <row r="29">
          <cell r="C29">
            <v>114.7</v>
          </cell>
          <cell r="D29">
            <v>124.3</v>
          </cell>
          <cell r="E29">
            <v>131.6</v>
          </cell>
          <cell r="F29">
            <v>150.19999999999999</v>
          </cell>
          <cell r="G29">
            <v>212.83552631578948</v>
          </cell>
          <cell r="H29">
            <v>157.9</v>
          </cell>
          <cell r="I29">
            <v>165.9</v>
          </cell>
          <cell r="J29">
            <v>161.88999999999999</v>
          </cell>
          <cell r="K29">
            <v>177.8</v>
          </cell>
          <cell r="L29">
            <v>184.88818343018664</v>
          </cell>
          <cell r="M29">
            <v>200.6036790217525</v>
          </cell>
          <cell r="N29">
            <v>215.44835126936221</v>
          </cell>
          <cell r="O29">
            <v>231.39152926329501</v>
          </cell>
          <cell r="P29">
            <v>248.05171937025227</v>
          </cell>
          <cell r="Q29">
            <v>265.91144316491045</v>
          </cell>
          <cell r="R29">
            <v>285.32297851594888</v>
          </cell>
          <cell r="S29">
            <v>309.00478573277263</v>
          </cell>
          <cell r="T29">
            <v>337.74223080592049</v>
          </cell>
          <cell r="U29">
            <v>372.52968057893031</v>
          </cell>
          <cell r="V29">
            <v>414.62553448434943</v>
          </cell>
          <cell r="W29">
            <v>465.62447522592441</v>
          </cell>
          <cell r="X29">
            <v>501.84872330285367</v>
          </cell>
          <cell r="Y29">
            <v>535.32825507427106</v>
          </cell>
          <cell r="Z29">
            <v>570.66144809893603</v>
          </cell>
          <cell r="AA29">
            <v>607.92182370090609</v>
          </cell>
          <cell r="AB29">
            <v>647.18370572941103</v>
          </cell>
          <cell r="AC29">
            <v>688.50894311721936</v>
          </cell>
          <cell r="AD29">
            <v>731.97047550232935</v>
          </cell>
          <cell r="AE29">
            <v>777.64127593360035</v>
          </cell>
          <cell r="AF29">
            <v>825.5941400010056</v>
          </cell>
          <cell r="AG29">
            <v>825.5941400010056</v>
          </cell>
        </row>
        <row r="30">
          <cell r="C30">
            <v>-125.2</v>
          </cell>
          <cell r="D30">
            <v>-130.4</v>
          </cell>
          <cell r="E30">
            <v>-143.9</v>
          </cell>
          <cell r="F30">
            <v>-160.1</v>
          </cell>
          <cell r="G30">
            <v>-191.14685314685318</v>
          </cell>
          <cell r="H30">
            <v>-269.5</v>
          </cell>
          <cell r="I30">
            <v>-301.54399999999998</v>
          </cell>
          <cell r="J30">
            <v>-278.8168</v>
          </cell>
          <cell r="K30">
            <v>-262.60000000000002</v>
          </cell>
          <cell r="L30">
            <v>-290.8</v>
          </cell>
          <cell r="M30">
            <v>-325.48391338818453</v>
          </cell>
          <cell r="N30">
            <v>-357.50443601094605</v>
          </cell>
          <cell r="O30">
            <v>-383.11830903055397</v>
          </cell>
          <cell r="P30">
            <v>-407.51852241224015</v>
          </cell>
          <cell r="Q30">
            <v>-434.52322335929364</v>
          </cell>
          <cell r="R30">
            <v>-465.07020596145207</v>
          </cell>
          <cell r="S30">
            <v>-497.6829053518444</v>
          </cell>
          <cell r="T30">
            <v>-532.49529672627443</v>
          </cell>
          <cell r="U30">
            <v>-569.64965925138279</v>
          </cell>
          <cell r="V30">
            <v>-609.29706582388167</v>
          </cell>
          <cell r="W30">
            <v>-651.59790016930503</v>
          </cell>
          <cell r="X30">
            <v>-696.72240271491137</v>
          </cell>
          <cell r="Y30">
            <v>-744.85124674150256</v>
          </cell>
          <cell r="Z30">
            <v>-796.17614639220653</v>
          </cell>
          <cell r="AA30">
            <v>-850.90049819283638</v>
          </cell>
          <cell r="AB30">
            <v>-909.24005781841242</v>
          </cell>
          <cell r="AC30">
            <v>-971.42365392397141</v>
          </cell>
          <cell r="AD30">
            <v>-1037.6939409449933</v>
          </cell>
          <cell r="AE30">
            <v>-1108.308192863861</v>
          </cell>
          <cell r="AF30">
            <v>-1183.5391400337985</v>
          </cell>
          <cell r="AG30">
            <v>-1343.8125624681161</v>
          </cell>
        </row>
        <row r="32">
          <cell r="C32">
            <v>162.69999999999999</v>
          </cell>
          <cell r="D32">
            <v>203.7</v>
          </cell>
          <cell r="E32">
            <v>312.7</v>
          </cell>
          <cell r="F32">
            <v>454.9</v>
          </cell>
          <cell r="G32">
            <v>538.5</v>
          </cell>
          <cell r="H32">
            <v>575.4</v>
          </cell>
          <cell r="I32">
            <v>560.79999999999995</v>
          </cell>
          <cell r="J32">
            <v>612.79999999999995</v>
          </cell>
          <cell r="K32">
            <v>710</v>
          </cell>
          <cell r="L32">
            <v>830.7</v>
          </cell>
          <cell r="M32">
            <v>922.07700000000011</v>
          </cell>
          <cell r="N32">
            <v>995.84316000000024</v>
          </cell>
          <cell r="O32">
            <v>1075.5106128000002</v>
          </cell>
          <cell r="P32">
            <v>1161.5514618240004</v>
          </cell>
          <cell r="Q32">
            <v>1254.4755787699205</v>
          </cell>
          <cell r="R32">
            <v>1354.8336250715142</v>
          </cell>
          <cell r="S32">
            <v>1489.2216514560635</v>
          </cell>
          <cell r="T32">
            <v>1600.5098596308196</v>
          </cell>
          <cell r="U32">
            <v>1719.9984469628482</v>
          </cell>
          <cell r="V32">
            <v>1848.2849198817355</v>
          </cell>
          <cell r="W32">
            <v>1986.0099234758766</v>
          </cell>
          <cell r="X32">
            <v>0</v>
          </cell>
          <cell r="Y32" t="e">
            <v>#REF!</v>
          </cell>
          <cell r="Z32" t="e">
            <v>#REF!</v>
          </cell>
          <cell r="AA32" t="e">
            <v>#REF!</v>
          </cell>
          <cell r="AB32" t="e">
            <v>#REF!</v>
          </cell>
          <cell r="AC32" t="e">
            <v>#REF!</v>
          </cell>
          <cell r="AD32" t="e">
            <v>#REF!</v>
          </cell>
          <cell r="AE32" t="e">
            <v>#REF!</v>
          </cell>
          <cell r="AF32" t="e">
            <v>#REF!</v>
          </cell>
        </row>
        <row r="33">
          <cell r="D33">
            <v>25.199754148740006</v>
          </cell>
          <cell r="E33">
            <v>53.510063819342179</v>
          </cell>
          <cell r="F33">
            <v>45.474896066517424</v>
          </cell>
          <cell r="G33">
            <v>18.377665420971656</v>
          </cell>
          <cell r="H33">
            <v>6.8523676880222872</v>
          </cell>
          <cell r="I33">
            <v>-2.5373653110879468</v>
          </cell>
          <cell r="J33">
            <v>9.272467902995718</v>
          </cell>
          <cell r="K33">
            <v>15.861618798955623</v>
          </cell>
          <cell r="L33">
            <v>17.000000000000014</v>
          </cell>
          <cell r="M33">
            <v>11</v>
          </cell>
          <cell r="N33">
            <v>8</v>
          </cell>
          <cell r="O33">
            <v>8</v>
          </cell>
          <cell r="P33">
            <v>8</v>
          </cell>
          <cell r="Q33">
            <v>8</v>
          </cell>
          <cell r="R33">
            <v>8</v>
          </cell>
          <cell r="S33">
            <v>9.9191534589684771</v>
          </cell>
          <cell r="T33">
            <v>7.4729109710395258</v>
          </cell>
          <cell r="U33">
            <v>7.4656576848324052</v>
          </cell>
          <cell r="V33">
            <v>7.4585226018903716</v>
          </cell>
          <cell r="W33">
            <v>7.4515028561155772</v>
          </cell>
          <cell r="X33">
            <v>-100</v>
          </cell>
          <cell r="Y33" t="e">
            <v>#REF!</v>
          </cell>
          <cell r="Z33" t="e">
            <v>#REF!</v>
          </cell>
          <cell r="AA33" t="e">
            <v>#REF!</v>
          </cell>
          <cell r="AB33" t="e">
            <v>#REF!</v>
          </cell>
          <cell r="AC33" t="e">
            <v>#REF!</v>
          </cell>
          <cell r="AD33" t="e">
            <v>#REF!</v>
          </cell>
          <cell r="AE33" t="e">
            <v>#REF!</v>
          </cell>
          <cell r="AF33" t="e">
            <v>#REF!</v>
          </cell>
        </row>
        <row r="35">
          <cell r="C35">
            <v>-262.5</v>
          </cell>
          <cell r="D35">
            <v>-258.39999999999998</v>
          </cell>
          <cell r="E35">
            <v>-212.6</v>
          </cell>
          <cell r="F35">
            <v>-208.40000000000003</v>
          </cell>
          <cell r="G35">
            <v>-163.5</v>
          </cell>
          <cell r="H35">
            <v>-139.19999999999999</v>
          </cell>
          <cell r="I35">
            <v>-176.4</v>
          </cell>
          <cell r="J35">
            <v>-199.89999999999998</v>
          </cell>
          <cell r="K35">
            <v>-259</v>
          </cell>
          <cell r="L35">
            <v>-283.89999999999998</v>
          </cell>
          <cell r="M35">
            <v>-296.4129107366291</v>
          </cell>
          <cell r="N35">
            <v>-286.5068003468952</v>
          </cell>
          <cell r="O35">
            <v>-298.77088826412285</v>
          </cell>
          <cell r="P35">
            <v>-325.57594506910237</v>
          </cell>
          <cell r="Q35">
            <v>-357.45766386750654</v>
          </cell>
          <cell r="R35">
            <v>-390.80779523577149</v>
          </cell>
          <cell r="S35">
            <v>-429.29261475744568</v>
          </cell>
          <cell r="T35">
            <v>-471.86224466957094</v>
          </cell>
          <cell r="U35">
            <v>-523.00807908767092</v>
          </cell>
          <cell r="V35">
            <v>-577.66908023262135</v>
          </cell>
          <cell r="W35">
            <v>-636.50261463590164</v>
          </cell>
          <cell r="X35">
            <v>-690.29303055774653</v>
          </cell>
          <cell r="Y35">
            <v>-901.81149704085396</v>
          </cell>
          <cell r="Z35">
            <v>-973.71507069484073</v>
          </cell>
          <cell r="AA35">
            <v>-1049.6486873869069</v>
          </cell>
          <cell r="AB35">
            <v>-1129.258621535608</v>
          </cell>
          <cell r="AC35">
            <v>-1212.2220895939051</v>
          </cell>
          <cell r="AD35">
            <v>-1299.6776215604109</v>
          </cell>
          <cell r="AE35">
            <v>-1391.2994059058303</v>
          </cell>
          <cell r="AF35">
            <v>-1487.3790399688196</v>
          </cell>
          <cell r="AG35">
            <v>-1569.9154329042649</v>
          </cell>
        </row>
        <row r="36">
          <cell r="C36">
            <v>28.3</v>
          </cell>
          <cell r="D36">
            <v>29</v>
          </cell>
          <cell r="E36">
            <v>40.6</v>
          </cell>
          <cell r="F36">
            <v>55.2</v>
          </cell>
          <cell r="G36">
            <v>72.2</v>
          </cell>
          <cell r="H36">
            <v>112.5</v>
          </cell>
          <cell r="I36">
            <v>85.6</v>
          </cell>
          <cell r="J36">
            <v>51.2</v>
          </cell>
          <cell r="K36">
            <v>41.6</v>
          </cell>
          <cell r="L36">
            <v>42</v>
          </cell>
          <cell r="M36">
            <v>58.091999999999999</v>
          </cell>
          <cell r="N36">
            <v>79.412538763328357</v>
          </cell>
          <cell r="O36">
            <v>99.337171025232209</v>
          </cell>
          <cell r="P36">
            <v>106.34918232891771</v>
          </cell>
          <cell r="Q36">
            <v>111.17090316708604</v>
          </cell>
          <cell r="R36">
            <v>115.52512018482952</v>
          </cell>
          <cell r="S36">
            <v>119.43448296404168</v>
          </cell>
          <cell r="T36">
            <v>123.42899656600298</v>
          </cell>
          <cell r="U36">
            <v>127.53072459146848</v>
          </cell>
          <cell r="V36">
            <v>131.7592371800024</v>
          </cell>
          <cell r="W36">
            <v>136.27485647071268</v>
          </cell>
          <cell r="X36">
            <v>141.30899007354398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  <row r="37">
          <cell r="C37">
            <v>-290.8</v>
          </cell>
          <cell r="D37">
            <v>-287.39999999999998</v>
          </cell>
          <cell r="E37">
            <v>-253.2</v>
          </cell>
          <cell r="F37">
            <v>-263.60000000000002</v>
          </cell>
          <cell r="G37">
            <v>-235.7</v>
          </cell>
          <cell r="H37">
            <v>-251.7</v>
          </cell>
          <cell r="I37">
            <v>-262</v>
          </cell>
          <cell r="J37">
            <v>-251.1</v>
          </cell>
          <cell r="K37">
            <v>-300.60000000000002</v>
          </cell>
          <cell r="L37">
            <v>-325.89999999999998</v>
          </cell>
          <cell r="M37">
            <v>-354.50491073662909</v>
          </cell>
          <cell r="N37">
            <v>-365.91933911022358</v>
          </cell>
          <cell r="O37">
            <v>-398.10805928935508</v>
          </cell>
          <cell r="P37">
            <v>-431.92512739802009</v>
          </cell>
          <cell r="Q37">
            <v>-468.62856703459255</v>
          </cell>
          <cell r="R37">
            <v>-506.33291542060101</v>
          </cell>
          <cell r="S37">
            <v>-548.72709772148733</v>
          </cell>
          <cell r="T37">
            <v>-595.29124123557392</v>
          </cell>
          <cell r="U37">
            <v>-650.53880367913939</v>
          </cell>
          <cell r="V37">
            <v>-709.42831741262376</v>
          </cell>
          <cell r="W37">
            <v>-772.77747110661426</v>
          </cell>
          <cell r="X37">
            <v>-831.60202063129054</v>
          </cell>
          <cell r="Y37">
            <v>-901.81149704085396</v>
          </cell>
          <cell r="Z37">
            <v>-973.71507069484073</v>
          </cell>
          <cell r="AA37">
            <v>-1049.6486873869069</v>
          </cell>
          <cell r="AB37">
            <v>-1129.258621535608</v>
          </cell>
          <cell r="AC37">
            <v>-1212.2220895939051</v>
          </cell>
          <cell r="AD37">
            <v>-1299.6776215604109</v>
          </cell>
          <cell r="AE37">
            <v>-1391.2994059058303</v>
          </cell>
          <cell r="AF37">
            <v>-1487.3790399688196</v>
          </cell>
          <cell r="AG37">
            <v>-1569.9154329042649</v>
          </cell>
        </row>
        <row r="38">
          <cell r="C38">
            <v>-228.2</v>
          </cell>
          <cell r="D38">
            <v>-217.4</v>
          </cell>
          <cell r="E38">
            <v>-193.2</v>
          </cell>
          <cell r="F38">
            <v>-193.6</v>
          </cell>
          <cell r="G38">
            <v>-192.09999999999997</v>
          </cell>
          <cell r="H38">
            <v>-186.8</v>
          </cell>
          <cell r="I38">
            <v>-156.79999999999998</v>
          </cell>
          <cell r="J38">
            <v>-143.5</v>
          </cell>
          <cell r="K38">
            <v>-131.4</v>
          </cell>
          <cell r="L38">
            <v>-118.7</v>
          </cell>
          <cell r="M38">
            <v>-109.72921685442928</v>
          </cell>
          <cell r="N38">
            <v>-93.133420145477672</v>
          </cell>
          <cell r="O38">
            <v>-96.055884639854725</v>
          </cell>
          <cell r="P38">
            <v>-99.192199487040355</v>
          </cell>
          <cell r="Q38">
            <v>-103.68146546145719</v>
          </cell>
          <cell r="R38">
            <v>-107.51274531826644</v>
          </cell>
          <cell r="S38">
            <v>-114.24244209230733</v>
          </cell>
          <cell r="T38">
            <v>-121.84720264139</v>
          </cell>
          <cell r="U38">
            <v>-136.0339664821613</v>
          </cell>
          <cell r="V38">
            <v>-151.59948229955083</v>
          </cell>
          <cell r="W38">
            <v>-169.19015856366772</v>
          </cell>
          <cell r="X38">
            <v>-179.64029034728952</v>
          </cell>
          <cell r="Y38">
            <v>-197.72338941196412</v>
          </cell>
          <cell r="Z38">
            <v>-214.40377741484025</v>
          </cell>
          <cell r="AA38">
            <v>-231.85647551966323</v>
          </cell>
          <cell r="AB38">
            <v>-249.56235563291776</v>
          </cell>
          <cell r="AC38">
            <v>-267.02884099994043</v>
          </cell>
          <cell r="AD38">
            <v>-285.22262231157845</v>
          </cell>
          <cell r="AE38">
            <v>-303.6422156707942</v>
          </cell>
          <cell r="AF38">
            <v>-322.39989895009433</v>
          </cell>
          <cell r="AG38">
            <v>-323.31182732425862</v>
          </cell>
        </row>
        <row r="39">
          <cell r="C39">
            <v>-220</v>
          </cell>
          <cell r="D39">
            <v>-203.3</v>
          </cell>
          <cell r="E39">
            <v>-178.2</v>
          </cell>
          <cell r="F39">
            <v>-169.4</v>
          </cell>
          <cell r="G39">
            <v>-159.29999999999998</v>
          </cell>
          <cell r="H39">
            <v>-155.5</v>
          </cell>
          <cell r="I39">
            <v>-129.72999999999999</v>
          </cell>
          <cell r="J39">
            <v>-125.35</v>
          </cell>
          <cell r="K39">
            <v>-119.49000000000001</v>
          </cell>
          <cell r="L39">
            <v>-108.36</v>
          </cell>
          <cell r="M39">
            <v>-94.05921685442928</v>
          </cell>
          <cell r="N39">
            <v>-76.892509920402631</v>
          </cell>
          <cell r="O39">
            <v>-79.002576974554984</v>
          </cell>
          <cell r="P39">
            <v>-81.224535946948635</v>
          </cell>
          <cell r="Q39">
            <v>-84.692220937281348</v>
          </cell>
          <cell r="R39">
            <v>-87.137285943825759</v>
          </cell>
          <cell r="S39">
            <v>-92.175819589788077</v>
          </cell>
          <cell r="T39">
            <v>-97.728384246136443</v>
          </cell>
          <cell r="U39">
            <v>-109.43090979219663</v>
          </cell>
          <cell r="V39">
            <v>-121.99028020362016</v>
          </cell>
          <cell r="W39">
            <v>-135.93902460993758</v>
          </cell>
          <cell r="X39">
            <v>-143.80231358510372</v>
          </cell>
          <cell r="Y39">
            <v>-159.49457528003006</v>
          </cell>
          <cell r="Z39">
            <v>-176.17496328290619</v>
          </cell>
          <cell r="AA39">
            <v>-193.62766138772918</v>
          </cell>
          <cell r="AB39">
            <v>-211.3335415009837</v>
          </cell>
          <cell r="AC39">
            <v>-228.80002686800634</v>
          </cell>
          <cell r="AD39">
            <v>-246.99380817964439</v>
          </cell>
          <cell r="AE39">
            <v>-265.41340153886011</v>
          </cell>
          <cell r="AF39">
            <v>-284.17108481816024</v>
          </cell>
          <cell r="AG39">
            <v>-285.08301319232453</v>
          </cell>
        </row>
        <row r="40">
          <cell r="C40">
            <v>-35.9</v>
          </cell>
          <cell r="D40">
            <v>-36.200000000000003</v>
          </cell>
          <cell r="E40">
            <v>-30.5</v>
          </cell>
          <cell r="F40">
            <v>-20.100000000000001</v>
          </cell>
          <cell r="G40">
            <v>-19.2</v>
          </cell>
          <cell r="H40">
            <v>-20.6</v>
          </cell>
          <cell r="I40">
            <v>-17.600000000000001</v>
          </cell>
          <cell r="J40">
            <v>-12.8</v>
          </cell>
          <cell r="K40">
            <v>-7.7</v>
          </cell>
          <cell r="L40">
            <v>-6.8</v>
          </cell>
          <cell r="M40">
            <v>-4.9000000000000004</v>
          </cell>
          <cell r="N40">
            <v>-4.9000000000000004</v>
          </cell>
          <cell r="O40">
            <v>-4.9000000000000004</v>
          </cell>
          <cell r="P40">
            <v>-4.9000000000000004</v>
          </cell>
          <cell r="Q40">
            <v>-4.9000000000000004</v>
          </cell>
          <cell r="R40">
            <v>-4.9000000000000004</v>
          </cell>
          <cell r="S40">
            <v>-4.9000000000000004</v>
          </cell>
          <cell r="T40">
            <v>-4.9000000000000004</v>
          </cell>
          <cell r="U40">
            <v>-4.9000000000000004</v>
          </cell>
          <cell r="V40">
            <v>-4.9000000000000004</v>
          </cell>
          <cell r="W40">
            <v>-4.9000000000000004</v>
          </cell>
          <cell r="X40">
            <v>-4.9000000000000004</v>
          </cell>
          <cell r="Y40">
            <v>-4.9000000000000004</v>
          </cell>
          <cell r="Z40">
            <v>-4.9000000000000004</v>
          </cell>
          <cell r="AA40">
            <v>-4.9000000000000004</v>
          </cell>
          <cell r="AB40">
            <v>-4.9000000000000004</v>
          </cell>
          <cell r="AC40">
            <v>-4.9000000000000004</v>
          </cell>
          <cell r="AD40">
            <v>-4.9000000000000004</v>
          </cell>
          <cell r="AE40">
            <v>-4.9000000000000004</v>
          </cell>
          <cell r="AF40">
            <v>-4.9000000000000004</v>
          </cell>
          <cell r="AG40">
            <v>-4.9000000000000004</v>
          </cell>
        </row>
        <row r="41">
          <cell r="I41">
            <v>-0.23</v>
          </cell>
          <cell r="J41">
            <v>-2.5499999999999998</v>
          </cell>
          <cell r="K41">
            <v>-1.89</v>
          </cell>
          <cell r="L41">
            <v>-1.36</v>
          </cell>
          <cell r="M41">
            <v>-0.83</v>
          </cell>
          <cell r="N41">
            <v>-0.28000000000000003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</row>
        <row r="42">
          <cell r="C42">
            <v>-8.1999999999999993</v>
          </cell>
          <cell r="D42">
            <v>-14.1</v>
          </cell>
          <cell r="E42">
            <v>-15</v>
          </cell>
          <cell r="F42">
            <v>-24.2</v>
          </cell>
          <cell r="G42">
            <v>-32.799999999999997</v>
          </cell>
          <cell r="H42">
            <v>-31.3</v>
          </cell>
          <cell r="I42">
            <v>-27.069999999999997</v>
          </cell>
          <cell r="J42">
            <v>-18.149999999999999</v>
          </cell>
          <cell r="K42">
            <v>-11.91</v>
          </cell>
          <cell r="L42">
            <v>-10.34</v>
          </cell>
          <cell r="M42">
            <v>-15.67</v>
          </cell>
          <cell r="N42">
            <v>-16.240910225075041</v>
          </cell>
          <cell r="O42">
            <v>-17.053307665299734</v>
          </cell>
          <cell r="P42">
            <v>-17.967663540091724</v>
          </cell>
          <cell r="Q42">
            <v>-18.989244524175845</v>
          </cell>
          <cell r="R42">
            <v>-20.37545937444068</v>
          </cell>
          <cell r="S42">
            <v>-22.066622502519259</v>
          </cell>
          <cell r="T42">
            <v>-24.118818395253548</v>
          </cell>
          <cell r="U42">
            <v>-26.603056689964667</v>
          </cell>
          <cell r="V42">
            <v>-29.609202095930677</v>
          </cell>
          <cell r="W42">
            <v>-33.251133953730147</v>
          </cell>
          <cell r="X42">
            <v>-35.837976762185811</v>
          </cell>
          <cell r="Y42">
            <v>-38.228814131934065</v>
          </cell>
          <cell r="Z42">
            <v>-38.228814131934065</v>
          </cell>
          <cell r="AA42">
            <v>-38.228814131934065</v>
          </cell>
          <cell r="AB42">
            <v>-38.228814131934065</v>
          </cell>
          <cell r="AC42">
            <v>-38.228814131934065</v>
          </cell>
          <cell r="AD42">
            <v>-38.228814131934065</v>
          </cell>
          <cell r="AE42">
            <v>-38.228814131934065</v>
          </cell>
          <cell r="AF42">
            <v>-38.228814131934065</v>
          </cell>
          <cell r="AG42">
            <v>-38.228814131934065</v>
          </cell>
        </row>
        <row r="43">
          <cell r="C43">
            <v>-62.600000000000023</v>
          </cell>
          <cell r="D43">
            <v>-69.999999999999972</v>
          </cell>
          <cell r="E43">
            <v>-60</v>
          </cell>
          <cell r="F43">
            <v>-70.000000000000028</v>
          </cell>
          <cell r="G43">
            <v>-43.600000000000023</v>
          </cell>
          <cell r="H43">
            <v>-64.899999999999977</v>
          </cell>
          <cell r="I43">
            <v>-105.20000000000002</v>
          </cell>
          <cell r="J43">
            <v>-107.6</v>
          </cell>
          <cell r="K43">
            <v>-169.20000000000002</v>
          </cell>
          <cell r="L43">
            <v>-207.2</v>
          </cell>
          <cell r="M43">
            <v>-244.77569388219982</v>
          </cell>
          <cell r="N43">
            <v>-272.78591896474592</v>
          </cell>
          <cell r="O43">
            <v>-302.05217464950039</v>
          </cell>
          <cell r="P43">
            <v>-332.73292791097975</v>
          </cell>
          <cell r="Q43">
            <v>-364.94710157313534</v>
          </cell>
          <cell r="R43">
            <v>-398.82017010233454</v>
          </cell>
          <cell r="S43">
            <v>-434.48465562918005</v>
          </cell>
          <cell r="T43">
            <v>-473.44403859418389</v>
          </cell>
          <cell r="U43">
            <v>-514.50483719697809</v>
          </cell>
          <cell r="V43">
            <v>-557.82883511307296</v>
          </cell>
          <cell r="W43">
            <v>-603.58731254294651</v>
          </cell>
          <cell r="X43">
            <v>-651.96173028400108</v>
          </cell>
          <cell r="Y43">
            <v>-704.08810762888982</v>
          </cell>
          <cell r="Z43">
            <v>-759.31129328000054</v>
          </cell>
          <cell r="AA43">
            <v>-817.79221186724374</v>
          </cell>
          <cell r="AB43">
            <v>-879.69626590269024</v>
          </cell>
          <cell r="AC43">
            <v>-945.19324859396477</v>
          </cell>
          <cell r="AD43">
            <v>-1014.4549992488326</v>
          </cell>
          <cell r="AE43">
            <v>-1087.6571902350361</v>
          </cell>
          <cell r="AF43">
            <v>-1164.9791410187254</v>
          </cell>
          <cell r="AG43">
            <v>-1246.6036055800062</v>
          </cell>
        </row>
        <row r="45">
          <cell r="C45">
            <v>264</v>
          </cell>
          <cell r="D45">
            <v>276.70000000000005</v>
          </cell>
          <cell r="E45">
            <v>312</v>
          </cell>
          <cell r="F45">
            <v>487.53999999999996</v>
          </cell>
          <cell r="G45">
            <v>736.9</v>
          </cell>
          <cell r="H45">
            <v>752.6</v>
          </cell>
          <cell r="I45">
            <v>972.2</v>
          </cell>
          <cell r="J45">
            <v>1003.8999999999999</v>
          </cell>
          <cell r="K45">
            <v>1111.6999999999998</v>
          </cell>
          <cell r="L45">
            <v>1384.8</v>
          </cell>
          <cell r="M45">
            <v>1779.071737052956</v>
          </cell>
          <cell r="N45">
            <v>2013.8907615349717</v>
          </cell>
          <cell r="O45">
            <v>2163.1018987702359</v>
          </cell>
          <cell r="P45">
            <v>2312.1171220076731</v>
          </cell>
          <cell r="Q45">
            <v>2471.2773684927006</v>
          </cell>
          <cell r="R45">
            <v>2584.0023670818423</v>
          </cell>
          <cell r="S45">
            <v>2750.0743859368613</v>
          </cell>
          <cell r="T45">
            <v>2933.9205610153876</v>
          </cell>
          <cell r="U45">
            <v>3115.1960389930218</v>
          </cell>
          <cell r="V45">
            <v>3323.6232652247181</v>
          </cell>
          <cell r="W45">
            <v>3546.0660872016815</v>
          </cell>
          <cell r="X45">
            <v>3783.9753113923412</v>
          </cell>
          <cell r="Y45">
            <v>4033.1077528134383</v>
          </cell>
          <cell r="Z45">
            <v>4294.0420034184399</v>
          </cell>
          <cell r="AA45">
            <v>4567.3572672803748</v>
          </cell>
          <cell r="AB45">
            <v>4852.4492632813508</v>
          </cell>
          <cell r="AC45">
            <v>5150.0916010916981</v>
          </cell>
          <cell r="AD45">
            <v>5460.1628507190644</v>
          </cell>
          <cell r="AE45">
            <v>5782.9994518158801</v>
          </cell>
          <cell r="AF45">
            <v>6118.7489177915522</v>
          </cell>
          <cell r="AG45">
            <v>5882.2563482811711</v>
          </cell>
        </row>
        <row r="46">
          <cell r="C46">
            <v>103.9</v>
          </cell>
          <cell r="D46">
            <v>139.9</v>
          </cell>
          <cell r="E46">
            <v>173.5</v>
          </cell>
          <cell r="F46">
            <v>241.1</v>
          </cell>
          <cell r="G46">
            <v>354</v>
          </cell>
          <cell r="H46">
            <v>446.90000000000003</v>
          </cell>
          <cell r="I46">
            <v>563</v>
          </cell>
          <cell r="J46">
            <v>733.59999999999991</v>
          </cell>
          <cell r="K46">
            <v>882.69999999999993</v>
          </cell>
          <cell r="L46">
            <v>1162.3</v>
          </cell>
          <cell r="M46">
            <v>1502.8</v>
          </cell>
          <cell r="N46">
            <v>1724.1249999999998</v>
          </cell>
          <cell r="O46">
            <v>1859.8709999999999</v>
          </cell>
          <cell r="P46">
            <v>2006.47668</v>
          </cell>
          <cell r="Q46">
            <v>2145.0190476000002</v>
          </cell>
          <cell r="R46">
            <v>2272.0821904560003</v>
          </cell>
          <cell r="S46">
            <v>2429.2169437879206</v>
          </cell>
          <cell r="T46">
            <v>2597.3511298530752</v>
          </cell>
          <cell r="U46">
            <v>2777.2547089427908</v>
          </cell>
          <cell r="V46">
            <v>2969.7515385687861</v>
          </cell>
          <cell r="W46">
            <v>3175.7231462686013</v>
          </cell>
          <cell r="X46">
            <v>3396.1127665074036</v>
          </cell>
          <cell r="Y46">
            <v>3627.2133222898115</v>
          </cell>
          <cell r="Z46">
            <v>3869.2282951207112</v>
          </cell>
          <cell r="AA46">
            <v>4122.3477474365982</v>
          </cell>
          <cell r="AB46">
            <v>4386.7476633506658</v>
          </cell>
          <cell r="AC46">
            <v>4662.5893417331336</v>
          </cell>
          <cell r="AD46">
            <v>4950.0188439863414</v>
          </cell>
          <cell r="AE46">
            <v>5249.1664984884937</v>
          </cell>
          <cell r="AF46">
            <v>5560.1464632925781</v>
          </cell>
          <cell r="AG46">
            <v>5883.0563482811713</v>
          </cell>
        </row>
        <row r="47">
          <cell r="C47">
            <v>104.4</v>
          </cell>
          <cell r="D47">
            <v>140.4</v>
          </cell>
          <cell r="E47">
            <v>174</v>
          </cell>
          <cell r="F47">
            <v>241.7</v>
          </cell>
          <cell r="G47">
            <v>354.6</v>
          </cell>
          <cell r="H47">
            <v>447.40000000000003</v>
          </cell>
          <cell r="I47">
            <v>563.70000000000005</v>
          </cell>
          <cell r="J47">
            <v>734.3</v>
          </cell>
          <cell r="K47">
            <v>883.4</v>
          </cell>
          <cell r="L47">
            <v>1163</v>
          </cell>
          <cell r="M47">
            <v>1503.5</v>
          </cell>
          <cell r="N47">
            <v>1724.8249999999998</v>
          </cell>
          <cell r="O47">
            <v>1860.5709999999999</v>
          </cell>
          <cell r="P47">
            <v>2007.17668</v>
          </cell>
          <cell r="Q47">
            <v>2145.7190476000001</v>
          </cell>
          <cell r="R47">
            <v>2272.7821904560001</v>
          </cell>
          <cell r="S47">
            <v>2429.9169437879204</v>
          </cell>
          <cell r="T47">
            <v>2598.0511298530751</v>
          </cell>
          <cell r="U47">
            <v>2777.9547089427906</v>
          </cell>
          <cell r="V47">
            <v>2970.451538568786</v>
          </cell>
          <cell r="W47">
            <v>3176.4231462686012</v>
          </cell>
          <cell r="X47">
            <v>3396.8127665074035</v>
          </cell>
          <cell r="Y47">
            <v>3627.9133222898113</v>
          </cell>
          <cell r="Z47">
            <v>3869.928295120711</v>
          </cell>
          <cell r="AA47">
            <v>4123.047747436598</v>
          </cell>
          <cell r="AB47">
            <v>4387.4476633506656</v>
          </cell>
          <cell r="AC47">
            <v>4663.2893417331334</v>
          </cell>
          <cell r="AD47">
            <v>4950.7188439863412</v>
          </cell>
          <cell r="AE47">
            <v>5249.8664984884936</v>
          </cell>
          <cell r="AF47">
            <v>5560.8464632925779</v>
          </cell>
          <cell r="AG47">
            <v>5883.7563482811711</v>
          </cell>
        </row>
        <row r="48">
          <cell r="C48">
            <v>94</v>
          </cell>
          <cell r="D48">
            <v>128.4</v>
          </cell>
          <cell r="E48">
            <v>160</v>
          </cell>
          <cell r="F48">
            <v>220</v>
          </cell>
          <cell r="G48">
            <v>320</v>
          </cell>
          <cell r="H48">
            <v>409.6</v>
          </cell>
          <cell r="I48">
            <v>533.70000000000005</v>
          </cell>
          <cell r="J48">
            <v>711.3</v>
          </cell>
          <cell r="K48">
            <v>860.4</v>
          </cell>
          <cell r="L48">
            <v>1135</v>
          </cell>
          <cell r="M48">
            <v>1475.5</v>
          </cell>
          <cell r="N48">
            <v>1696.8249999999998</v>
          </cell>
          <cell r="O48">
            <v>1832.5709999999999</v>
          </cell>
          <cell r="P48">
            <v>1979.17668</v>
          </cell>
          <cell r="Q48">
            <v>2117.7190476000001</v>
          </cell>
          <cell r="R48">
            <v>2244.7821904560001</v>
          </cell>
          <cell r="S48">
            <v>2401.9169437879204</v>
          </cell>
          <cell r="T48">
            <v>2570.0511298530751</v>
          </cell>
          <cell r="U48">
            <v>2749.9547089427906</v>
          </cell>
          <cell r="V48">
            <v>2942.451538568786</v>
          </cell>
          <cell r="W48">
            <v>3148.4231462686012</v>
          </cell>
          <cell r="X48">
            <v>3368.8127665074035</v>
          </cell>
          <cell r="Y48">
            <v>3599.9133222898113</v>
          </cell>
          <cell r="Z48">
            <v>3841.928295120711</v>
          </cell>
          <cell r="AA48">
            <v>4095.0477474365985</v>
          </cell>
          <cell r="AB48">
            <v>4359.4476633506656</v>
          </cell>
          <cell r="AC48">
            <v>4635.2893417331334</v>
          </cell>
          <cell r="AD48">
            <v>4922.7188439863412</v>
          </cell>
          <cell r="AE48">
            <v>5221.8664984884936</v>
          </cell>
          <cell r="AF48">
            <v>5532.8464632925779</v>
          </cell>
          <cell r="AG48">
            <v>5855.7563482811711</v>
          </cell>
        </row>
        <row r="49">
          <cell r="D49">
            <v>36.59574468085107</v>
          </cell>
          <cell r="E49">
            <v>24.610591900311519</v>
          </cell>
          <cell r="F49">
            <v>37.5</v>
          </cell>
          <cell r="G49">
            <v>45.45454545454546</v>
          </cell>
          <cell r="H49">
            <v>28.000000000000004</v>
          </cell>
          <cell r="I49">
            <v>30.2978515625</v>
          </cell>
          <cell r="J49">
            <v>33.277121978639656</v>
          </cell>
          <cell r="K49">
            <v>20.961619569801783</v>
          </cell>
          <cell r="L49">
            <v>31.65044147611502</v>
          </cell>
          <cell r="M49">
            <v>30</v>
          </cell>
          <cell r="N49">
            <v>15</v>
          </cell>
          <cell r="O49">
            <v>8</v>
          </cell>
          <cell r="P49">
            <v>8</v>
          </cell>
          <cell r="Q49">
            <v>7</v>
          </cell>
          <cell r="R49">
            <v>6</v>
          </cell>
          <cell r="S49">
            <v>7</v>
          </cell>
          <cell r="T49">
            <v>7</v>
          </cell>
          <cell r="U49">
            <v>7</v>
          </cell>
          <cell r="V49">
            <v>7</v>
          </cell>
          <cell r="W49">
            <v>7</v>
          </cell>
          <cell r="X49">
            <v>7</v>
          </cell>
          <cell r="Y49">
            <v>6.8599999999999994</v>
          </cell>
          <cell r="Z49">
            <v>6.7227999999999994</v>
          </cell>
          <cell r="AA49">
            <v>6.5883439999999993</v>
          </cell>
          <cell r="AB49">
            <v>6.4565771199999995</v>
          </cell>
          <cell r="AC49">
            <v>6.3274455775999998</v>
          </cell>
          <cell r="AD49">
            <v>6.200896666048</v>
          </cell>
          <cell r="AE49">
            <v>6.0768787327270397</v>
          </cell>
          <cell r="AF49">
            <v>5.9553411580724989</v>
          </cell>
          <cell r="AG49">
            <v>5.8362343349110484</v>
          </cell>
        </row>
        <row r="50">
          <cell r="C50">
            <v>10.4</v>
          </cell>
          <cell r="D50">
            <v>12</v>
          </cell>
          <cell r="E50">
            <v>14</v>
          </cell>
          <cell r="F50">
            <v>21.7</v>
          </cell>
          <cell r="G50">
            <v>34.6</v>
          </cell>
          <cell r="H50">
            <v>37.799999999999997</v>
          </cell>
          <cell r="I50">
            <v>30</v>
          </cell>
          <cell r="J50">
            <v>23</v>
          </cell>
          <cell r="K50">
            <v>23</v>
          </cell>
          <cell r="L50">
            <v>28</v>
          </cell>
          <cell r="M50">
            <v>28</v>
          </cell>
          <cell r="N50">
            <v>28</v>
          </cell>
          <cell r="O50">
            <v>28</v>
          </cell>
          <cell r="P50">
            <v>28</v>
          </cell>
          <cell r="Q50">
            <v>28</v>
          </cell>
          <cell r="R50">
            <v>28</v>
          </cell>
          <cell r="S50">
            <v>28</v>
          </cell>
          <cell r="T50">
            <v>28</v>
          </cell>
          <cell r="U50">
            <v>28</v>
          </cell>
          <cell r="V50">
            <v>28</v>
          </cell>
          <cell r="W50">
            <v>28</v>
          </cell>
          <cell r="X50">
            <v>28</v>
          </cell>
          <cell r="Y50">
            <v>28</v>
          </cell>
          <cell r="Z50">
            <v>28</v>
          </cell>
          <cell r="AA50">
            <v>28</v>
          </cell>
          <cell r="AB50">
            <v>28</v>
          </cell>
          <cell r="AC50">
            <v>28</v>
          </cell>
          <cell r="AD50">
            <v>28</v>
          </cell>
          <cell r="AE50">
            <v>28</v>
          </cell>
          <cell r="AF50">
            <v>28</v>
          </cell>
          <cell r="AG50">
            <v>28</v>
          </cell>
        </row>
        <row r="51">
          <cell r="C51">
            <v>-0.5</v>
          </cell>
          <cell r="D51">
            <v>-0.5</v>
          </cell>
          <cell r="E51">
            <v>-0.5</v>
          </cell>
          <cell r="F51">
            <v>-0.6</v>
          </cell>
          <cell r="G51">
            <v>-0.6</v>
          </cell>
          <cell r="H51">
            <v>-0.5</v>
          </cell>
          <cell r="I51">
            <v>-0.7</v>
          </cell>
          <cell r="J51">
            <v>-0.7</v>
          </cell>
          <cell r="K51">
            <v>-0.7</v>
          </cell>
          <cell r="L51">
            <v>-0.7</v>
          </cell>
          <cell r="M51">
            <v>-0.7</v>
          </cell>
          <cell r="N51">
            <v>-0.7</v>
          </cell>
          <cell r="O51">
            <v>-0.7</v>
          </cell>
          <cell r="P51">
            <v>-0.7</v>
          </cell>
          <cell r="Q51">
            <v>-0.7</v>
          </cell>
          <cell r="R51">
            <v>-0.7</v>
          </cell>
          <cell r="S51">
            <v>-0.7</v>
          </cell>
          <cell r="T51">
            <v>-0.7</v>
          </cell>
          <cell r="U51">
            <v>-0.7</v>
          </cell>
          <cell r="V51">
            <v>-0.7</v>
          </cell>
          <cell r="W51">
            <v>-0.7</v>
          </cell>
          <cell r="X51">
            <v>-0.7</v>
          </cell>
          <cell r="Y51">
            <v>-0.7</v>
          </cell>
          <cell r="Z51">
            <v>-0.7</v>
          </cell>
          <cell r="AA51">
            <v>-0.7</v>
          </cell>
          <cell r="AB51">
            <v>-0.7</v>
          </cell>
          <cell r="AC51">
            <v>-0.7</v>
          </cell>
          <cell r="AD51">
            <v>-0.7</v>
          </cell>
          <cell r="AE51">
            <v>-0.7</v>
          </cell>
          <cell r="AF51">
            <v>-0.7</v>
          </cell>
          <cell r="AG51">
            <v>-0.7</v>
          </cell>
        </row>
        <row r="52">
          <cell r="C52">
            <v>160.10000000000002</v>
          </cell>
          <cell r="D52">
            <v>136.80000000000001</v>
          </cell>
          <cell r="E52">
            <v>138.5</v>
          </cell>
          <cell r="F52">
            <v>246.44</v>
          </cell>
          <cell r="G52">
            <v>382.9</v>
          </cell>
          <cell r="H52">
            <v>305.7</v>
          </cell>
          <cell r="I52">
            <v>409.2</v>
          </cell>
          <cell r="J52">
            <v>270.3</v>
          </cell>
          <cell r="K52">
            <v>229</v>
          </cell>
          <cell r="L52">
            <v>222.49999999999997</v>
          </cell>
          <cell r="M52">
            <v>276.27173705295598</v>
          </cell>
          <cell r="N52">
            <v>289.76576153497194</v>
          </cell>
          <cell r="O52">
            <v>303.23089877023602</v>
          </cell>
          <cell r="P52">
            <v>305.64044200767302</v>
          </cell>
          <cell r="Q52">
            <v>326.25832089270057</v>
          </cell>
          <cell r="R52">
            <v>311.92017662584198</v>
          </cell>
          <cell r="S52">
            <v>320.85744214894083</v>
          </cell>
          <cell r="T52">
            <v>336.56943116231241</v>
          </cell>
          <cell r="U52">
            <v>337.94133005023122</v>
          </cell>
          <cell r="V52">
            <v>353.87172665593181</v>
          </cell>
          <cell r="W52">
            <v>370.34294093308006</v>
          </cell>
          <cell r="X52">
            <v>387.86254488493762</v>
          </cell>
          <cell r="Y52">
            <v>405.89443052362708</v>
          </cell>
          <cell r="Z52">
            <v>424.81370829772902</v>
          </cell>
          <cell r="AA52">
            <v>445.00951984377639</v>
          </cell>
          <cell r="AB52">
            <v>465.7015999306854</v>
          </cell>
          <cell r="AC52">
            <v>487.50225935856463</v>
          </cell>
          <cell r="AD52">
            <v>510.14400673272263</v>
          </cell>
          <cell r="AE52">
            <v>533.8329533273868</v>
          </cell>
          <cell r="AF52">
            <v>558.60245449897445</v>
          </cell>
          <cell r="AG52">
            <v>-0.8</v>
          </cell>
        </row>
        <row r="53">
          <cell r="C53">
            <v>160.80000000000001</v>
          </cell>
          <cell r="D53">
            <v>137.5</v>
          </cell>
          <cell r="E53">
            <v>139.19999999999999</v>
          </cell>
          <cell r="F53">
            <v>247.14</v>
          </cell>
          <cell r="G53">
            <v>383.7</v>
          </cell>
          <cell r="H53">
            <v>306.3</v>
          </cell>
          <cell r="I53">
            <v>410</v>
          </cell>
          <cell r="J53">
            <v>271.10000000000002</v>
          </cell>
          <cell r="K53">
            <v>229.8</v>
          </cell>
          <cell r="L53">
            <v>223.29999999999998</v>
          </cell>
          <cell r="M53">
            <v>277.071737052956</v>
          </cell>
          <cell r="N53">
            <v>290.56576153497195</v>
          </cell>
          <cell r="O53">
            <v>304.03089877023604</v>
          </cell>
          <cell r="P53">
            <v>306.44044200767303</v>
          </cell>
          <cell r="Q53">
            <v>327.05832089270058</v>
          </cell>
          <cell r="R53">
            <v>312.72017662584199</v>
          </cell>
          <cell r="S53">
            <v>321.65744214894085</v>
          </cell>
          <cell r="T53">
            <v>337.36943116231242</v>
          </cell>
          <cell r="U53">
            <v>338.74133005023123</v>
          </cell>
          <cell r="V53">
            <v>354.67172665593182</v>
          </cell>
          <cell r="W53">
            <v>371.14294093308007</v>
          </cell>
          <cell r="X53">
            <v>388.66254488493763</v>
          </cell>
          <cell r="Y53">
            <v>406.69443052362709</v>
          </cell>
          <cell r="Z53">
            <v>425.61370829772903</v>
          </cell>
          <cell r="AA53">
            <v>445.8095198437764</v>
          </cell>
          <cell r="AB53">
            <v>466.50159993068542</v>
          </cell>
          <cell r="AC53">
            <v>488.30225935856464</v>
          </cell>
          <cell r="AD53">
            <v>510.94400673272264</v>
          </cell>
          <cell r="AE53">
            <v>534.63295332738676</v>
          </cell>
          <cell r="AF53">
            <v>559.40245449897441</v>
          </cell>
          <cell r="AG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5.7</v>
          </cell>
          <cell r="I54">
            <v>43</v>
          </cell>
          <cell r="J54">
            <v>35.200000000000003</v>
          </cell>
          <cell r="K54">
            <v>5.8</v>
          </cell>
          <cell r="L54">
            <v>5.7</v>
          </cell>
          <cell r="M54">
            <v>44.571737052956031</v>
          </cell>
          <cell r="N54">
            <v>48.005518967957464</v>
          </cell>
          <cell r="O54">
            <v>49.923861639111408</v>
          </cell>
          <cell r="P54">
            <v>40.19834661361071</v>
          </cell>
          <cell r="Q54">
            <v>48.305931824127455</v>
          </cell>
          <cell r="R54">
            <v>20.893487376634283</v>
          </cell>
          <cell r="S54">
            <v>16.143229902302132</v>
          </cell>
          <cell r="T54">
            <v>17.525711162540098</v>
          </cell>
          <cell r="U54">
            <v>3.8960065838814089</v>
          </cell>
          <cell r="V54">
            <v>4.1211807600665677</v>
          </cell>
          <cell r="W54">
            <v>4.1505518629115539</v>
          </cell>
          <cell r="X54">
            <v>4.4571422339911475</v>
          </cell>
          <cell r="Y54">
            <v>4.468673743825673</v>
          </cell>
          <cell r="Z54">
            <v>4.5223902142418106</v>
          </cell>
          <cell r="AA54">
            <v>4.967790599765447</v>
          </cell>
          <cell r="AB54">
            <v>4.9831076298800694</v>
          </cell>
          <cell r="AC54">
            <v>5.1372034985489581</v>
          </cell>
          <cell r="AD54">
            <v>5.1171003385650558</v>
          </cell>
          <cell r="AE54">
            <v>5.0812895033940384</v>
          </cell>
          <cell r="AF54">
            <v>5.013272915497164</v>
          </cell>
          <cell r="AG54">
            <v>0</v>
          </cell>
        </row>
        <row r="55">
          <cell r="C55">
            <v>-0.7</v>
          </cell>
          <cell r="D55">
            <v>-0.7</v>
          </cell>
          <cell r="E55">
            <v>-0.7</v>
          </cell>
          <cell r="F55">
            <v>-0.7</v>
          </cell>
          <cell r="G55">
            <v>-0.8</v>
          </cell>
          <cell r="H55">
            <v>-0.6</v>
          </cell>
          <cell r="I55">
            <v>-0.8</v>
          </cell>
          <cell r="J55">
            <v>-0.8</v>
          </cell>
          <cell r="K55">
            <v>-0.8</v>
          </cell>
          <cell r="L55">
            <v>-0.8</v>
          </cell>
          <cell r="M55">
            <v>-0.8</v>
          </cell>
          <cell r="N55">
            <v>-0.8</v>
          </cell>
          <cell r="O55">
            <v>-0.8</v>
          </cell>
          <cell r="P55">
            <v>-0.8</v>
          </cell>
          <cell r="Q55">
            <v>-0.8</v>
          </cell>
          <cell r="R55">
            <v>-0.8</v>
          </cell>
          <cell r="S55">
            <v>-0.8</v>
          </cell>
          <cell r="T55">
            <v>-0.8</v>
          </cell>
          <cell r="U55">
            <v>-0.8</v>
          </cell>
          <cell r="V55">
            <v>-0.8</v>
          </cell>
          <cell r="W55">
            <v>-0.8</v>
          </cell>
          <cell r="X55">
            <v>-0.8</v>
          </cell>
          <cell r="Y55">
            <v>-0.8</v>
          </cell>
          <cell r="Z55">
            <v>-0.8</v>
          </cell>
          <cell r="AA55">
            <v>-0.8</v>
          </cell>
          <cell r="AB55">
            <v>-0.8</v>
          </cell>
          <cell r="AC55">
            <v>-0.8</v>
          </cell>
          <cell r="AD55">
            <v>-0.8</v>
          </cell>
          <cell r="AE55">
            <v>-0.8</v>
          </cell>
          <cell r="AF55">
            <v>-0.8</v>
          </cell>
          <cell r="AG55">
            <v>-0.8</v>
          </cell>
        </row>
        <row r="57">
          <cell r="C57">
            <v>10.485364949981475</v>
          </cell>
          <cell r="D57">
            <v>10.837070254110612</v>
          </cell>
          <cell r="E57">
            <v>7.0548785875431994</v>
          </cell>
          <cell r="F57">
            <v>6.8678507749341744</v>
          </cell>
          <cell r="G57">
            <v>5.8722876675545885</v>
          </cell>
          <cell r="H57">
            <v>8.7540278705431707</v>
          </cell>
          <cell r="I57">
            <v>6.1776676948660318</v>
          </cell>
          <cell r="J57">
            <v>3.4307675060863145</v>
          </cell>
          <cell r="K57">
            <v>2.9756795422031477</v>
          </cell>
          <cell r="L57">
            <v>2.1689733526130963</v>
          </cell>
          <cell r="M57">
            <v>3</v>
          </cell>
          <cell r="N57">
            <v>3.5</v>
          </cell>
          <cell r="O57">
            <v>4</v>
          </cell>
          <cell r="P57">
            <v>4</v>
          </cell>
          <cell r="Q57">
            <v>4</v>
          </cell>
          <cell r="R57">
            <v>4</v>
          </cell>
          <cell r="S57">
            <v>4</v>
          </cell>
          <cell r="T57">
            <v>4</v>
          </cell>
          <cell r="U57">
            <v>4</v>
          </cell>
          <cell r="V57">
            <v>4</v>
          </cell>
          <cell r="W57">
            <v>4</v>
          </cell>
          <cell r="X57">
            <v>4</v>
          </cell>
          <cell r="Y57">
            <v>4</v>
          </cell>
          <cell r="Z57">
            <v>4</v>
          </cell>
          <cell r="AA57">
            <v>4</v>
          </cell>
          <cell r="AB57">
            <v>4</v>
          </cell>
          <cell r="AC57">
            <v>4</v>
          </cell>
          <cell r="AD57">
            <v>4</v>
          </cell>
          <cell r="AE57">
            <v>4</v>
          </cell>
          <cell r="AF57">
            <v>4</v>
          </cell>
          <cell r="AG57">
            <v>5</v>
          </cell>
        </row>
        <row r="58">
          <cell r="C58">
            <v>69.400000000000006</v>
          </cell>
          <cell r="D58">
            <v>155.93</v>
          </cell>
          <cell r="E58">
            <v>329.83350000000002</v>
          </cell>
          <cell r="F58">
            <v>388.64182499999998</v>
          </cell>
          <cell r="G58">
            <v>590.40973374999987</v>
          </cell>
          <cell r="H58">
            <v>782.28924706249984</v>
          </cell>
          <cell r="I58">
            <v>932.57478470937474</v>
          </cell>
          <cell r="J58">
            <v>1057.646045473906</v>
          </cell>
          <cell r="K58">
            <v>1247.8637432002108</v>
          </cell>
          <cell r="L58">
            <v>1474.1636757348977</v>
          </cell>
          <cell r="M58">
            <v>1642.8554919481528</v>
          </cell>
          <cell r="N58">
            <v>1819.111763030354</v>
          </cell>
          <cell r="O58">
            <v>2003.8868576687314</v>
          </cell>
          <cell r="P58">
            <v>2197.8969895710438</v>
          </cell>
          <cell r="Q58">
            <v>2401.8978297666217</v>
          </cell>
          <cell r="R58">
            <v>2616.6874939019458</v>
          </cell>
          <cell r="S58">
            <v>2851.320705578974</v>
          </cell>
          <cell r="T58">
            <v>3098.6097106140737</v>
          </cell>
          <cell r="U58">
            <v>3359.5288525541141</v>
          </cell>
          <cell r="V58">
            <v>3635.1096678474746</v>
          </cell>
          <cell r="W58">
            <v>3926.4450056731648</v>
          </cell>
          <cell r="X58">
            <v>4240.3765517786651</v>
          </cell>
          <cell r="Y58">
            <v>4572.9586519622326</v>
          </cell>
          <cell r="Z58">
            <v>4925.1604761613835</v>
          </cell>
          <cell r="AA58">
            <v>5297.9781623966173</v>
          </cell>
          <cell r="AB58">
            <v>5692.4342916893456</v>
          </cell>
          <cell r="AC58">
            <v>6109.5637677162904</v>
          </cell>
          <cell r="AD58">
            <v>6550.4245787901345</v>
          </cell>
          <cell r="AE58">
            <v>7016.0966779044065</v>
          </cell>
          <cell r="AF58">
            <v>7507.680702441824</v>
          </cell>
          <cell r="AG58">
            <v>7127.6966673197321</v>
          </cell>
        </row>
        <row r="59">
          <cell r="D59">
            <v>100.86455331412098</v>
          </cell>
          <cell r="E59">
            <v>38.478804591804014</v>
          </cell>
          <cell r="F59">
            <v>21.22282909407323</v>
          </cell>
          <cell r="G59">
            <v>11.218555800060898</v>
          </cell>
          <cell r="H59">
            <v>10.992366197587268</v>
          </cell>
          <cell r="I59">
            <v>13.44771136699457</v>
          </cell>
          <cell r="J59">
            <v>11.537948673310119</v>
          </cell>
          <cell r="K59">
            <v>15.997790633650554</v>
          </cell>
          <cell r="L59">
            <v>16.60437697056771</v>
          </cell>
          <cell r="M59">
            <v>16.60437697056771</v>
          </cell>
          <cell r="N59">
            <v>16.60437697056771</v>
          </cell>
          <cell r="O59">
            <v>16.60437697056771</v>
          </cell>
          <cell r="P59">
            <v>16.60437697056771</v>
          </cell>
          <cell r="Q59">
            <v>16.60437697056771</v>
          </cell>
          <cell r="R59">
            <v>16.60437697056771</v>
          </cell>
          <cell r="S59">
            <v>16.60437697056771</v>
          </cell>
          <cell r="T59">
            <v>16.60437697056771</v>
          </cell>
          <cell r="U59">
            <v>16.60437697056771</v>
          </cell>
          <cell r="V59">
            <v>16.60437697056771</v>
          </cell>
          <cell r="W59">
            <v>16.60437697056771</v>
          </cell>
          <cell r="X59">
            <v>16.60437697056771</v>
          </cell>
          <cell r="Y59">
            <v>16.60437697056771</v>
          </cell>
          <cell r="Z59">
            <v>16.60437697056771</v>
          </cell>
          <cell r="AA59">
            <v>16.60437697056771</v>
          </cell>
          <cell r="AB59">
            <v>16.60437697056771</v>
          </cell>
          <cell r="AC59">
            <v>16.60437697056771</v>
          </cell>
          <cell r="AD59">
            <v>16.60437697056771</v>
          </cell>
          <cell r="AE59">
            <v>16.60437697056771</v>
          </cell>
          <cell r="AF59">
            <v>16.60437697056771</v>
          </cell>
          <cell r="AG59">
            <v>16.60437697056771</v>
          </cell>
        </row>
        <row r="60">
          <cell r="C60">
            <v>1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2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  <cell r="V60">
            <v>1</v>
          </cell>
          <cell r="W60">
            <v>1</v>
          </cell>
          <cell r="X60">
            <v>1</v>
          </cell>
          <cell r="Y60">
            <v>1</v>
          </cell>
          <cell r="Z60">
            <v>1</v>
          </cell>
          <cell r="AA60">
            <v>1</v>
          </cell>
          <cell r="AB60">
            <v>1</v>
          </cell>
          <cell r="AC60">
            <v>1</v>
          </cell>
          <cell r="AD60">
            <v>1</v>
          </cell>
          <cell r="AE60">
            <v>1</v>
          </cell>
          <cell r="AF60">
            <v>1</v>
          </cell>
          <cell r="AG60">
            <v>2</v>
          </cell>
        </row>
        <row r="61">
          <cell r="G61">
            <v>5.356598253090743</v>
          </cell>
          <cell r="H61">
            <v>4.8417313702175937</v>
          </cell>
          <cell r="I61">
            <v>4.877122384084668</v>
          </cell>
          <cell r="J61">
            <v>3.3163335380895766</v>
          </cell>
          <cell r="K61">
            <v>3.4357822942457048</v>
          </cell>
          <cell r="L61">
            <v>1.2927032839880432</v>
          </cell>
          <cell r="M61">
            <v>1.8156820685143631</v>
          </cell>
          <cell r="N61">
            <v>1.8156820685143631</v>
          </cell>
          <cell r="O61">
            <v>1.8156820685143631</v>
          </cell>
          <cell r="P61">
            <v>1.8156820685143631</v>
          </cell>
          <cell r="Q61">
            <v>1.8156820685143631</v>
          </cell>
        </row>
      </sheetData>
      <sheetData sheetId="21" refreshError="1">
        <row r="1">
          <cell r="A1" t="str">
            <v>Table 10. Honduras: Capital account</v>
          </cell>
        </row>
        <row r="9">
          <cell r="C9">
            <v>69.400000000000006</v>
          </cell>
          <cell r="D9">
            <v>90</v>
          </cell>
          <cell r="E9">
            <v>127.7</v>
          </cell>
          <cell r="F9">
            <v>99</v>
          </cell>
          <cell r="G9">
            <v>237.3</v>
          </cell>
          <cell r="H9">
            <v>282</v>
          </cell>
          <cell r="I9">
            <v>193</v>
          </cell>
          <cell r="J9">
            <v>175.5</v>
          </cell>
          <cell r="K9">
            <v>247.2</v>
          </cell>
          <cell r="L9">
            <v>292.99311969469727</v>
          </cell>
          <cell r="M9">
            <v>247</v>
          </cell>
          <cell r="N9">
            <v>262.99904567960874</v>
          </cell>
          <cell r="O9">
            <v>280.33068278989498</v>
          </cell>
          <cell r="P9">
            <v>298.80447478574911</v>
          </cell>
          <cell r="Q9">
            <v>318.49568967412995</v>
          </cell>
          <cell r="R9">
            <v>339.48455562365513</v>
          </cell>
          <cell r="S9">
            <v>370.06758637212539</v>
          </cell>
          <cell r="T9">
            <v>394.4550403140484</v>
          </cell>
          <cell r="U9">
            <v>420.44962747074402</v>
          </cell>
          <cell r="V9">
            <v>448.15725792106605</v>
          </cell>
          <cell r="W9">
            <v>477.69082121806417</v>
          </cell>
          <cell r="X9">
            <v>514.85379638915936</v>
          </cell>
          <cell r="Y9">
            <v>549.20092777250159</v>
          </cell>
          <cell r="Z9">
            <v>585.44975679726258</v>
          </cell>
          <cell r="AA9">
            <v>623.67571004330364</v>
          </cell>
          <cell r="AB9">
            <v>663.95503741256016</v>
          </cell>
          <cell r="AC9">
            <v>706.35119061141279</v>
          </cell>
          <cell r="AD9">
            <v>750.93899945965927</v>
          </cell>
          <cell r="AE9">
            <v>797.79332805377942</v>
          </cell>
          <cell r="AF9">
            <v>846.98885843263793</v>
          </cell>
          <cell r="AG9">
            <v>0</v>
          </cell>
        </row>
        <row r="10">
          <cell r="C10">
            <v>0</v>
          </cell>
          <cell r="D10">
            <v>0</v>
          </cell>
          <cell r="E10">
            <v>54</v>
          </cell>
          <cell r="F10">
            <v>-23.7</v>
          </cell>
          <cell r="G10">
            <v>-16.100000000000001</v>
          </cell>
          <cell r="H10">
            <v>-60.6</v>
          </cell>
          <cell r="I10">
            <v>-3.6</v>
          </cell>
          <cell r="J10">
            <v>-3.8</v>
          </cell>
          <cell r="K10">
            <v>-4.0999999999999996</v>
          </cell>
          <cell r="L10">
            <v>-4.3</v>
          </cell>
          <cell r="M10">
            <v>-4.5999999999999996</v>
          </cell>
          <cell r="N10">
            <v>-4.5999999999999996</v>
          </cell>
          <cell r="O10">
            <v>-4.5999999999999996</v>
          </cell>
          <cell r="P10">
            <v>-4.5999999999999996</v>
          </cell>
          <cell r="Q10">
            <v>-4.5999999999999996</v>
          </cell>
          <cell r="R10">
            <v>-4.5999999999999996</v>
          </cell>
          <cell r="S10">
            <v>-4.5999999999999996</v>
          </cell>
          <cell r="T10">
            <v>-4.5999999999999996</v>
          </cell>
          <cell r="U10">
            <v>-4.5999999999999996</v>
          </cell>
          <cell r="V10">
            <v>-4.5999999999999996</v>
          </cell>
          <cell r="W10">
            <v>-4.5999999999999996</v>
          </cell>
          <cell r="X10">
            <v>-4.5999999999999996</v>
          </cell>
          <cell r="Y10">
            <v>-4.5999999999999996</v>
          </cell>
          <cell r="Z10">
            <v>-4.5999999999999996</v>
          </cell>
          <cell r="AA10">
            <v>-4.5999999999999996</v>
          </cell>
          <cell r="AB10">
            <v>-4.5999999999999996</v>
          </cell>
          <cell r="AC10">
            <v>-4.5999999999999996</v>
          </cell>
          <cell r="AD10">
            <v>-4.5999999999999996</v>
          </cell>
          <cell r="AE10">
            <v>-4.5999999999999996</v>
          </cell>
          <cell r="AF10">
            <v>-4.5999999999999996</v>
          </cell>
          <cell r="AG10">
            <v>-4.5999999999999996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-59.4</v>
          </cell>
          <cell r="I11">
            <v>-3.6</v>
          </cell>
          <cell r="J11">
            <v>-3.8</v>
          </cell>
          <cell r="K11">
            <v>-4.0999999999999996</v>
          </cell>
          <cell r="L11">
            <v>-4.3</v>
          </cell>
          <cell r="M11">
            <v>-4.5999999999999996</v>
          </cell>
          <cell r="N11">
            <v>-4.5999999999999996</v>
          </cell>
          <cell r="O11">
            <v>-4.5999999999999996</v>
          </cell>
          <cell r="P11">
            <v>-4.5999999999999996</v>
          </cell>
          <cell r="Q11">
            <v>-4.5999999999999996</v>
          </cell>
          <cell r="R11">
            <v>-4.5999999999999996</v>
          </cell>
          <cell r="S11">
            <v>-4.5999999999999996</v>
          </cell>
          <cell r="T11">
            <v>-4.5999999999999996</v>
          </cell>
          <cell r="U11">
            <v>-4.5999999999999996</v>
          </cell>
          <cell r="V11">
            <v>-4.5999999999999996</v>
          </cell>
          <cell r="W11">
            <v>-4.5999999999999996</v>
          </cell>
          <cell r="X11">
            <v>-4.5999999999999996</v>
          </cell>
          <cell r="Y11">
            <v>-4.5999999999999996</v>
          </cell>
          <cell r="Z11">
            <v>-4.5999999999999996</v>
          </cell>
          <cell r="AA11">
            <v>-4.5999999999999996</v>
          </cell>
          <cell r="AB11">
            <v>-4.5999999999999996</v>
          </cell>
          <cell r="AC11">
            <v>-4.5999999999999996</v>
          </cell>
          <cell r="AD11">
            <v>-4.5999999999999996</v>
          </cell>
          <cell r="AE11">
            <v>-4.5999999999999996</v>
          </cell>
          <cell r="AF11">
            <v>-4.5999999999999996</v>
          </cell>
          <cell r="AG11">
            <v>-4.5999999999999996</v>
          </cell>
        </row>
        <row r="13">
          <cell r="C13">
            <v>72.500000000000057</v>
          </cell>
          <cell r="D13">
            <v>-4.6999999999999886</v>
          </cell>
          <cell r="E13">
            <v>-12.199999999999989</v>
          </cell>
          <cell r="F13">
            <v>80.5</v>
          </cell>
          <cell r="G13">
            <v>160.00000000000006</v>
          </cell>
          <cell r="H13">
            <v>-36.499999999999943</v>
          </cell>
          <cell r="I13">
            <v>13.599999999999966</v>
          </cell>
          <cell r="J13">
            <v>-49.100000000000023</v>
          </cell>
          <cell r="K13">
            <v>-99.399999999999977</v>
          </cell>
          <cell r="L13">
            <v>393.1</v>
          </cell>
          <cell r="M13">
            <v>132.80592581532062</v>
          </cell>
          <cell r="N13">
            <v>161.54412341061828</v>
          </cell>
          <cell r="O13">
            <v>174.63579372739767</v>
          </cell>
          <cell r="P13">
            <v>171.85090303463272</v>
          </cell>
          <cell r="Q13">
            <v>183.86207275732971</v>
          </cell>
          <cell r="R13">
            <v>195.33670482234504</v>
          </cell>
          <cell r="S13">
            <v>211.0974119574887</v>
          </cell>
          <cell r="T13">
            <v>230.5703485827047</v>
          </cell>
          <cell r="U13">
            <v>255.28176700488632</v>
          </cell>
          <cell r="V13">
            <v>276.66818759371961</v>
          </cell>
          <cell r="W13">
            <v>306.33966182728636</v>
          </cell>
          <cell r="X13">
            <v>334.26906980877243</v>
          </cell>
          <cell r="Y13">
            <v>370.03256859211319</v>
          </cell>
          <cell r="Z13">
            <v>395.98232499895107</v>
          </cell>
          <cell r="AA13">
            <v>394.43443214180752</v>
          </cell>
          <cell r="AB13">
            <v>377.70008255878486</v>
          </cell>
          <cell r="AC13">
            <v>445.79819352281095</v>
          </cell>
          <cell r="AD13">
            <v>458.16917298716135</v>
          </cell>
          <cell r="AE13">
            <v>471.60291829539904</v>
          </cell>
          <cell r="AF13">
            <v>489.77611530432694</v>
          </cell>
          <cell r="AG13">
            <v>-578.27796071778539</v>
          </cell>
        </row>
        <row r="14">
          <cell r="C14">
            <v>372.6</v>
          </cell>
          <cell r="D14">
            <v>366</v>
          </cell>
          <cell r="E14">
            <v>369.6</v>
          </cell>
          <cell r="F14">
            <v>392.3</v>
          </cell>
          <cell r="G14">
            <v>563.20000000000005</v>
          </cell>
          <cell r="H14">
            <v>259.7</v>
          </cell>
          <cell r="I14">
            <v>372.4</v>
          </cell>
          <cell r="J14">
            <v>273</v>
          </cell>
          <cell r="K14">
            <v>266.60000000000002</v>
          </cell>
          <cell r="L14">
            <v>694.5</v>
          </cell>
          <cell r="M14">
            <v>449.09999999999997</v>
          </cell>
          <cell r="N14">
            <v>413.82</v>
          </cell>
          <cell r="O14">
            <v>428.11206660294692</v>
          </cell>
          <cell r="P14">
            <v>426.20848624759924</v>
          </cell>
          <cell r="Q14">
            <v>456.08064637881535</v>
          </cell>
          <cell r="R14">
            <v>488.18950026398909</v>
          </cell>
          <cell r="S14">
            <v>524.35086663003051</v>
          </cell>
          <cell r="T14">
            <v>565.15212906389456</v>
          </cell>
          <cell r="U14">
            <v>611.31832514058431</v>
          </cell>
          <cell r="V14">
            <v>663.74712450648644</v>
          </cell>
          <cell r="W14">
            <v>723.55464169676861</v>
          </cell>
          <cell r="X14">
            <v>776.00810669731095</v>
          </cell>
          <cell r="Y14">
            <v>828.78758300902632</v>
          </cell>
          <cell r="Z14">
            <v>862.75007146303221</v>
          </cell>
          <cell r="AA14">
            <v>899.05267444163314</v>
          </cell>
          <cell r="AB14">
            <v>937.85663266179336</v>
          </cell>
          <cell r="AC14">
            <v>979.3342967962227</v>
          </cell>
          <cell r="AD14">
            <v>1023.6698929817354</v>
          </cell>
          <cell r="AE14">
            <v>1071.0603410733679</v>
          </cell>
          <cell r="AF14">
            <v>1121.7161292785929</v>
          </cell>
          <cell r="AG14">
            <v>335.88409052369809</v>
          </cell>
        </row>
        <row r="15">
          <cell r="C15">
            <v>-300.09999999999997</v>
          </cell>
          <cell r="D15">
            <v>-370.7</v>
          </cell>
          <cell r="E15">
            <v>-381.8</v>
          </cell>
          <cell r="F15">
            <v>-311.8</v>
          </cell>
          <cell r="G15">
            <v>-403.2</v>
          </cell>
          <cell r="H15">
            <v>-296.19999999999993</v>
          </cell>
          <cell r="I15">
            <v>-358.8</v>
          </cell>
          <cell r="J15">
            <v>-322.10000000000002</v>
          </cell>
          <cell r="K15">
            <v>-366</v>
          </cell>
          <cell r="L15">
            <v>-301.39999999999998</v>
          </cell>
          <cell r="M15">
            <v>-316.29407418467935</v>
          </cell>
          <cell r="N15">
            <v>-252.27587658938171</v>
          </cell>
          <cell r="O15">
            <v>-253.47627287554926</v>
          </cell>
          <cell r="P15">
            <v>-254.35758321296652</v>
          </cell>
          <cell r="Q15">
            <v>-272.21857362148563</v>
          </cell>
          <cell r="R15">
            <v>-292.85279544164405</v>
          </cell>
          <cell r="S15">
            <v>-313.25345467254181</v>
          </cell>
          <cell r="T15">
            <v>-334.58178048118987</v>
          </cell>
          <cell r="U15">
            <v>-356.03655813569799</v>
          </cell>
          <cell r="V15">
            <v>-387.07893691276684</v>
          </cell>
          <cell r="W15">
            <v>-417.21497986948225</v>
          </cell>
          <cell r="X15">
            <v>-441.73903688853852</v>
          </cell>
          <cell r="Y15">
            <v>-458.75501441691313</v>
          </cell>
          <cell r="Z15">
            <v>-466.76774646408114</v>
          </cell>
          <cell r="AA15">
            <v>-504.61824229982562</v>
          </cell>
          <cell r="AB15">
            <v>-560.1565501030085</v>
          </cell>
          <cell r="AC15">
            <v>-533.53610327341175</v>
          </cell>
          <cell r="AD15">
            <v>-565.50071999457407</v>
          </cell>
          <cell r="AE15">
            <v>-599.45742277796887</v>
          </cell>
          <cell r="AF15">
            <v>-631.94001397426598</v>
          </cell>
          <cell r="AG15">
            <v>-914.16205124148348</v>
          </cell>
        </row>
        <row r="17">
          <cell r="C17">
            <v>6.4999999999999982</v>
          </cell>
          <cell r="D17">
            <v>13.299999999999999</v>
          </cell>
          <cell r="E17">
            <v>-15.099999999999998</v>
          </cell>
          <cell r="F17">
            <v>71.400000000000006</v>
          </cell>
          <cell r="G17">
            <v>53.900000000000006</v>
          </cell>
          <cell r="H17">
            <v>16.799999999999997</v>
          </cell>
          <cell r="I17">
            <v>-47</v>
          </cell>
          <cell r="J17">
            <v>-6.1000000000000014</v>
          </cell>
          <cell r="K17">
            <v>-96.2</v>
          </cell>
          <cell r="L17">
            <v>137</v>
          </cell>
          <cell r="M17">
            <v>7.2999999999999972</v>
          </cell>
          <cell r="N17">
            <v>-6.9000000000000057</v>
          </cell>
          <cell r="O17">
            <v>-2.460000000000008</v>
          </cell>
          <cell r="P17">
            <v>2.1796799999999905</v>
          </cell>
          <cell r="Q17">
            <v>7.1534169600000013</v>
          </cell>
          <cell r="R17">
            <v>12.55931639808</v>
          </cell>
          <cell r="S17">
            <v>13.601739659120639</v>
          </cell>
          <cell r="T17">
            <v>14.866701447418862</v>
          </cell>
          <cell r="U17">
            <v>16.397971696503006</v>
          </cell>
          <cell r="V17">
            <v>18.250942498207849</v>
          </cell>
          <cell r="W17">
            <v>20.495808425487411</v>
          </cell>
          <cell r="X17">
            <v>22.090323508874803</v>
          </cell>
          <cell r="Y17">
            <v>23.564021963040133</v>
          </cell>
          <cell r="Z17">
            <v>23.564021963040133</v>
          </cell>
          <cell r="AA17">
            <v>23.564021963040133</v>
          </cell>
          <cell r="AB17">
            <v>23.564021963040133</v>
          </cell>
          <cell r="AC17">
            <v>23.564021963040133</v>
          </cell>
          <cell r="AD17">
            <v>23.564021963040133</v>
          </cell>
          <cell r="AE17">
            <v>23.564021963040133</v>
          </cell>
          <cell r="AF17">
            <v>23.564021963040133</v>
          </cell>
          <cell r="AG17">
            <v>23.564021963040133</v>
          </cell>
        </row>
        <row r="18">
          <cell r="C18">
            <v>20.399999999999999</v>
          </cell>
          <cell r="D18">
            <v>22</v>
          </cell>
          <cell r="E18">
            <v>7.8</v>
          </cell>
          <cell r="F18">
            <v>88.9</v>
          </cell>
          <cell r="G18">
            <v>76.400000000000006</v>
          </cell>
          <cell r="H18">
            <v>42.8</v>
          </cell>
          <cell r="I18">
            <v>48.8</v>
          </cell>
          <cell r="J18">
            <v>40</v>
          </cell>
          <cell r="K18">
            <v>-2.2000000000000002</v>
          </cell>
          <cell r="L18">
            <v>176.5</v>
          </cell>
          <cell r="M18">
            <v>74.2</v>
          </cell>
          <cell r="N18">
            <v>60</v>
          </cell>
          <cell r="O18">
            <v>64.44</v>
          </cell>
          <cell r="P18">
            <v>69.079679999999996</v>
          </cell>
          <cell r="Q18">
            <v>74.053416960000007</v>
          </cell>
          <cell r="R18">
            <v>79.459316398080006</v>
          </cell>
          <cell r="S18">
            <v>86.054439659120646</v>
          </cell>
          <cell r="T18">
            <v>94.057502547418864</v>
          </cell>
          <cell r="U18">
            <v>103.74542530980301</v>
          </cell>
          <cell r="V18">
            <v>115.46865836981075</v>
          </cell>
          <cell r="W18">
            <v>129.67130334929749</v>
          </cell>
          <cell r="X18">
            <v>139.75935866190656</v>
          </cell>
          <cell r="Y18">
            <v>149.08304062303512</v>
          </cell>
          <cell r="Z18">
            <v>149.08304062303512</v>
          </cell>
          <cell r="AA18">
            <v>149.08304062303512</v>
          </cell>
          <cell r="AB18">
            <v>149.08304062303512</v>
          </cell>
          <cell r="AC18">
            <v>149.08304062303512</v>
          </cell>
          <cell r="AD18">
            <v>149.08304062303512</v>
          </cell>
          <cell r="AE18">
            <v>149.08304062303512</v>
          </cell>
          <cell r="AF18">
            <v>149.08304062303512</v>
          </cell>
          <cell r="AG18">
            <v>149.08304062303512</v>
          </cell>
        </row>
        <row r="19">
          <cell r="C19">
            <v>-13.9</v>
          </cell>
          <cell r="D19">
            <v>-8.7000000000000011</v>
          </cell>
          <cell r="E19">
            <v>-22.9</v>
          </cell>
          <cell r="F19">
            <v>-17.5</v>
          </cell>
          <cell r="G19">
            <v>-22.5</v>
          </cell>
          <cell r="H19">
            <v>-26</v>
          </cell>
          <cell r="I19">
            <v>-95.8</v>
          </cell>
          <cell r="J19">
            <v>-46.1</v>
          </cell>
          <cell r="K19">
            <v>-94</v>
          </cell>
          <cell r="L19">
            <v>-39.5</v>
          </cell>
          <cell r="M19">
            <v>-66.900000000000006</v>
          </cell>
          <cell r="N19">
            <v>-66.900000000000006</v>
          </cell>
          <cell r="O19">
            <v>-66.900000000000006</v>
          </cell>
          <cell r="P19">
            <v>-66.900000000000006</v>
          </cell>
          <cell r="Q19">
            <v>-66.900000000000006</v>
          </cell>
          <cell r="R19">
            <v>-66.900000000000006</v>
          </cell>
          <cell r="S19">
            <v>-72.452700000000007</v>
          </cell>
          <cell r="T19">
            <v>-79.190801100000002</v>
          </cell>
          <cell r="U19">
            <v>-87.347453613300004</v>
          </cell>
          <cell r="V19">
            <v>-97.217715871602906</v>
          </cell>
          <cell r="W19">
            <v>-109.17549492381008</v>
          </cell>
          <cell r="X19">
            <v>-117.66903515303176</v>
          </cell>
          <cell r="Y19">
            <v>-125.51901865999498</v>
          </cell>
          <cell r="Z19">
            <v>-125.51901865999498</v>
          </cell>
          <cell r="AA19">
            <v>-125.51901865999498</v>
          </cell>
          <cell r="AB19">
            <v>-125.51901865999498</v>
          </cell>
          <cell r="AC19">
            <v>-125.51901865999498</v>
          </cell>
          <cell r="AD19">
            <v>-125.51901865999498</v>
          </cell>
          <cell r="AE19">
            <v>-125.51901865999498</v>
          </cell>
          <cell r="AF19">
            <v>-125.51901865999498</v>
          </cell>
          <cell r="AG19">
            <v>-125.51901865999498</v>
          </cell>
        </row>
        <row r="21">
          <cell r="C21">
            <v>17.099999999999998</v>
          </cell>
          <cell r="D21">
            <v>21.9</v>
          </cell>
          <cell r="E21">
            <v>76.5</v>
          </cell>
          <cell r="F21">
            <v>66.599999999999994</v>
          </cell>
          <cell r="G21">
            <v>-11.5</v>
          </cell>
          <cell r="H21">
            <v>-40.5</v>
          </cell>
          <cell r="I21">
            <v>-45.9</v>
          </cell>
          <cell r="J21">
            <v>-13.700000000000003</v>
          </cell>
          <cell r="K21">
            <v>-9.3999999999999986</v>
          </cell>
          <cell r="L21">
            <v>79.800000000000011</v>
          </cell>
          <cell r="M21">
            <v>-10</v>
          </cell>
          <cell r="N21">
            <v>5</v>
          </cell>
          <cell r="O21">
            <v>5</v>
          </cell>
          <cell r="P21">
            <v>10</v>
          </cell>
          <cell r="Q21">
            <v>10.719999999999999</v>
          </cell>
          <cell r="R21">
            <v>11.502559999999988</v>
          </cell>
          <cell r="S21">
            <v>12.457272479999986</v>
          </cell>
          <cell r="T21">
            <v>13.615798820639995</v>
          </cell>
          <cell r="U21">
            <v>15.018226099165915</v>
          </cell>
          <cell r="V21">
            <v>16.715285648371662</v>
          </cell>
          <cell r="W21">
            <v>18.771265783121379</v>
          </cell>
          <cell r="X21">
            <v>20.231616397456747</v>
          </cell>
          <cell r="Y21">
            <v>21.581316043015107</v>
          </cell>
          <cell r="Z21">
            <v>21.581316043015107</v>
          </cell>
          <cell r="AA21">
            <v>21.581316043015107</v>
          </cell>
          <cell r="AB21">
            <v>21.581316043015107</v>
          </cell>
          <cell r="AC21">
            <v>21.581316043015107</v>
          </cell>
          <cell r="AD21">
            <v>21.581316043015107</v>
          </cell>
          <cell r="AE21">
            <v>21.581316043015107</v>
          </cell>
          <cell r="AF21">
            <v>21.581316043015107</v>
          </cell>
          <cell r="AG21">
            <v>21.581316043015107</v>
          </cell>
        </row>
        <row r="22">
          <cell r="C22">
            <v>48.8</v>
          </cell>
          <cell r="D22">
            <v>43</v>
          </cell>
          <cell r="E22">
            <v>115.5</v>
          </cell>
          <cell r="F22">
            <v>120.3</v>
          </cell>
          <cell r="G22">
            <v>99.5</v>
          </cell>
          <cell r="H22">
            <v>48</v>
          </cell>
          <cell r="I22">
            <v>52.4</v>
          </cell>
          <cell r="J22">
            <v>70</v>
          </cell>
          <cell r="K22">
            <v>47.6</v>
          </cell>
          <cell r="L22">
            <v>127.7</v>
          </cell>
          <cell r="M22">
            <v>70</v>
          </cell>
          <cell r="N22">
            <v>75.180000000000007</v>
          </cell>
          <cell r="O22">
            <v>80.743320000000011</v>
          </cell>
          <cell r="P22">
            <v>86.556839040000014</v>
          </cell>
          <cell r="Q22">
            <v>92.788931450880014</v>
          </cell>
          <cell r="R22">
            <v>99.562523446794245</v>
          </cell>
          <cell r="S22">
            <v>107.82621289287816</v>
          </cell>
          <cell r="T22">
            <v>117.85405069191583</v>
          </cell>
          <cell r="U22">
            <v>129.99301791318317</v>
          </cell>
          <cell r="V22">
            <v>144.68222893737286</v>
          </cell>
          <cell r="W22">
            <v>162.47814309666973</v>
          </cell>
          <cell r="X22">
            <v>175.1184764033689</v>
          </cell>
          <cell r="Y22">
            <v>186.80104990066297</v>
          </cell>
          <cell r="Z22">
            <v>186.80104990066297</v>
          </cell>
          <cell r="AA22">
            <v>186.80104990066297</v>
          </cell>
          <cell r="AB22">
            <v>186.80104990066297</v>
          </cell>
          <cell r="AC22">
            <v>186.80104990066297</v>
          </cell>
          <cell r="AD22">
            <v>186.80104990066297</v>
          </cell>
          <cell r="AE22">
            <v>186.80104990066297</v>
          </cell>
          <cell r="AF22">
            <v>186.80104990066297</v>
          </cell>
          <cell r="AG22">
            <v>186.80104990066297</v>
          </cell>
        </row>
        <row r="23">
          <cell r="C23">
            <v>-31.7</v>
          </cell>
          <cell r="D23">
            <v>-21.1</v>
          </cell>
          <cell r="E23">
            <v>-39</v>
          </cell>
          <cell r="F23">
            <v>-53.7</v>
          </cell>
          <cell r="G23">
            <v>-111</v>
          </cell>
          <cell r="H23">
            <v>-88.5</v>
          </cell>
          <cell r="I23">
            <v>-98.3</v>
          </cell>
          <cell r="J23">
            <v>-83.7</v>
          </cell>
          <cell r="K23">
            <v>-57</v>
          </cell>
          <cell r="L23">
            <v>-47.9</v>
          </cell>
          <cell r="M23">
            <v>-80</v>
          </cell>
          <cell r="N23">
            <v>-70.180000000000007</v>
          </cell>
          <cell r="O23">
            <v>-75.743320000000011</v>
          </cell>
          <cell r="P23">
            <v>-76.556839040000014</v>
          </cell>
          <cell r="Q23">
            <v>-82.068931450880015</v>
          </cell>
          <cell r="R23">
            <v>-88.059963446794256</v>
          </cell>
          <cell r="S23">
            <v>-95.368940412878175</v>
          </cell>
          <cell r="T23">
            <v>-104.23825187127584</v>
          </cell>
          <cell r="U23">
            <v>-114.97479181401725</v>
          </cell>
          <cell r="V23">
            <v>-127.96694328900119</v>
          </cell>
          <cell r="W23">
            <v>-143.70687731354835</v>
          </cell>
          <cell r="X23">
            <v>-154.88686000591215</v>
          </cell>
          <cell r="Y23">
            <v>-165.21973385764787</v>
          </cell>
          <cell r="Z23">
            <v>-165.21973385764787</v>
          </cell>
          <cell r="AA23">
            <v>-165.21973385764787</v>
          </cell>
          <cell r="AB23">
            <v>-165.21973385764787</v>
          </cell>
          <cell r="AC23">
            <v>-165.21973385764787</v>
          </cell>
          <cell r="AD23">
            <v>-165.21973385764787</v>
          </cell>
          <cell r="AE23">
            <v>-165.21973385764787</v>
          </cell>
          <cell r="AF23">
            <v>-165.21973385764787</v>
          </cell>
          <cell r="AG23">
            <v>-165.21973385764787</v>
          </cell>
        </row>
        <row r="25">
          <cell r="C25">
            <v>48.900000000000034</v>
          </cell>
          <cell r="D25">
            <v>-39.899999999999977</v>
          </cell>
          <cell r="E25">
            <v>-73.600000000000023</v>
          </cell>
          <cell r="F25">
            <v>-57.500000000000028</v>
          </cell>
          <cell r="G25">
            <v>117.60000000000002</v>
          </cell>
          <cell r="H25">
            <v>-12.799999999999955</v>
          </cell>
          <cell r="I25">
            <v>106.5</v>
          </cell>
          <cell r="J25">
            <v>-29.300000000000011</v>
          </cell>
          <cell r="K25">
            <v>6.1999999999999886</v>
          </cell>
          <cell r="L25">
            <v>176.30000000000004</v>
          </cell>
          <cell r="M25">
            <v>135.50592581532064</v>
          </cell>
          <cell r="N25">
            <v>163.44412341061832</v>
          </cell>
          <cell r="O25">
            <v>172.09579372739768</v>
          </cell>
          <cell r="P25">
            <v>159.67122303463273</v>
          </cell>
          <cell r="Q25">
            <v>165.98865579732973</v>
          </cell>
          <cell r="R25">
            <v>171.27482842426508</v>
          </cell>
          <cell r="S25">
            <v>185.03839981836802</v>
          </cell>
          <cell r="T25">
            <v>202.08784831464578</v>
          </cell>
          <cell r="U25">
            <v>223.86556920921737</v>
          </cell>
          <cell r="V25">
            <v>241.70195944714004</v>
          </cell>
          <cell r="W25">
            <v>267.07258761867752</v>
          </cell>
          <cell r="X25">
            <v>291.94712990244079</v>
          </cell>
          <cell r="Y25">
            <v>324.88723058605791</v>
          </cell>
          <cell r="Z25">
            <v>350.83698699289579</v>
          </cell>
          <cell r="AA25">
            <v>349.28909413575229</v>
          </cell>
          <cell r="AB25">
            <v>332.55474455272963</v>
          </cell>
          <cell r="AC25">
            <v>400.65285551675572</v>
          </cell>
          <cell r="AD25">
            <v>413.02383498110606</v>
          </cell>
          <cell r="AE25">
            <v>426.4575802893437</v>
          </cell>
          <cell r="AF25">
            <v>444.63077729827165</v>
          </cell>
          <cell r="AG25">
            <v>-623.42329872384062</v>
          </cell>
        </row>
        <row r="26">
          <cell r="C26">
            <v>303.40000000000003</v>
          </cell>
          <cell r="D26">
            <v>301</v>
          </cell>
          <cell r="E26">
            <v>246.3</v>
          </cell>
          <cell r="F26">
            <v>183.1</v>
          </cell>
          <cell r="G26">
            <v>387.3</v>
          </cell>
          <cell r="H26">
            <v>168.9</v>
          </cell>
          <cell r="I26">
            <v>271.2</v>
          </cell>
          <cell r="J26">
            <v>163</v>
          </cell>
          <cell r="K26">
            <v>221.2</v>
          </cell>
          <cell r="L26">
            <v>390.3</v>
          </cell>
          <cell r="M26">
            <v>304.89999999999998</v>
          </cell>
          <cell r="N26">
            <v>278.64</v>
          </cell>
          <cell r="O26">
            <v>282.92874660294694</v>
          </cell>
          <cell r="P26">
            <v>270.57196720759924</v>
          </cell>
          <cell r="Q26">
            <v>289.23829796793535</v>
          </cell>
          <cell r="R26">
            <v>309.16766041911484</v>
          </cell>
          <cell r="S26">
            <v>330.47021407803169</v>
          </cell>
          <cell r="T26">
            <v>353.24057582455981</v>
          </cell>
          <cell r="U26">
            <v>377.57988191759813</v>
          </cell>
          <cell r="V26">
            <v>403.59623719930278</v>
          </cell>
          <cell r="W26">
            <v>431.40519525080128</v>
          </cell>
          <cell r="X26">
            <v>461.13027163203549</v>
          </cell>
          <cell r="Y26">
            <v>492.90349248532823</v>
          </cell>
          <cell r="Z26">
            <v>526.86598093933412</v>
          </cell>
          <cell r="AA26">
            <v>563.16858391793505</v>
          </cell>
          <cell r="AB26">
            <v>601.97254213809526</v>
          </cell>
          <cell r="AC26">
            <v>643.45020627252461</v>
          </cell>
          <cell r="AD26">
            <v>687.78580245803732</v>
          </cell>
          <cell r="AE26">
            <v>735.1762505496697</v>
          </cell>
          <cell r="AF26">
            <v>785.83203875489482</v>
          </cell>
          <cell r="AG26">
            <v>0</v>
          </cell>
        </row>
        <row r="27">
          <cell r="C27">
            <v>-254.5</v>
          </cell>
          <cell r="D27">
            <v>-340.9</v>
          </cell>
          <cell r="E27">
            <v>-319.90000000000003</v>
          </cell>
          <cell r="F27">
            <v>-240.60000000000002</v>
          </cell>
          <cell r="G27">
            <v>-269.7</v>
          </cell>
          <cell r="H27">
            <v>-181.69999999999996</v>
          </cell>
          <cell r="I27">
            <v>-164.7</v>
          </cell>
          <cell r="J27">
            <v>-192.3</v>
          </cell>
          <cell r="K27">
            <v>-215</v>
          </cell>
          <cell r="L27">
            <v>-213.99999999999997</v>
          </cell>
          <cell r="M27">
            <v>-169.39407418467934</v>
          </cell>
          <cell r="N27">
            <v>-115.19587658938168</v>
          </cell>
          <cell r="O27">
            <v>-110.83295287554925</v>
          </cell>
          <cell r="P27">
            <v>-110.90074417296651</v>
          </cell>
          <cell r="Q27">
            <v>-123.24964217060563</v>
          </cell>
          <cell r="R27">
            <v>-137.89283199484976</v>
          </cell>
          <cell r="S27">
            <v>-145.43181425966367</v>
          </cell>
          <cell r="T27">
            <v>-151.15272750991403</v>
          </cell>
          <cell r="U27">
            <v>-153.71431270838076</v>
          </cell>
          <cell r="V27">
            <v>-161.89427775216274</v>
          </cell>
          <cell r="W27">
            <v>-164.33260763212377</v>
          </cell>
          <cell r="X27">
            <v>-169.18314172959467</v>
          </cell>
          <cell r="Y27">
            <v>-168.01626189927032</v>
          </cell>
          <cell r="Z27">
            <v>-176.02899394643833</v>
          </cell>
          <cell r="AA27">
            <v>-213.87948978218279</v>
          </cell>
          <cell r="AB27">
            <v>-269.41779758536563</v>
          </cell>
          <cell r="AC27">
            <v>-242.79735075576889</v>
          </cell>
          <cell r="AD27">
            <v>-274.76196747693126</v>
          </cell>
          <cell r="AE27">
            <v>-308.71867026032601</v>
          </cell>
          <cell r="AF27">
            <v>-341.20126145662317</v>
          </cell>
          <cell r="AG27">
            <v>-623.42329872384062</v>
          </cell>
        </row>
        <row r="28">
          <cell r="C28">
            <v>-53.599999999999994</v>
          </cell>
          <cell r="D28">
            <v>-31.1</v>
          </cell>
          <cell r="E28">
            <v>-53.6</v>
          </cell>
          <cell r="F28">
            <v>-27.200000000000003</v>
          </cell>
          <cell r="G28">
            <v>-22.200000000000003</v>
          </cell>
          <cell r="H28">
            <v>-32.5</v>
          </cell>
          <cell r="I28">
            <v>-20.6</v>
          </cell>
          <cell r="J28">
            <v>-23.1</v>
          </cell>
          <cell r="K28">
            <v>-15.7</v>
          </cell>
          <cell r="L28">
            <v>-15.8</v>
          </cell>
          <cell r="M28">
            <v>-10.199999999999999</v>
          </cell>
          <cell r="N28">
            <v>-8.6349999999999998</v>
          </cell>
          <cell r="O28">
            <v>-7.9</v>
          </cell>
          <cell r="P28">
            <v>-7.9</v>
          </cell>
          <cell r="Q28">
            <v>-7.9</v>
          </cell>
          <cell r="R28">
            <v>-7.9</v>
          </cell>
          <cell r="S28">
            <v>-7.9</v>
          </cell>
          <cell r="T28">
            <v>-7.9</v>
          </cell>
          <cell r="U28">
            <v>-7.9</v>
          </cell>
          <cell r="V28">
            <v>-7.9</v>
          </cell>
          <cell r="W28">
            <v>-7.9</v>
          </cell>
          <cell r="X28">
            <v>-7.9</v>
          </cell>
          <cell r="Y28">
            <v>-7.9</v>
          </cell>
          <cell r="Z28">
            <v>-7.9</v>
          </cell>
          <cell r="AA28">
            <v>-7.9</v>
          </cell>
          <cell r="AB28">
            <v>-7.9</v>
          </cell>
          <cell r="AC28">
            <v>-7.9</v>
          </cell>
          <cell r="AD28">
            <v>-7.9</v>
          </cell>
          <cell r="AE28">
            <v>-7.9</v>
          </cell>
          <cell r="AF28">
            <v>-7.9</v>
          </cell>
          <cell r="AG28">
            <v>-7.9</v>
          </cell>
        </row>
        <row r="29">
          <cell r="I29">
            <v>-3</v>
          </cell>
          <cell r="J29">
            <v>-13.4</v>
          </cell>
          <cell r="K29">
            <v>-7.1</v>
          </cell>
          <cell r="L29">
            <v>-6.9</v>
          </cell>
          <cell r="M29">
            <v>-6.9</v>
          </cell>
          <cell r="N29">
            <v>-6.5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</row>
        <row r="31">
          <cell r="C31">
            <v>72.400000000000006</v>
          </cell>
          <cell r="D31">
            <v>44.699999999999974</v>
          </cell>
          <cell r="E31">
            <v>41.772456507461378</v>
          </cell>
          <cell r="F31">
            <v>-44.780783806519963</v>
          </cell>
          <cell r="G31">
            <v>-205.88876175974627</v>
          </cell>
          <cell r="H31">
            <v>-206.40554225943012</v>
          </cell>
          <cell r="I31">
            <v>-80.470093042148633</v>
          </cell>
          <cell r="J31">
            <v>31.131761900343307</v>
          </cell>
          <cell r="K31">
            <v>-69.224672364899732</v>
          </cell>
          <cell r="L31">
            <v>38.105392671318555</v>
          </cell>
          <cell r="M31">
            <v>4.8354082818612945</v>
          </cell>
          <cell r="N31">
            <v>-4.1601438478692216</v>
          </cell>
          <cell r="O31">
            <v>5.8291075706087065</v>
          </cell>
          <cell r="P31">
            <v>-0.50327136089589786</v>
          </cell>
          <cell r="Q31">
            <v>-2.7477454321612758</v>
          </cell>
          <cell r="R31">
            <v>45.446242129467485</v>
          </cell>
          <cell r="S31">
            <v>21.156070563739092</v>
          </cell>
          <cell r="T31">
            <v>5.5336318287872599</v>
          </cell>
          <cell r="U31">
            <v>3.3038354662381071</v>
          </cell>
          <cell r="V31">
            <v>-11.659775079188529</v>
          </cell>
          <cell r="W31">
            <v>-37.118227812032039</v>
          </cell>
          <cell r="X31">
            <v>-6.3234382459646996</v>
          </cell>
          <cell r="Y31">
            <v>-6.6079929670331108</v>
          </cell>
          <cell r="Z31">
            <v>-6.9053526505496006</v>
          </cell>
          <cell r="AA31">
            <v>-7.2160935198243319</v>
          </cell>
          <cell r="AB31">
            <v>-7.5408177282164264</v>
          </cell>
          <cell r="AC31">
            <v>-7.8801545259861649</v>
          </cell>
          <cell r="AD31">
            <v>-8.2347614796555426</v>
          </cell>
          <cell r="AE31">
            <v>-8.605325746240041</v>
          </cell>
          <cell r="AF31">
            <v>-8.9925654048208425</v>
          </cell>
          <cell r="AG31">
            <v>-8.9925654048208425</v>
          </cell>
        </row>
        <row r="32">
          <cell r="C32">
            <v>26.7</v>
          </cell>
          <cell r="D32">
            <v>-54.90000000000002</v>
          </cell>
          <cell r="E32">
            <v>67.872456507461379</v>
          </cell>
          <cell r="F32">
            <v>-23.380783806519965</v>
          </cell>
          <cell r="G32">
            <v>-133.48876175974627</v>
          </cell>
          <cell r="H32">
            <v>-126.00554225943011</v>
          </cell>
          <cell r="I32">
            <v>-36.970093042148633</v>
          </cell>
          <cell r="J32">
            <v>-65.168238099656691</v>
          </cell>
          <cell r="K32">
            <v>-57.324672364899726</v>
          </cell>
          <cell r="L32">
            <v>50.905392671318552</v>
          </cell>
          <cell r="M32">
            <v>18.835408281861294</v>
          </cell>
          <cell r="N32">
            <v>-4.1601438478692216</v>
          </cell>
          <cell r="O32">
            <v>5.8291075706087065</v>
          </cell>
          <cell r="P32">
            <v>-0.50327136089589786</v>
          </cell>
          <cell r="Q32">
            <v>-2.7477454321612758</v>
          </cell>
          <cell r="R32">
            <v>45.446242129467485</v>
          </cell>
          <cell r="S32">
            <v>21.156070563739092</v>
          </cell>
          <cell r="T32">
            <v>5.5336318287872599</v>
          </cell>
          <cell r="U32">
            <v>3.3038354662381071</v>
          </cell>
          <cell r="V32">
            <v>-11.659775079188529</v>
          </cell>
          <cell r="W32">
            <v>-37.118227812032039</v>
          </cell>
          <cell r="X32">
            <v>-6.3234382459646996</v>
          </cell>
          <cell r="Y32">
            <v>-6.6079929670331108</v>
          </cell>
          <cell r="Z32">
            <v>-6.9053526505496006</v>
          </cell>
          <cell r="AA32">
            <v>-7.2160935198243319</v>
          </cell>
          <cell r="AB32">
            <v>-7.5408177282164264</v>
          </cell>
          <cell r="AC32">
            <v>-7.8801545259861649</v>
          </cell>
          <cell r="AD32">
            <v>-8.2347614796555426</v>
          </cell>
          <cell r="AE32">
            <v>-8.605325746240041</v>
          </cell>
          <cell r="AF32">
            <v>-8.9925654048208425</v>
          </cell>
          <cell r="AG32">
            <v>-8.9925654048208425</v>
          </cell>
        </row>
        <row r="33">
          <cell r="C33">
            <v>0</v>
          </cell>
          <cell r="D33">
            <v>-97.600000000000023</v>
          </cell>
          <cell r="E33">
            <v>-16.127543492538621</v>
          </cell>
          <cell r="F33">
            <v>-60.780783806519963</v>
          </cell>
          <cell r="G33">
            <v>-131.28876175974628</v>
          </cell>
          <cell r="H33">
            <v>-99.005542259430115</v>
          </cell>
          <cell r="I33">
            <v>-63.770093042148631</v>
          </cell>
          <cell r="J33">
            <v>-84.068238099656696</v>
          </cell>
          <cell r="K33">
            <v>11.07532763510028</v>
          </cell>
          <cell r="L33">
            <v>-5.3946073286814453</v>
          </cell>
          <cell r="M33">
            <v>-4.0397578463785067</v>
          </cell>
          <cell r="N33">
            <v>-4.0718369321841692</v>
          </cell>
          <cell r="O33">
            <v>-4.2550695941324568</v>
          </cell>
          <cell r="P33">
            <v>-4.4465477258684167</v>
          </cell>
          <cell r="Q33">
            <v>-4.6466423735324955</v>
          </cell>
          <cell r="R33">
            <v>-4.8557412803414577</v>
          </cell>
          <cell r="S33">
            <v>-5.0742496379568234</v>
          </cell>
          <cell r="T33">
            <v>-5.3025908716648802</v>
          </cell>
          <cell r="U33">
            <v>-5.5412074608897992</v>
          </cell>
          <cell r="V33">
            <v>-5.7905617966298397</v>
          </cell>
          <cell r="W33">
            <v>-6.0511370774781819</v>
          </cell>
          <cell r="X33">
            <v>-6.3234382459646996</v>
          </cell>
          <cell r="Y33">
            <v>-6.6079929670331108</v>
          </cell>
          <cell r="Z33">
            <v>-6.9053526505496006</v>
          </cell>
          <cell r="AA33">
            <v>-7.2160935198243319</v>
          </cell>
          <cell r="AB33">
            <v>-7.5408177282164264</v>
          </cell>
          <cell r="AC33">
            <v>-7.8801545259861649</v>
          </cell>
          <cell r="AD33">
            <v>-8.2347614796555426</v>
          </cell>
          <cell r="AE33">
            <v>-8.605325746240041</v>
          </cell>
          <cell r="AF33">
            <v>-8.9925654048208425</v>
          </cell>
          <cell r="AG33">
            <v>-8.9925654048208425</v>
          </cell>
        </row>
        <row r="34">
          <cell r="C34">
            <v>26.7</v>
          </cell>
          <cell r="D34">
            <v>42.7</v>
          </cell>
          <cell r="E34">
            <v>84</v>
          </cell>
          <cell r="F34">
            <v>37.4</v>
          </cell>
          <cell r="G34">
            <v>-2.1999999999999993</v>
          </cell>
          <cell r="H34">
            <v>-27</v>
          </cell>
          <cell r="I34">
            <v>26.8</v>
          </cell>
          <cell r="J34">
            <v>18.899999999999999</v>
          </cell>
          <cell r="K34">
            <v>-68.400000000000006</v>
          </cell>
          <cell r="L34">
            <v>56.3</v>
          </cell>
          <cell r="M34">
            <v>22.3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0.5751661282398004</v>
          </cell>
          <cell r="N35">
            <v>-8.8306915685052445E-2</v>
          </cell>
          <cell r="O35">
            <v>10.084177164741163</v>
          </cell>
          <cell r="P35">
            <v>3.9432763649725189</v>
          </cell>
          <cell r="Q35">
            <v>1.8988969413712198</v>
          </cell>
          <cell r="R35">
            <v>50.30198340980894</v>
          </cell>
          <cell r="S35">
            <v>26.230320201695918</v>
          </cell>
          <cell r="T35">
            <v>10.83622270045214</v>
          </cell>
          <cell r="U35">
            <v>8.8450429271279063</v>
          </cell>
          <cell r="V35">
            <v>-5.8692132825586896</v>
          </cell>
          <cell r="W35">
            <v>-31.067090734553858</v>
          </cell>
        </row>
        <row r="36">
          <cell r="C36">
            <v>45.7</v>
          </cell>
          <cell r="D36">
            <v>99.6</v>
          </cell>
          <cell r="E36">
            <v>-26.1</v>
          </cell>
          <cell r="F36">
            <v>-21.4</v>
          </cell>
          <cell r="G36">
            <v>-72.400000000000006</v>
          </cell>
          <cell r="H36">
            <v>-80.400000000000006</v>
          </cell>
          <cell r="I36">
            <v>-43.5</v>
          </cell>
          <cell r="J36">
            <v>96.3</v>
          </cell>
          <cell r="K36">
            <v>-11.9</v>
          </cell>
          <cell r="L36">
            <v>-12.8</v>
          </cell>
          <cell r="M36">
            <v>-14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  <row r="39">
          <cell r="C39">
            <v>5.411343063072672</v>
          </cell>
          <cell r="D39">
            <v>3.1859165567489467</v>
          </cell>
          <cell r="E39">
            <v>4.4801058195539838</v>
          </cell>
          <cell r="F39">
            <v>2.1096480224281966</v>
          </cell>
          <cell r="G39">
            <v>3.2319810882974864</v>
          </cell>
          <cell r="H39">
            <v>-0.35695922235911826</v>
          </cell>
          <cell r="I39">
            <v>1.9145194855839289</v>
          </cell>
          <cell r="J39">
            <v>2.3365145331444173</v>
          </cell>
          <cell r="K39">
            <v>1.0723415762266009</v>
          </cell>
          <cell r="L39">
            <v>9.6570399628809334</v>
          </cell>
          <cell r="M39">
            <v>4.6744888263406077</v>
          </cell>
          <cell r="N39">
            <v>4.7427893607135809</v>
          </cell>
          <cell r="O39">
            <v>4.8820440868024635</v>
          </cell>
          <cell r="P39">
            <v>4.6741479369741645</v>
          </cell>
          <cell r="Q39">
            <v>4.6626378288425476</v>
          </cell>
          <cell r="R39">
            <v>5.0871312968974012</v>
          </cell>
          <cell r="S39">
            <v>4.8455019372513366</v>
          </cell>
          <cell r="T39">
            <v>4.7606872019724609</v>
          </cell>
          <cell r="U39">
            <v>4.812242793499423</v>
          </cell>
          <cell r="V39">
            <v>4.7431944339528922</v>
          </cell>
          <cell r="W39">
            <v>4.6618789115970189</v>
          </cell>
          <cell r="X39">
            <v>4.8841016643785364</v>
          </cell>
          <cell r="Y39">
            <v>4.9600726663760364</v>
          </cell>
          <cell r="Z39">
            <v>4.9701620910308622</v>
          </cell>
          <cell r="AA39">
            <v>4.8404677260659241</v>
          </cell>
          <cell r="AB39">
            <v>4.6517350312838515</v>
          </cell>
          <cell r="AC39">
            <v>4.8403793102765817</v>
          </cell>
          <cell r="AD39">
            <v>4.7791102013397122</v>
          </cell>
          <cell r="AE39">
            <v>4.723745648515596</v>
          </cell>
          <cell r="AF39">
            <v>4.6866227170237709</v>
          </cell>
          <cell r="AG39" t="e">
            <v>#DIV/0!</v>
          </cell>
        </row>
        <row r="41">
          <cell r="C41">
            <v>1.7524368109064083</v>
          </cell>
          <cell r="D41">
            <v>2.2056345392877326</v>
          </cell>
          <cell r="E41">
            <v>2.7079228528629282</v>
          </cell>
          <cell r="F41">
            <v>1.8812522856980602</v>
          </cell>
          <cell r="G41">
            <v>4.3747857807149524</v>
          </cell>
          <cell r="H41">
            <v>4.6807701703560358</v>
          </cell>
          <cell r="I41">
            <v>3.0156087594582286</v>
          </cell>
          <cell r="J41">
            <v>2.6673622646221009</v>
          </cell>
          <cell r="K41">
            <v>3.5593376499398164</v>
          </cell>
          <cell r="L41">
            <v>3.9303404815237086</v>
          </cell>
          <cell r="M41">
            <v>3.0380872723988572</v>
          </cell>
          <cell r="N41">
            <v>3</v>
          </cell>
          <cell r="O41">
            <v>3</v>
          </cell>
          <cell r="P41">
            <v>3</v>
          </cell>
          <cell r="Q41">
            <v>3</v>
          </cell>
          <cell r="R41">
            <v>3</v>
          </cell>
          <cell r="S41">
            <v>3</v>
          </cell>
          <cell r="T41">
            <v>3</v>
          </cell>
          <cell r="U41">
            <v>3</v>
          </cell>
          <cell r="V41">
            <v>3</v>
          </cell>
          <cell r="W41">
            <v>3</v>
          </cell>
          <cell r="X41">
            <v>3</v>
          </cell>
          <cell r="Y41">
            <v>3</v>
          </cell>
          <cell r="Z41">
            <v>3</v>
          </cell>
          <cell r="AA41">
            <v>3</v>
          </cell>
          <cell r="AB41">
            <v>3</v>
          </cell>
          <cell r="AC41">
            <v>3</v>
          </cell>
          <cell r="AD41">
            <v>3</v>
          </cell>
          <cell r="AE41">
            <v>3</v>
          </cell>
          <cell r="AF41">
            <v>3</v>
          </cell>
          <cell r="AG41">
            <v>3</v>
          </cell>
        </row>
        <row r="42">
          <cell r="C42">
            <v>0</v>
          </cell>
          <cell r="D42">
            <v>0</v>
          </cell>
          <cell r="E42">
            <v>1.1450887553218334</v>
          </cell>
          <cell r="F42">
            <v>-0.45036039566711139</v>
          </cell>
          <cell r="G42">
            <v>-0.29681437450278436</v>
          </cell>
          <cell r="H42">
            <v>-1.0058676323531055</v>
          </cell>
          <cell r="I42">
            <v>-5.6249697067614637E-2</v>
          </cell>
          <cell r="J42">
            <v>-5.7754852453356036E-2</v>
          </cell>
          <cell r="K42">
            <v>-5.9034321863888545E-2</v>
          </cell>
          <cell r="L42">
            <v>-5.7682119253047504E-2</v>
          </cell>
          <cell r="M42">
            <v>-5.6579762967751988E-2</v>
          </cell>
          <cell r="N42">
            <v>-5.2471673288166466E-2</v>
          </cell>
          <cell r="O42">
            <v>-4.9227576027926122E-2</v>
          </cell>
          <cell r="P42">
            <v>-4.6184047310184939E-2</v>
          </cell>
          <cell r="Q42">
            <v>-4.3328686846969638E-2</v>
          </cell>
          <cell r="R42">
            <v>-4.0649861006632558E-2</v>
          </cell>
          <cell r="S42">
            <v>-3.7290485598280049E-2</v>
          </cell>
          <cell r="T42">
            <v>-3.498497569967169E-2</v>
          </cell>
          <cell r="U42">
            <v>-3.2822005534920443E-2</v>
          </cell>
          <cell r="V42">
            <v>-3.0792762487025466E-2</v>
          </cell>
          <cell r="W42">
            <v>-2.8888978785088167E-2</v>
          </cell>
          <cell r="X42">
            <v>-2.6803725828155454E-2</v>
          </cell>
          <cell r="Y42">
            <v>-2.5127415672750734E-2</v>
          </cell>
          <cell r="Z42">
            <v>-2.3571621372760858E-2</v>
          </cell>
          <cell r="AA42">
            <v>-2.2126883856101797E-2</v>
          </cell>
          <cell r="AB42">
            <v>-2.0784539949841703E-2</v>
          </cell>
          <cell r="AC42">
            <v>-1.9537023768665007E-2</v>
          </cell>
          <cell r="AD42">
            <v>-1.8376992019231705E-2</v>
          </cell>
          <cell r="AE42">
            <v>-1.7297712972437564E-2</v>
          </cell>
          <cell r="AF42">
            <v>-1.6293012431753882E-2</v>
          </cell>
          <cell r="AG42" t="e">
            <v>#DIV/0!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-0.98594946141542017</v>
          </cell>
          <cell r="I43">
            <v>-5.6249697067614637E-2</v>
          </cell>
          <cell r="J43">
            <v>-5.7754852453356036E-2</v>
          </cell>
          <cell r="K43">
            <v>-5.9034321863888545E-2</v>
          </cell>
          <cell r="L43">
            <v>-5.7682119253047504E-2</v>
          </cell>
          <cell r="M43">
            <v>-5.6579762967751988E-2</v>
          </cell>
          <cell r="N43">
            <v>-5.2471673288166466E-2</v>
          </cell>
          <cell r="O43">
            <v>-4.9227576027926122E-2</v>
          </cell>
          <cell r="P43">
            <v>-4.6184047310184939E-2</v>
          </cell>
          <cell r="Q43">
            <v>-4.3328686846969638E-2</v>
          </cell>
          <cell r="R43">
            <v>-4.0649861006632558E-2</v>
          </cell>
          <cell r="S43">
            <v>-3.7290485598280049E-2</v>
          </cell>
          <cell r="T43">
            <v>-3.498497569967169E-2</v>
          </cell>
          <cell r="U43">
            <v>-3.2822005534920443E-2</v>
          </cell>
          <cell r="V43">
            <v>-3.0792762487025466E-2</v>
          </cell>
          <cell r="W43">
            <v>-2.8888978785088167E-2</v>
          </cell>
          <cell r="X43">
            <v>-2.6803725828155454E-2</v>
          </cell>
          <cell r="Y43">
            <v>-2.5127415672750734E-2</v>
          </cell>
          <cell r="Z43">
            <v>-2.3571621372760858E-2</v>
          </cell>
          <cell r="AA43">
            <v>-2.2126883856101797E-2</v>
          </cell>
          <cell r="AB43">
            <v>-2.0784539949841703E-2</v>
          </cell>
          <cell r="AC43">
            <v>-1.9537023768665007E-2</v>
          </cell>
          <cell r="AD43">
            <v>-1.8376992019231705E-2</v>
          </cell>
          <cell r="AE43">
            <v>-1.7297712972437564E-2</v>
          </cell>
          <cell r="AF43">
            <v>-1.6293012431753882E-2</v>
          </cell>
          <cell r="AG43" t="e">
            <v>#DIV/0!</v>
          </cell>
        </row>
        <row r="45">
          <cell r="C45">
            <v>1.8307156886270128</v>
          </cell>
          <cell r="D45">
            <v>-0.11518313705169243</v>
          </cell>
          <cell r="E45">
            <v>-0.25870523731345102</v>
          </cell>
          <cell r="F45">
            <v>1.5297051414009482</v>
          </cell>
          <cell r="G45">
            <v>2.949708069592889</v>
          </cell>
          <cell r="H45">
            <v>-0.60584436602125891</v>
          </cell>
          <cell r="I45">
            <v>0.21249885558876588</v>
          </cell>
          <cell r="J45">
            <v>-0.74625348827889015</v>
          </cell>
          <cell r="K45">
            <v>-1.4312223398220782</v>
          </cell>
          <cell r="L45">
            <v>5.2732188554355748</v>
          </cell>
          <cell r="M45">
            <v>1.6335060442051514</v>
          </cell>
          <cell r="N45">
            <v>1.8427153185272189</v>
          </cell>
          <cell r="O45">
            <v>1.8688906115027597</v>
          </cell>
          <cell r="P45">
            <v>1.7253848339238005</v>
          </cell>
          <cell r="Q45">
            <v>1.731848298595019</v>
          </cell>
          <cell r="R45">
            <v>1.726176065330856</v>
          </cell>
          <cell r="S45">
            <v>1.7112880435728097</v>
          </cell>
          <cell r="T45">
            <v>1.7535865309197294</v>
          </cell>
          <cell r="U45">
            <v>1.8214912107823154</v>
          </cell>
          <cell r="V45">
            <v>1.8520386496280901</v>
          </cell>
          <cell r="W45">
            <v>1.9238782590346868</v>
          </cell>
          <cell r="X45">
            <v>1.9477514130406288</v>
          </cell>
          <cell r="Y45">
            <v>2.0212961224934078</v>
          </cell>
          <cell r="Z45">
            <v>2.0291185728653938</v>
          </cell>
          <cell r="AA45">
            <v>1.897305406271574</v>
          </cell>
          <cell r="AB45">
            <v>1.7065918380438205</v>
          </cell>
          <cell r="AC45">
            <v>1.8933847614963222</v>
          </cell>
          <cell r="AD45">
            <v>1.8303850511832724</v>
          </cell>
          <cell r="AE45">
            <v>1.7734025907908129</v>
          </cell>
          <cell r="AF45">
            <v>1.7347670294412003</v>
          </cell>
          <cell r="AG45" t="e">
            <v>#DIV/0!</v>
          </cell>
        </row>
        <row r="46">
          <cell r="C46">
            <v>9.4086160769989586</v>
          </cell>
          <cell r="D46">
            <v>8.9695804597701123</v>
          </cell>
          <cell r="E46">
            <v>7.837496369758326</v>
          </cell>
          <cell r="F46">
            <v>7.4546997139328193</v>
          </cell>
          <cell r="G46">
            <v>10.382972404966965</v>
          </cell>
          <cell r="H46">
            <v>4.3106241604307174</v>
          </cell>
          <cell r="I46">
            <v>5.8187186633276911</v>
          </cell>
          <cell r="J46">
            <v>4.1492301894121573</v>
          </cell>
          <cell r="K46">
            <v>3.8386707826616315</v>
          </cell>
          <cell r="L46">
            <v>9.3163329816840665</v>
          </cell>
          <cell r="M46">
            <v>5.5239068584385693</v>
          </cell>
          <cell r="N46">
            <v>4.7203973565454449</v>
          </cell>
          <cell r="O46">
            <v>4.5815041972106831</v>
          </cell>
          <cell r="P46">
            <v>4.2791375854046594</v>
          </cell>
          <cell r="Q46">
            <v>4.2959511965024326</v>
          </cell>
          <cell r="R46">
            <v>4.3140946370931657</v>
          </cell>
          <cell r="S46">
            <v>4.2507170522853954</v>
          </cell>
          <cell r="T46">
            <v>4.2982246743300152</v>
          </cell>
          <cell r="U46">
            <v>4.3618898807309892</v>
          </cell>
          <cell r="V46">
            <v>4.4431755557335562</v>
          </cell>
          <cell r="W46">
            <v>4.5440771073543518</v>
          </cell>
          <cell r="X46">
            <v>4.5217192461610285</v>
          </cell>
          <cell r="Y46">
            <v>4.5272369788439581</v>
          </cell>
          <cell r="Z46">
            <v>4.4209604399671667</v>
          </cell>
          <cell r="AA46">
            <v>4.3246161104103731</v>
          </cell>
          <cell r="AB46">
            <v>4.237591010605013</v>
          </cell>
          <cell r="AC46">
            <v>4.1594081378210079</v>
          </cell>
          <cell r="AD46">
            <v>4.0895594464463318</v>
          </cell>
          <cell r="AE46">
            <v>4.027585729575696</v>
          </cell>
          <cell r="AF46">
            <v>3.9730727911380348</v>
          </cell>
          <cell r="AG46" t="e">
            <v>#DIV/0!</v>
          </cell>
        </row>
        <row r="47">
          <cell r="C47">
            <v>-7.5779003883719458</v>
          </cell>
          <cell r="D47">
            <v>-9.084763596821805</v>
          </cell>
          <cell r="E47">
            <v>-8.0962016070717784</v>
          </cell>
          <cell r="F47">
            <v>-5.9249945725318716</v>
          </cell>
          <cell r="G47">
            <v>-7.4332643353740764</v>
          </cell>
          <cell r="H47">
            <v>-4.9164685264519763</v>
          </cell>
          <cell r="I47">
            <v>-5.6062198077389258</v>
          </cell>
          <cell r="J47">
            <v>-4.8954836776910478</v>
          </cell>
          <cell r="K47">
            <v>-5.2698931224837091</v>
          </cell>
          <cell r="L47">
            <v>-4.0431141262484918</v>
          </cell>
          <cell r="M47">
            <v>-3.8904008142334181</v>
          </cell>
          <cell r="N47">
            <v>-2.8776820380182264</v>
          </cell>
          <cell r="O47">
            <v>-2.7126135857079241</v>
          </cell>
          <cell r="P47">
            <v>-2.5537527514808587</v>
          </cell>
          <cell r="Q47">
            <v>-2.5641028979074134</v>
          </cell>
          <cell r="R47">
            <v>-2.5879185717623101</v>
          </cell>
          <cell r="S47">
            <v>-2.5394290087125859</v>
          </cell>
          <cell r="T47">
            <v>-2.5446381434102863</v>
          </cell>
          <cell r="U47">
            <v>-2.5403986699486745</v>
          </cell>
          <cell r="V47">
            <v>-2.5911369061054663</v>
          </cell>
          <cell r="W47">
            <v>-2.620198848319665</v>
          </cell>
          <cell r="X47">
            <v>-2.573967833120399</v>
          </cell>
          <cell r="Y47">
            <v>-2.5059408563505503</v>
          </cell>
          <cell r="Z47">
            <v>-2.3918418671017729</v>
          </cell>
          <cell r="AA47">
            <v>-2.4273107041387991</v>
          </cell>
          <cell r="AB47">
            <v>-2.5309991725611924</v>
          </cell>
          <cell r="AC47">
            <v>-2.2660233763246862</v>
          </cell>
          <cell r="AD47">
            <v>-2.2591743952630585</v>
          </cell>
          <cell r="AE47">
            <v>-2.2541831387848834</v>
          </cell>
          <cell r="AF47">
            <v>-2.238305761696834</v>
          </cell>
          <cell r="AG47" t="e">
            <v>#DIV/0!</v>
          </cell>
        </row>
        <row r="49">
          <cell r="C49">
            <v>0.16413313070449065</v>
          </cell>
          <cell r="D49">
            <v>0.32594377080585374</v>
          </cell>
          <cell r="E49">
            <v>-0.32020074454369779</v>
          </cell>
          <cell r="F49">
            <v>1.3567819515034498</v>
          </cell>
          <cell r="G49">
            <v>0.99368290594410413</v>
          </cell>
          <cell r="H49">
            <v>0.27885439312759353</v>
          </cell>
          <cell r="I49">
            <v>-0.7343710450494132</v>
          </cell>
          <cell r="J49">
            <v>-9.2711736833018921E-2</v>
          </cell>
          <cell r="K49">
            <v>-1.3851467715380679</v>
          </cell>
          <cell r="L49">
            <v>1.837779148294769</v>
          </cell>
          <cell r="M49">
            <v>8.9789623840128133E-2</v>
          </cell>
          <cell r="N49">
            <v>-7.8707509932249772E-2</v>
          </cell>
          <cell r="O49">
            <v>-2.632605152797797E-2</v>
          </cell>
          <cell r="P49">
            <v>2.1884009617622494E-2</v>
          </cell>
          <cell r="Q49">
            <v>6.7380035509922082E-2</v>
          </cell>
          <cell r="R49">
            <v>0.11098575346092893</v>
          </cell>
          <cell r="S49">
            <v>0.11026423410217237</v>
          </cell>
          <cell r="T49">
            <v>0.11306764975483106</v>
          </cell>
          <cell r="U49">
            <v>0.1170031125617588</v>
          </cell>
          <cell r="V49">
            <v>0.12217324728514642</v>
          </cell>
          <cell r="W49">
            <v>0.12871803799720372</v>
          </cell>
          <cell r="X49">
            <v>0.12871803799720374</v>
          </cell>
          <cell r="Y49">
            <v>0.12871803799720374</v>
          </cell>
          <cell r="Z49">
            <v>0.12074830515917459</v>
          </cell>
          <cell r="AA49">
            <v>0.11334747329539584</v>
          </cell>
          <cell r="AB49">
            <v>0.10647116431951197</v>
          </cell>
          <cell r="AC49">
            <v>0.1000806211254912</v>
          </cell>
          <cell r="AD49">
            <v>9.4138226859954169E-2</v>
          </cell>
          <cell r="AE49">
            <v>8.8609497476713719E-2</v>
          </cell>
          <cell r="AF49">
            <v>8.3462804953464004E-2</v>
          </cell>
          <cell r="AG49" t="e">
            <v>#DIV/0!</v>
          </cell>
        </row>
        <row r="50">
          <cell r="C50">
            <v>0.51512551790332461</v>
          </cell>
          <cell r="D50">
            <v>0.53915510960366786</v>
          </cell>
          <cell r="E50">
            <v>0.16540170910204258</v>
          </cell>
          <cell r="F50">
            <v>1.6893265474601775</v>
          </cell>
          <cell r="G50">
            <v>1.4084856032306039</v>
          </cell>
          <cell r="H50">
            <v>0.71041476344410748</v>
          </cell>
          <cell r="I50">
            <v>0.76249589358322056</v>
          </cell>
          <cell r="J50">
            <v>0.60794581529848457</v>
          </cell>
          <cell r="K50">
            <v>-3.1676953195257269E-2</v>
          </cell>
          <cell r="L50">
            <v>2.367649778642531</v>
          </cell>
          <cell r="M50">
            <v>0.91265617656678222</v>
          </cell>
          <cell r="N50">
            <v>0.68441312984564961</v>
          </cell>
          <cell r="O50">
            <v>0.68961413026946949</v>
          </cell>
          <cell r="P50">
            <v>0.6935606976722688</v>
          </cell>
          <cell r="Q50">
            <v>0.69752985074085017</v>
          </cell>
          <cell r="R50">
            <v>0.70217612331825896</v>
          </cell>
          <cell r="S50">
            <v>0.69761127016880398</v>
          </cell>
          <cell r="T50">
            <v>0.71534770456375152</v>
          </cell>
          <cell r="U50">
            <v>0.74024628776978907</v>
          </cell>
          <cell r="V50">
            <v>0.77295629823414513</v>
          </cell>
          <cell r="W50">
            <v>0.81436337641143197</v>
          </cell>
          <cell r="X50">
            <v>0.81436337641143197</v>
          </cell>
          <cell r="Y50">
            <v>0.81436337641143197</v>
          </cell>
          <cell r="Z50">
            <v>0.76394108405784988</v>
          </cell>
          <cell r="AA50">
            <v>0.71711807060443566</v>
          </cell>
          <cell r="AB50">
            <v>0.67361356818985807</v>
          </cell>
          <cell r="AC50">
            <v>0.63318237133849742</v>
          </cell>
          <cell r="AD50">
            <v>0.59558648863745922</v>
          </cell>
          <cell r="AE50">
            <v>0.56060774907728517</v>
          </cell>
          <cell r="AF50">
            <v>0.5280460509206043</v>
          </cell>
          <cell r="AG50" t="e">
            <v>#DIV/0!</v>
          </cell>
        </row>
        <row r="51">
          <cell r="C51">
            <v>-0.35099238719883397</v>
          </cell>
          <cell r="D51">
            <v>-0.21321133879781415</v>
          </cell>
          <cell r="E51">
            <v>-0.4856024536457404</v>
          </cell>
          <cell r="F51">
            <v>-0.33254459595672786</v>
          </cell>
          <cell r="G51">
            <v>-0.41480269728649988</v>
          </cell>
          <cell r="H51">
            <v>-0.43156037031651395</v>
          </cell>
          <cell r="I51">
            <v>-1.4968669386326339</v>
          </cell>
          <cell r="J51">
            <v>-0.70065755213150349</v>
          </cell>
          <cell r="K51">
            <v>-1.3534698183428107</v>
          </cell>
          <cell r="L51">
            <v>-0.52987063034776194</v>
          </cell>
          <cell r="M51">
            <v>-0.8228665527266541</v>
          </cell>
          <cell r="N51">
            <v>-0.76312063977789935</v>
          </cell>
          <cell r="O51">
            <v>-0.71594018179744745</v>
          </cell>
          <cell r="P51">
            <v>-0.67167668805464631</v>
          </cell>
          <cell r="Q51">
            <v>-0.63014981523092806</v>
          </cell>
          <cell r="R51">
            <v>-0.59119036985733009</v>
          </cell>
          <cell r="S51">
            <v>-0.58734703606663163</v>
          </cell>
          <cell r="T51">
            <v>-0.60228005480892055</v>
          </cell>
          <cell r="U51">
            <v>-0.6232431752080303</v>
          </cell>
          <cell r="V51">
            <v>-0.6507830509489988</v>
          </cell>
          <cell r="W51">
            <v>-0.68564533841422837</v>
          </cell>
          <cell r="X51">
            <v>-0.68564533841422814</v>
          </cell>
          <cell r="Y51">
            <v>-0.68564533841422814</v>
          </cell>
          <cell r="Z51">
            <v>-0.64319277889867543</v>
          </cell>
          <cell r="AA51">
            <v>-0.60377059730903981</v>
          </cell>
          <cell r="AB51">
            <v>-0.56714240387034609</v>
          </cell>
          <cell r="AC51">
            <v>-0.53310175021300632</v>
          </cell>
          <cell r="AD51">
            <v>-0.50144826177750501</v>
          </cell>
          <cell r="AE51">
            <v>-0.47199825160057141</v>
          </cell>
          <cell r="AF51">
            <v>-0.44458324596714038</v>
          </cell>
          <cell r="AG51" t="e">
            <v>#DIV/0!</v>
          </cell>
        </row>
        <row r="53">
          <cell r="C53">
            <v>0.43179639000719849</v>
          </cell>
          <cell r="D53">
            <v>0.53670440456001489</v>
          </cell>
          <cell r="E53">
            <v>1.6222090700392637</v>
          </cell>
          <cell r="F53">
            <v>1.2655697194696043</v>
          </cell>
          <cell r="G53">
            <v>-0.21201026750198881</v>
          </cell>
          <cell r="H53">
            <v>-0.67223826914687745</v>
          </cell>
          <cell r="I53">
            <v>-0.71718363761208659</v>
          </cell>
          <cell r="J53">
            <v>-0.20822144173973101</v>
          </cell>
          <cell r="K53">
            <v>-0.13534698183428104</v>
          </cell>
          <cell r="L53">
            <v>1.0704728177658585</v>
          </cell>
          <cell r="M53">
            <v>-0.12299948471250434</v>
          </cell>
          <cell r="N53">
            <v>5.7034427487137468E-2</v>
          </cell>
          <cell r="O53">
            <v>5.3508234812963185E-2</v>
          </cell>
          <cell r="P53">
            <v>0.10040010284822815</v>
          </cell>
          <cell r="Q53">
            <v>0.10097467891293795</v>
          </cell>
          <cell r="R53">
            <v>0.1016472750479241</v>
          </cell>
          <cell r="S53">
            <v>0.10098646521941085</v>
          </cell>
          <cell r="T53">
            <v>0.10355399801558886</v>
          </cell>
          <cell r="U53">
            <v>0.10715832611989354</v>
          </cell>
          <cell r="V53">
            <v>0.11189343932023785</v>
          </cell>
          <cell r="W53">
            <v>0.11788754325605323</v>
          </cell>
          <cell r="X53">
            <v>0.11788754325605323</v>
          </cell>
          <cell r="Y53">
            <v>0.11788754325605319</v>
          </cell>
          <cell r="Z53">
            <v>0.11058839358518298</v>
          </cell>
          <cell r="AA53">
            <v>0.10381027685774384</v>
          </cell>
          <cell r="AB53">
            <v>9.7512549014392866E-2</v>
          </cell>
          <cell r="AC53">
            <v>9.1659714019882099E-2</v>
          </cell>
          <cell r="AD53">
            <v>8.6217320149349075E-2</v>
          </cell>
          <cell r="AE53">
            <v>8.1153784886855956E-2</v>
          </cell>
          <cell r="AF53">
            <v>7.6440141430968403E-2</v>
          </cell>
          <cell r="AG53" t="e">
            <v>#DIV/0!</v>
          </cell>
        </row>
        <row r="54">
          <cell r="C54">
            <v>1.2322610428275607</v>
          </cell>
          <cell r="D54">
            <v>1.0538031687708056</v>
          </cell>
          <cell r="E54">
            <v>2.4492176155494771</v>
          </cell>
          <cell r="F54">
            <v>2.2860065653482491</v>
          </cell>
          <cell r="G54">
            <v>1.8343497057780771</v>
          </cell>
          <cell r="H54">
            <v>0.79672683750741036</v>
          </cell>
          <cell r="I54">
            <v>0.8187455906508353</v>
          </cell>
          <cell r="J54">
            <v>1.063905176772348</v>
          </cell>
          <cell r="K54">
            <v>0.68537407822465723</v>
          </cell>
          <cell r="L54">
            <v>1.7130247973521318</v>
          </cell>
          <cell r="M54">
            <v>0.86099639298753039</v>
          </cell>
          <cell r="N54">
            <v>0.85756965169659893</v>
          </cell>
          <cell r="O54">
            <v>0.86408650522764552</v>
          </cell>
          <cell r="P54">
            <v>0.86903155418335298</v>
          </cell>
          <cell r="Q54">
            <v>0.87400490297828526</v>
          </cell>
          <cell r="R54">
            <v>0.8798266825177784</v>
          </cell>
          <cell r="S54">
            <v>0.87410692152151137</v>
          </cell>
          <cell r="T54">
            <v>0.89633067381838061</v>
          </cell>
          <cell r="U54">
            <v>0.9275285985755457</v>
          </cell>
          <cell r="V54">
            <v>0.96851424168738387</v>
          </cell>
          <cell r="W54">
            <v>1.020397310643524</v>
          </cell>
          <cell r="X54">
            <v>1.020397310643524</v>
          </cell>
          <cell r="Y54">
            <v>1.020397310643524</v>
          </cell>
          <cell r="Z54">
            <v>0.95721817832448586</v>
          </cell>
          <cell r="AA54">
            <v>0.89854894246735773</v>
          </cell>
          <cell r="AB54">
            <v>0.84403780094189207</v>
          </cell>
          <cell r="AC54">
            <v>0.79337751128713729</v>
          </cell>
          <cell r="AD54">
            <v>0.74626987026273628</v>
          </cell>
          <cell r="AE54">
            <v>0.70244150959383811</v>
          </cell>
          <cell r="AF54">
            <v>0.66164170180351722</v>
          </cell>
          <cell r="AG54" t="e">
            <v>#DIV/0!</v>
          </cell>
        </row>
        <row r="55">
          <cell r="C55">
            <v>-0.80046465282036217</v>
          </cell>
          <cell r="D55">
            <v>-0.51709876421079071</v>
          </cell>
          <cell r="E55">
            <v>-0.82700854551021297</v>
          </cell>
          <cell r="F55">
            <v>-1.020436845878645</v>
          </cell>
          <cell r="G55">
            <v>-2.0463599732800661</v>
          </cell>
          <cell r="H55">
            <v>-1.4689651066542877</v>
          </cell>
          <cell r="I55">
            <v>-1.5359292282629218</v>
          </cell>
          <cell r="J55">
            <v>-1.272126618512079</v>
          </cell>
          <cell r="K55">
            <v>-0.8207210600589383</v>
          </cell>
          <cell r="L55">
            <v>-0.6425519795862733</v>
          </cell>
          <cell r="M55">
            <v>-0.98399587770003472</v>
          </cell>
          <cell r="N55">
            <v>-0.80053522420946155</v>
          </cell>
          <cell r="O55">
            <v>-0.81057827041468233</v>
          </cell>
          <cell r="P55">
            <v>-0.76863145133512478</v>
          </cell>
          <cell r="Q55">
            <v>-0.77303022406534738</v>
          </cell>
          <cell r="R55">
            <v>-0.77817940746985437</v>
          </cell>
          <cell r="S55">
            <v>-0.77312045630210047</v>
          </cell>
          <cell r="T55">
            <v>-0.79277667580279187</v>
          </cell>
          <cell r="U55">
            <v>-0.82037027245565208</v>
          </cell>
          <cell r="V55">
            <v>-0.85662080236714599</v>
          </cell>
          <cell r="W55">
            <v>-0.90250976738747091</v>
          </cell>
          <cell r="X55">
            <v>-0.90250976738747091</v>
          </cell>
          <cell r="Y55">
            <v>-0.90250976738747091</v>
          </cell>
          <cell r="Z55">
            <v>-0.84662978473930284</v>
          </cell>
          <cell r="AA55">
            <v>-0.79473866560961381</v>
          </cell>
          <cell r="AB55">
            <v>-0.74652525192749919</v>
          </cell>
          <cell r="AC55">
            <v>-0.70171779726725514</v>
          </cell>
          <cell r="AD55">
            <v>-0.66005255011338715</v>
          </cell>
          <cell r="AE55">
            <v>-0.62128772470698213</v>
          </cell>
          <cell r="AF55">
            <v>-0.58520156037254889</v>
          </cell>
          <cell r="AG55" t="e">
            <v>#DIV/0!</v>
          </cell>
        </row>
        <row r="57">
          <cell r="C57">
            <v>1.2347861679153231</v>
          </cell>
          <cell r="D57">
            <v>-0.97783131241756094</v>
          </cell>
          <cell r="E57">
            <v>-1.5607135628090179</v>
          </cell>
          <cell r="F57">
            <v>-1.0926465295721064</v>
          </cell>
          <cell r="G57">
            <v>2.168035431150773</v>
          </cell>
          <cell r="H57">
            <v>-0.21246049000197531</v>
          </cell>
          <cell r="I57">
            <v>1.6640535382502664</v>
          </cell>
          <cell r="J57">
            <v>-0.44532030970614006</v>
          </cell>
          <cell r="K57">
            <v>8.9271413550270323E-2</v>
          </cell>
          <cell r="L57">
            <v>2.3649668893749478</v>
          </cell>
          <cell r="M57">
            <v>1.6667159050775278</v>
          </cell>
          <cell r="N57">
            <v>1.8643884009723315</v>
          </cell>
          <cell r="O57">
            <v>1.8417084282177743</v>
          </cell>
          <cell r="P57">
            <v>1.60310072145795</v>
          </cell>
          <cell r="Q57">
            <v>1.5634935841721591</v>
          </cell>
          <cell r="R57">
            <v>1.5135430368220033</v>
          </cell>
          <cell r="S57">
            <v>1.500037344251226</v>
          </cell>
          <cell r="T57">
            <v>1.536964883149309</v>
          </cell>
          <cell r="U57">
            <v>1.5973297721006627</v>
          </cell>
          <cell r="V57">
            <v>1.6179719630227054</v>
          </cell>
          <cell r="W57">
            <v>1.6772726777814293</v>
          </cell>
          <cell r="X57">
            <v>1.7011458317873713</v>
          </cell>
          <cell r="Y57">
            <v>1.7746905412401506</v>
          </cell>
          <cell r="Z57">
            <v>1.7977818741210361</v>
          </cell>
          <cell r="AA57">
            <v>1.6801476561184345</v>
          </cell>
          <cell r="AB57">
            <v>1.5026081247099154</v>
          </cell>
          <cell r="AC57">
            <v>1.7016444263509491</v>
          </cell>
          <cell r="AD57">
            <v>1.6500295041739692</v>
          </cell>
          <cell r="AE57">
            <v>1.6036393084272424</v>
          </cell>
          <cell r="AF57">
            <v>1.5748640830567679</v>
          </cell>
          <cell r="AG57" t="e">
            <v>#DIV/0!</v>
          </cell>
        </row>
        <row r="58">
          <cell r="C58">
            <v>7.6612295162680741</v>
          </cell>
          <cell r="D58">
            <v>7.3766221813956383</v>
          </cell>
          <cell r="E58">
            <v>5.2228770451068067</v>
          </cell>
          <cell r="F58">
            <v>3.4793666011243922</v>
          </cell>
          <cell r="G58">
            <v>7.1401370959582833</v>
          </cell>
          <cell r="H58">
            <v>2.8034825594792001</v>
          </cell>
          <cell r="I58">
            <v>4.2374771790936361</v>
          </cell>
          <cell r="J58">
            <v>2.4773791973413246</v>
          </cell>
          <cell r="K58">
            <v>3.1849736576322307</v>
          </cell>
          <cell r="L58">
            <v>5.2356584056894047</v>
          </cell>
          <cell r="M58">
            <v>3.7502542888842574</v>
          </cell>
          <cell r="N58">
            <v>3.1784145750031967</v>
          </cell>
          <cell r="O58">
            <v>3.027803561713569</v>
          </cell>
          <cell r="P58">
            <v>2.7165453335490373</v>
          </cell>
          <cell r="Q58">
            <v>2.7244164427832973</v>
          </cell>
          <cell r="R58">
            <v>2.732091831257129</v>
          </cell>
          <cell r="S58">
            <v>2.6789988605950796</v>
          </cell>
          <cell r="T58">
            <v>2.686546295947883</v>
          </cell>
          <cell r="U58">
            <v>2.694114994385655</v>
          </cell>
          <cell r="V58">
            <v>2.7017050158120268</v>
          </cell>
          <cell r="W58">
            <v>2.7093164202993947</v>
          </cell>
          <cell r="X58">
            <v>2.6869585591060718</v>
          </cell>
          <cell r="Y58">
            <v>2.6924762917890024</v>
          </cell>
          <cell r="Z58">
            <v>2.6998011775848312</v>
          </cell>
          <cell r="AA58">
            <v>2.7089490973385795</v>
          </cell>
          <cell r="AB58">
            <v>2.7199396414732631</v>
          </cell>
          <cell r="AC58">
            <v>2.7328482551953734</v>
          </cell>
          <cell r="AD58">
            <v>2.7477030875461361</v>
          </cell>
          <cell r="AE58">
            <v>2.7645364709045723</v>
          </cell>
          <cell r="AF58">
            <v>2.7833850384139129</v>
          </cell>
          <cell r="AG58" t="e">
            <v>#DIV/0!</v>
          </cell>
        </row>
        <row r="59">
          <cell r="C59">
            <v>-6.4264433483527501</v>
          </cell>
          <cell r="D59">
            <v>-8.3544534938131996</v>
          </cell>
          <cell r="E59">
            <v>-6.7835906079158255</v>
          </cell>
          <cell r="F59">
            <v>-4.5720131306964982</v>
          </cell>
          <cell r="G59">
            <v>-4.9721016648075116</v>
          </cell>
          <cell r="H59">
            <v>-3.0159430494811756</v>
          </cell>
          <cell r="I59">
            <v>-2.5734236408433695</v>
          </cell>
          <cell r="J59">
            <v>-2.9226995070474646</v>
          </cell>
          <cell r="K59">
            <v>-3.0957022440819602</v>
          </cell>
          <cell r="L59">
            <v>-2.8706915163144568</v>
          </cell>
          <cell r="M59">
            <v>-2.0835383838067294</v>
          </cell>
          <cell r="N59">
            <v>-1.3140261740308654</v>
          </cell>
          <cell r="O59">
            <v>-1.1860951334957945</v>
          </cell>
          <cell r="P59">
            <v>-1.1134446120910875</v>
          </cell>
          <cell r="Q59">
            <v>-1.160922858611138</v>
          </cell>
          <cell r="R59">
            <v>-1.2185487944351254</v>
          </cell>
          <cell r="S59">
            <v>-1.1789615163438538</v>
          </cell>
          <cell r="T59">
            <v>-1.1495814127985737</v>
          </cell>
          <cell r="U59">
            <v>-1.0967852222849925</v>
          </cell>
          <cell r="V59">
            <v>-1.0837330527893214</v>
          </cell>
          <cell r="W59">
            <v>-1.0320437425179656</v>
          </cell>
          <cell r="X59">
            <v>-0.9858127273187004</v>
          </cell>
          <cell r="Y59">
            <v>-0.91778575054885148</v>
          </cell>
          <cell r="Z59">
            <v>-0.90201930346379511</v>
          </cell>
          <cell r="AA59">
            <v>-1.0288014412201456</v>
          </cell>
          <cell r="AB59">
            <v>-1.2173315167633474</v>
          </cell>
          <cell r="AC59">
            <v>-1.0312038288444245</v>
          </cell>
          <cell r="AD59">
            <v>-1.0976735833721667</v>
          </cell>
          <cell r="AE59">
            <v>-1.1608971624773299</v>
          </cell>
          <cell r="AF59">
            <v>-1.2085209553571452</v>
          </cell>
          <cell r="AG59" t="e">
            <v>#DIV/0!</v>
          </cell>
        </row>
        <row r="61">
          <cell r="C61">
            <v>1.8281905635392504</v>
          </cell>
          <cell r="D61">
            <v>1.0954651545129064</v>
          </cell>
          <cell r="E61">
            <v>0.88579944868267346</v>
          </cell>
          <cell r="F61">
            <v>-0.85094900900370074</v>
          </cell>
          <cell r="G61">
            <v>-3.7956983875075698</v>
          </cell>
          <cell r="H61">
            <v>-3.4260173943407892</v>
          </cell>
          <cell r="I61">
            <v>-1.2573384323954513</v>
          </cell>
          <cell r="J61">
            <v>0.47316060925456277</v>
          </cell>
          <cell r="K61">
            <v>-0.99673941202724925</v>
          </cell>
          <cell r="L61">
            <v>0.51116274517469751</v>
          </cell>
          <cell r="M61">
            <v>5.9475272704351517E-2</v>
          </cell>
          <cell r="N61">
            <v>-4.7454284525471631E-2</v>
          </cell>
          <cell r="O61">
            <v>6.2381051327630409E-2</v>
          </cell>
          <cell r="P61">
            <v>-5.0528496394515888E-3</v>
          </cell>
          <cell r="Q61">
            <v>-2.5881782905501562E-2</v>
          </cell>
          <cell r="R61">
            <v>0.40160509257317872</v>
          </cell>
          <cell r="S61">
            <v>0.17150437927680634</v>
          </cell>
          <cell r="T61">
            <v>4.2085646752402631E-2</v>
          </cell>
          <cell r="U61">
            <v>2.3573588252029046E-2</v>
          </cell>
          <cell r="V61">
            <v>-7.8051453188171943E-2</v>
          </cell>
          <cell r="W61">
            <v>-0.23311036865257895</v>
          </cell>
          <cell r="X61">
            <v>-3.6846022833936967E-2</v>
          </cell>
          <cell r="Y61">
            <v>-3.6096040444620524E-2</v>
          </cell>
          <cell r="Z61">
            <v>-3.5384860461770827E-2</v>
          </cell>
          <cell r="AA61">
            <v>-3.4710796349548219E-2</v>
          </cell>
          <cell r="AB61">
            <v>-3.4072266810128017E-2</v>
          </cell>
          <cell r="AC61">
            <v>-3.3468427451074971E-2</v>
          </cell>
          <cell r="AD61">
            <v>-3.2897857824327519E-2</v>
          </cell>
          <cell r="AE61">
            <v>-3.235922930277986E-2</v>
          </cell>
          <cell r="AF61">
            <v>-3.1851299985675187E-2</v>
          </cell>
          <cell r="AG61" t="e">
            <v>#DIV/0!</v>
          </cell>
        </row>
        <row r="62">
          <cell r="C62">
            <v>0.67420839843229241</v>
          </cell>
          <cell r="D62">
            <v>-1.3454370689655173</v>
          </cell>
          <cell r="E62">
            <v>1.4392590137548928</v>
          </cell>
          <cell r="F62">
            <v>-0.44429447451947357</v>
          </cell>
          <cell r="G62">
            <v>-2.4609554860167879</v>
          </cell>
          <cell r="H62">
            <v>-2.091499941515877</v>
          </cell>
          <cell r="I62">
            <v>-0.57765459282844112</v>
          </cell>
          <cell r="J62">
            <v>-0.99046894107653882</v>
          </cell>
          <cell r="K62">
            <v>-0.8253958924710848</v>
          </cell>
          <cell r="L62">
            <v>0.68286765830004814</v>
          </cell>
          <cell r="M62">
            <v>0.23167455130185763</v>
          </cell>
          <cell r="N62">
            <v>-4.7454284525471631E-2</v>
          </cell>
          <cell r="O62">
            <v>6.2381051327630409E-2</v>
          </cell>
          <cell r="P62">
            <v>-5.0528496394515888E-3</v>
          </cell>
          <cell r="Q62">
            <v>-2.5881782905501562E-2</v>
          </cell>
          <cell r="R62">
            <v>0.40160509257317872</v>
          </cell>
          <cell r="S62">
            <v>0.17150437927680634</v>
          </cell>
          <cell r="T62">
            <v>4.2085646752402631E-2</v>
          </cell>
          <cell r="U62">
            <v>2.3573588252029046E-2</v>
          </cell>
          <cell r="V62">
            <v>-7.8051453188171943E-2</v>
          </cell>
          <cell r="W62">
            <v>-0.23311036865257895</v>
          </cell>
          <cell r="X62">
            <v>-3.6846022833936967E-2</v>
          </cell>
          <cell r="Y62">
            <v>-3.6096040444620524E-2</v>
          </cell>
          <cell r="Z62">
            <v>-3.5384860461770827E-2</v>
          </cell>
          <cell r="AA62">
            <v>-3.4710796349548219E-2</v>
          </cell>
          <cell r="AB62">
            <v>-3.4072266810128017E-2</v>
          </cell>
          <cell r="AC62">
            <v>-3.3468427451074971E-2</v>
          </cell>
          <cell r="AD62">
            <v>-3.2897857824327519E-2</v>
          </cell>
          <cell r="AE62">
            <v>-3.235922930277986E-2</v>
          </cell>
          <cell r="AF62">
            <v>-3.1851299985675187E-2</v>
          </cell>
          <cell r="AG62" t="e">
            <v>#DIV/0!</v>
          </cell>
        </row>
        <row r="63">
          <cell r="C63">
            <v>0</v>
          </cell>
          <cell r="D63">
            <v>-2.3918881226053639</v>
          </cell>
          <cell r="E63">
            <v>-0.34199016119018116</v>
          </cell>
          <cell r="F63">
            <v>-1.1549897824498521</v>
          </cell>
          <cell r="G63">
            <v>-2.4203970000598858</v>
          </cell>
          <cell r="H63">
            <v>-1.6433410954179588</v>
          </cell>
          <cell r="I63">
            <v>-0.99640233766512787</v>
          </cell>
          <cell r="J63">
            <v>-1.2777233388050728</v>
          </cell>
          <cell r="K63">
            <v>0.15946937959964133</v>
          </cell>
          <cell r="L63">
            <v>-7.2365670524736539E-2</v>
          </cell>
          <cell r="M63">
            <v>-4.9688813346785259E-2</v>
          </cell>
          <cell r="N63">
            <v>-4.6446977649621253E-2</v>
          </cell>
          <cell r="O63">
            <v>-4.5536252597667887E-2</v>
          </cell>
          <cell r="P63">
            <v>-4.4643384899674399E-2</v>
          </cell>
          <cell r="Q63">
            <v>-4.3768024411445484E-2</v>
          </cell>
          <cell r="R63">
            <v>-4.2909827854358318E-2</v>
          </cell>
          <cell r="S63">
            <v>-4.1135050662240588E-2</v>
          </cell>
          <cell r="T63">
            <v>-4.0328481041412338E-2</v>
          </cell>
          <cell r="U63">
            <v>-3.953772651118858E-2</v>
          </cell>
          <cell r="V63">
            <v>-3.8762476971753508E-2</v>
          </cell>
          <cell r="W63">
            <v>-3.8002428403679914E-2</v>
          </cell>
          <cell r="X63">
            <v>-3.6846022833936967E-2</v>
          </cell>
          <cell r="Y63">
            <v>-3.6096040444620524E-2</v>
          </cell>
          <cell r="Z63">
            <v>-3.5384860461770827E-2</v>
          </cell>
          <cell r="AA63">
            <v>-3.4710796349548219E-2</v>
          </cell>
          <cell r="AB63">
            <v>-3.4072266810128017E-2</v>
          </cell>
          <cell r="AC63">
            <v>-3.3468427451074971E-2</v>
          </cell>
          <cell r="AD63">
            <v>-3.2897857824327519E-2</v>
          </cell>
          <cell r="AE63">
            <v>-3.235922930277986E-2</v>
          </cell>
          <cell r="AF63">
            <v>-3.1851299985675187E-2</v>
          </cell>
          <cell r="AG63" t="e">
            <v>#DIV/0!</v>
          </cell>
        </row>
        <row r="64">
          <cell r="C64">
            <v>1.1539821651069577</v>
          </cell>
          <cell r="D64">
            <v>2.4409022234784241</v>
          </cell>
          <cell r="E64">
            <v>-0.55345956507221949</v>
          </cell>
          <cell r="F64">
            <v>-0.40665453448422717</v>
          </cell>
          <cell r="G64">
            <v>-1.3347429014907819</v>
          </cell>
          <cell r="H64">
            <v>-1.3345174528249122</v>
          </cell>
          <cell r="I64">
            <v>-0.67968383956701017</v>
          </cell>
          <cell r="J64">
            <v>1.4636295503311014</v>
          </cell>
          <cell r="K64">
            <v>-0.17134351955616431</v>
          </cell>
          <cell r="L64">
            <v>-0.17170491312535069</v>
          </cell>
          <cell r="M64">
            <v>-0.17219927859750608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 t="e">
            <v>#DIV/0!</v>
          </cell>
        </row>
        <row r="66">
          <cell r="M66">
            <v>2.6126944393230138</v>
          </cell>
          <cell r="N66">
            <v>1.8643884009723315</v>
          </cell>
          <cell r="O66">
            <v>1.8417084282177743</v>
          </cell>
          <cell r="P66">
            <v>1.60310072145795</v>
          </cell>
          <cell r="Q66">
            <v>1.5634935841721591</v>
          </cell>
          <cell r="R66">
            <v>1.5312168894335827</v>
          </cell>
          <cell r="S66">
            <v>1.500037344251226</v>
          </cell>
          <cell r="T66">
            <v>1.536964883149309</v>
          </cell>
          <cell r="U66">
            <v>1.5973297721006627</v>
          </cell>
          <cell r="V66">
            <v>1.6179719630227054</v>
          </cell>
          <cell r="W66">
            <v>1.6772726777814293</v>
          </cell>
          <cell r="X66">
            <v>1.7011458317873713</v>
          </cell>
          <cell r="Y66" t="e">
            <v>#REF!</v>
          </cell>
          <cell r="Z66" t="e">
            <v>#REF!</v>
          </cell>
          <cell r="AA66" t="e">
            <v>#REF!</v>
          </cell>
          <cell r="AB66" t="e">
            <v>#REF!</v>
          </cell>
          <cell r="AC66" t="e">
            <v>#REF!</v>
          </cell>
          <cell r="AD66" t="e">
            <v>#REF!</v>
          </cell>
          <cell r="AE66" t="e">
            <v>#REF!</v>
          </cell>
        </row>
      </sheetData>
      <sheetData sheetId="22" refreshError="1">
        <row r="1">
          <cell r="A1" t="str">
            <v>Honduras: Terms of Trade and the Trade Balance</v>
          </cell>
        </row>
        <row r="9">
          <cell r="C9">
            <v>1880.3202832271954</v>
          </cell>
          <cell r="D9">
            <v>2090.7982165000003</v>
          </cell>
          <cell r="E9">
            <v>2430.9504365000003</v>
          </cell>
          <cell r="F9">
            <v>2856.2978780000003</v>
          </cell>
          <cell r="G9">
            <v>3053.0953421468535</v>
          </cell>
          <cell r="H9">
            <v>3336.4714938200004</v>
          </cell>
          <cell r="I9">
            <v>3484.6098668646396</v>
          </cell>
          <cell r="J9">
            <v>3523.5265811775012</v>
          </cell>
          <cell r="K9">
            <v>3845.1283432798832</v>
          </cell>
          <cell r="L9">
            <v>4564.8780568378661</v>
          </cell>
          <cell r="M9">
            <v>5101.4879060264775</v>
          </cell>
          <cell r="N9">
            <v>5598.3021621036469</v>
          </cell>
          <cell r="O9">
            <v>5999.9749956392598</v>
          </cell>
          <cell r="P9">
            <v>6384.2854516380639</v>
          </cell>
          <cell r="Q9">
            <v>6808.9608912794265</v>
          </cell>
          <cell r="R9">
            <v>7288.4451524953929</v>
          </cell>
          <cell r="S9">
            <v>7803.7086631841521</v>
          </cell>
          <cell r="T9">
            <v>8357.6485801470444</v>
          </cell>
          <cell r="U9">
            <v>8953.5234679605019</v>
          </cell>
          <cell r="V9">
            <v>9595.0230504900028</v>
          </cell>
          <cell r="W9">
            <v>10286.357901549338</v>
          </cell>
          <cell r="X9">
            <v>11003.222205310714</v>
          </cell>
          <cell r="Y9">
            <v>11761.966089417911</v>
          </cell>
          <cell r="Z9">
            <v>12570.676115842249</v>
          </cell>
          <cell r="AA9">
            <v>13432.481712834762</v>
          </cell>
          <cell r="AB9">
            <v>14350.698307912422</v>
          </cell>
          <cell r="AC9">
            <v>15328.822958835735</v>
          </cell>
          <cell r="AD9">
            <v>16370.572355557464</v>
          </cell>
          <cell r="AE9">
            <v>17479.882166395237</v>
          </cell>
          <cell r="AF9">
            <v>18660.919331031902</v>
          </cell>
          <cell r="AG9">
            <v>19945.484555423798</v>
          </cell>
        </row>
        <row r="11">
          <cell r="C11">
            <v>1284.444</v>
          </cell>
          <cell r="D11">
            <v>1406.4</v>
          </cell>
          <cell r="E11">
            <v>1534.3139999999999</v>
          </cell>
          <cell r="F11">
            <v>1611.856</v>
          </cell>
          <cell r="G11">
            <v>1217.7880000000002</v>
          </cell>
          <cell r="H11">
            <v>1436.5424456199996</v>
          </cell>
          <cell r="I11">
            <v>1374.672728474</v>
          </cell>
          <cell r="J11">
            <v>1364.2835774512321</v>
          </cell>
          <cell r="K11">
            <v>1384.330296107732</v>
          </cell>
          <cell r="L11">
            <v>1580.4603132725395</v>
          </cell>
          <cell r="M11">
            <v>1816.0695868381144</v>
          </cell>
          <cell r="N11">
            <v>1875.036908156583</v>
          </cell>
          <cell r="O11">
            <v>1934.0513753744985</v>
          </cell>
          <cell r="P11">
            <v>1990.2803289053368</v>
          </cell>
          <cell r="Q11">
            <v>2068.8685807984584</v>
          </cell>
          <cell r="R11">
            <v>2182.7626843725457</v>
          </cell>
          <cell r="S11">
            <v>2354.5390922428314</v>
          </cell>
          <cell r="T11">
            <v>2555.4969722179767</v>
          </cell>
          <cell r="U11">
            <v>2775.9274217983734</v>
          </cell>
          <cell r="V11">
            <v>3017.459882555122</v>
          </cell>
          <cell r="W11">
            <v>3282.1878534448169</v>
          </cell>
          <cell r="X11">
            <v>3572.0816385251933</v>
          </cell>
          <cell r="Y11">
            <v>3889.935946394909</v>
          </cell>
          <cell r="Z11">
            <v>4238.523382780505</v>
          </cell>
          <cell r="AA11">
            <v>4620.8916839710064</v>
          </cell>
          <cell r="AB11">
            <v>5040.390716564043</v>
          </cell>
          <cell r="AC11">
            <v>5500.7020836924657</v>
          </cell>
          <cell r="AD11">
            <v>6005.8715845976849</v>
          </cell>
          <cell r="AE11">
            <v>6560.3447973171951</v>
          </cell>
          <cell r="AF11">
            <v>7169.0060792329759</v>
          </cell>
          <cell r="AG11">
            <v>7837.2213074692909</v>
          </cell>
        </row>
        <row r="12">
          <cell r="C12">
            <v>1538.3202832271954</v>
          </cell>
          <cell r="D12">
            <v>1722.0982165000003</v>
          </cell>
          <cell r="E12">
            <v>2017.2504365000004</v>
          </cell>
          <cell r="F12">
            <v>2370.597878</v>
          </cell>
          <cell r="G12">
            <v>2509.6484890000002</v>
          </cell>
          <cell r="H12">
            <v>2669.7469205000002</v>
          </cell>
          <cell r="I12">
            <v>2769.4582300159996</v>
          </cell>
          <cell r="J12">
            <v>2806.1144689516873</v>
          </cell>
          <cell r="K12">
            <v>3065.5520856401508</v>
          </cell>
          <cell r="L12">
            <v>3686.3140147439199</v>
          </cell>
          <cell r="M12">
            <v>4125.9831894654772</v>
          </cell>
          <cell r="N12">
            <v>4531.8900027519639</v>
          </cell>
          <cell r="O12">
            <v>4856.5831907989104</v>
          </cell>
          <cell r="P12">
            <v>5165.8914733011525</v>
          </cell>
          <cell r="Q12">
            <v>5508.2154332911514</v>
          </cell>
          <cell r="R12">
            <v>5895.4429782515208</v>
          </cell>
          <cell r="S12">
            <v>6308.8564955191741</v>
          </cell>
          <cell r="T12">
            <v>6750.1543160498195</v>
          </cell>
          <cell r="U12">
            <v>7221.1400357375196</v>
          </cell>
          <cell r="V12">
            <v>7723.7287238271101</v>
          </cell>
          <cell r="W12">
            <v>8259.9534778948382</v>
          </cell>
          <cell r="X12">
            <v>8831.9723435833403</v>
          </cell>
          <cell r="Y12">
            <v>9442.0756181660345</v>
          </cell>
          <cell r="Z12">
            <v>10092.693557944975</v>
          </cell>
          <cell r="AA12">
            <v>10786.404510456798</v>
          </cell>
          <cell r="AB12">
            <v>11525.943493475195</v>
          </cell>
          <cell r="AC12">
            <v>12314.211243857237</v>
          </cell>
          <cell r="AD12">
            <v>13154.28376038645</v>
          </cell>
          <cell r="AE12">
            <v>14049.42236592008</v>
          </cell>
          <cell r="AF12">
            <v>15003.08431535268</v>
          </cell>
          <cell r="AG12">
            <v>16018.933977165951</v>
          </cell>
        </row>
        <row r="15">
          <cell r="H15">
            <v>130.16</v>
          </cell>
          <cell r="I15">
            <v>162.95999999999998</v>
          </cell>
          <cell r="J15">
            <v>250.16</v>
          </cell>
          <cell r="K15">
            <v>363.91999999999996</v>
          </cell>
          <cell r="L15">
            <v>430.8</v>
          </cell>
          <cell r="M15">
            <v>460.31999999999994</v>
          </cell>
          <cell r="N15">
            <v>448.64</v>
          </cell>
          <cell r="O15">
            <v>490.23999999999995</v>
          </cell>
          <cell r="P15">
            <v>568</v>
          </cell>
          <cell r="Q15">
            <v>664.56000000000006</v>
          </cell>
          <cell r="R15">
            <v>737.66160000000002</v>
          </cell>
          <cell r="S15">
            <v>796.67452800000024</v>
          </cell>
          <cell r="T15">
            <v>860.40849024000011</v>
          </cell>
          <cell r="U15">
            <v>929.24116945920025</v>
          </cell>
          <cell r="V15">
            <v>1003.5804630159364</v>
          </cell>
          <cell r="W15">
            <v>1083.8669000572113</v>
          </cell>
          <cell r="X15">
            <v>1191.3773211648506</v>
          </cell>
          <cell r="Y15">
            <v>1280.4078877046554</v>
          </cell>
          <cell r="Z15">
            <v>1375.9987575702785</v>
          </cell>
          <cell r="AA15">
            <v>1478.6279359053883</v>
          </cell>
          <cell r="AB15">
            <v>1588.8079387807011</v>
          </cell>
          <cell r="AC15">
            <v>0</v>
          </cell>
          <cell r="AD15" t="e">
            <v>#REF!</v>
          </cell>
          <cell r="AE15" t="e">
            <v>#REF!</v>
          </cell>
          <cell r="AF15" t="e">
            <v>#REF!</v>
          </cell>
          <cell r="AG15" t="e">
            <v>#REF!</v>
          </cell>
        </row>
        <row r="16">
          <cell r="H16">
            <v>3466.6314938200003</v>
          </cell>
          <cell r="I16">
            <v>3647.5698668646396</v>
          </cell>
          <cell r="J16">
            <v>3773.686581177501</v>
          </cell>
          <cell r="K16">
            <v>4209.0483432798828</v>
          </cell>
          <cell r="L16">
            <v>4995.6780568378663</v>
          </cell>
          <cell r="M16">
            <v>5561.8079060264772</v>
          </cell>
          <cell r="N16">
            <v>6046.9421621036472</v>
          </cell>
          <cell r="O16">
            <v>6490.2149956392595</v>
          </cell>
          <cell r="P16">
            <v>6952.2854516380639</v>
          </cell>
          <cell r="Q16">
            <v>7473.5208912794269</v>
          </cell>
          <cell r="R16">
            <v>8026.1067524953933</v>
          </cell>
          <cell r="S16">
            <v>8600.3831911841517</v>
          </cell>
          <cell r="T16">
            <v>9218.0570703870453</v>
          </cell>
          <cell r="U16">
            <v>9882.7646374197029</v>
          </cell>
          <cell r="V16">
            <v>10598.603513505939</v>
          </cell>
          <cell r="W16">
            <v>11370.22480160655</v>
          </cell>
          <cell r="X16">
            <v>12194.599526475566</v>
          </cell>
          <cell r="Y16">
            <v>13042.373977122566</v>
          </cell>
          <cell r="Z16">
            <v>13946.674873412527</v>
          </cell>
          <cell r="AA16">
            <v>14911.10964874015</v>
          </cell>
          <cell r="AB16">
            <v>15939.506246693123</v>
          </cell>
          <cell r="AC16">
            <v>15328.822958835735</v>
          </cell>
          <cell r="AD16" t="e">
            <v>#REF!</v>
          </cell>
          <cell r="AE16" t="e">
            <v>#REF!</v>
          </cell>
          <cell r="AF16" t="e">
            <v>#REF!</v>
          </cell>
          <cell r="AG16" t="e">
            <v>#REF!</v>
          </cell>
        </row>
        <row r="19">
          <cell r="C19">
            <v>-4.0092997611850034</v>
          </cell>
          <cell r="D19">
            <v>-4.575422608175769</v>
          </cell>
          <cell r="E19">
            <v>-5.2554577147256367</v>
          </cell>
          <cell r="F19">
            <v>-7.7424339825920345</v>
          </cell>
          <cell r="G19">
            <v>-15.013494480036883</v>
          </cell>
          <cell r="H19">
            <v>-13.93598463643205</v>
          </cell>
          <cell r="I19">
            <v>-16.489615346046431</v>
          </cell>
          <cell r="J19">
            <v>-15.341992871337503</v>
          </cell>
          <cell r="K19">
            <v>-16.491974334624452</v>
          </cell>
          <cell r="L19">
            <v>-20.016489640900744</v>
          </cell>
          <cell r="M19">
            <v>-20.16712232002504</v>
          </cell>
          <cell r="N19">
            <v>-22.165465101310058</v>
          </cell>
          <cell r="O19">
            <v>-22.907136903319167</v>
          </cell>
          <cell r="P19">
            <v>-23.213080730469542</v>
          </cell>
          <cell r="Q19">
            <v>-23.442684098698624</v>
          </cell>
          <cell r="R19">
            <v>-23.601744452783358</v>
          </cell>
          <cell r="S19">
            <v>-22.581135004866386</v>
          </cell>
          <cell r="T19">
            <v>-22.34312671926423</v>
          </cell>
          <cell r="U19">
            <v>-22.065354330303279</v>
          </cell>
          <cell r="V19">
            <v>-21.748878966990624</v>
          </cell>
          <cell r="W19">
            <v>-21.392272171733335</v>
          </cell>
          <cell r="X19">
            <v>-39.100374254782288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E19" t="e">
            <v>#REF!</v>
          </cell>
          <cell r="AF19" t="e">
            <v>#REF!</v>
          </cell>
          <cell r="AG19" t="e">
            <v>#DIV/0!</v>
          </cell>
        </row>
        <row r="20">
          <cell r="C20">
            <v>43.471139440851033</v>
          </cell>
          <cell r="D20">
            <v>46.663874736197464</v>
          </cell>
          <cell r="E20">
            <v>46.293690610845708</v>
          </cell>
          <cell r="F20">
            <v>46.534504518640496</v>
          </cell>
          <cell r="G20">
            <v>41.272380319757069</v>
          </cell>
          <cell r="H20">
            <v>41.444356649085321</v>
          </cell>
          <cell r="I20">
            <v>37.95712060116383</v>
          </cell>
          <cell r="J20">
            <v>38.210838131658441</v>
          </cell>
          <cell r="K20">
            <v>38.872548647118272</v>
          </cell>
          <cell r="L20">
            <v>41.218822091690313</v>
          </cell>
          <cell r="M20">
            <v>42.580916050807907</v>
          </cell>
          <cell r="N20">
            <v>41.693726641807011</v>
          </cell>
          <cell r="O20">
            <v>41.302477284395486</v>
          </cell>
          <cell r="P20">
            <v>40.885210865221275</v>
          </cell>
          <cell r="Q20">
            <v>40.692823338586066</v>
          </cell>
          <cell r="R20">
            <v>40.8057082436085</v>
          </cell>
          <cell r="S20">
            <v>40.680622716360119</v>
          </cell>
          <cell r="T20">
            <v>41.220380342222725</v>
          </cell>
          <cell r="U20">
            <v>41.819992805009697</v>
          </cell>
          <cell r="V20">
            <v>42.480961435460081</v>
          </cell>
          <cell r="W20">
            <v>43.208244174719454</v>
          </cell>
          <cell r="X20">
            <v>25.014267314222156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E20" t="e">
            <v>#REF!</v>
          </cell>
          <cell r="AF20" t="e">
            <v>#REF!</v>
          </cell>
          <cell r="AG20" t="e">
            <v>#DIV/0!</v>
          </cell>
        </row>
        <row r="21">
          <cell r="C21">
            <v>47.480439202036031</v>
          </cell>
          <cell r="D21">
            <v>51.239297344373234</v>
          </cell>
          <cell r="E21">
            <v>51.549148325571345</v>
          </cell>
          <cell r="F21">
            <v>54.276938501232529</v>
          </cell>
          <cell r="G21">
            <v>56.285874799793959</v>
          </cell>
          <cell r="H21">
            <v>55.380341285517375</v>
          </cell>
          <cell r="I21">
            <v>54.446735947210257</v>
          </cell>
          <cell r="J21">
            <v>53.552831002995951</v>
          </cell>
          <cell r="K21">
            <v>55.364522981742724</v>
          </cell>
          <cell r="L21">
            <v>61.235311732591057</v>
          </cell>
          <cell r="M21">
            <v>62.748038370832951</v>
          </cell>
          <cell r="N21">
            <v>63.859191743117073</v>
          </cell>
          <cell r="O21">
            <v>64.209614187714664</v>
          </cell>
          <cell r="P21">
            <v>64.098291595690824</v>
          </cell>
          <cell r="Q21">
            <v>64.135507437284687</v>
          </cell>
          <cell r="R21">
            <v>64.407452696391871</v>
          </cell>
          <cell r="S21">
            <v>63.261757721226509</v>
          </cell>
          <cell r="T21">
            <v>63.563507061486945</v>
          </cell>
          <cell r="U21">
            <v>63.885347135312976</v>
          </cell>
          <cell r="V21">
            <v>64.229840402450705</v>
          </cell>
          <cell r="W21">
            <v>64.600516346452793</v>
          </cell>
          <cell r="X21">
            <v>64.114641569004434</v>
          </cell>
          <cell r="Y21">
            <v>64.249524142957014</v>
          </cell>
          <cell r="Z21">
            <v>64.415482130922086</v>
          </cell>
          <cell r="AA21">
            <v>64.612817991110035</v>
          </cell>
          <cell r="AB21">
            <v>64.841883106289458</v>
          </cell>
          <cell r="AC21">
            <v>65.104256194006894</v>
          </cell>
          <cell r="AD21">
            <v>65.400408158333619</v>
          </cell>
          <cell r="AE21">
            <v>65.730866197029343</v>
          </cell>
          <cell r="AF21">
            <v>66.096215358360681</v>
          </cell>
          <cell r="AG21" t="e">
            <v>#DIV/0!</v>
          </cell>
        </row>
        <row r="24">
          <cell r="C24" t="str">
            <v>...</v>
          </cell>
          <cell r="D24">
            <v>10.604201809538427</v>
          </cell>
          <cell r="E24">
            <v>14.653327031143281</v>
          </cell>
          <cell r="F24">
            <v>12.172612149434258</v>
          </cell>
          <cell r="G24">
            <v>-8.580842388617782</v>
          </cell>
          <cell r="H24">
            <v>11.531291194292614</v>
          </cell>
          <cell r="I24">
            <v>-2.7077203660977656</v>
          </cell>
          <cell r="J24">
            <v>3.4918401591638615</v>
          </cell>
          <cell r="K24">
            <v>7.384255858884714</v>
          </cell>
          <cell r="L24">
            <v>13.815269390140795</v>
          </cell>
          <cell r="M24">
            <v>12.664964426872793</v>
          </cell>
          <cell r="N24">
            <v>5.5824959331016277</v>
          </cell>
          <cell r="O24">
            <v>5.5897711318834808</v>
          </cell>
          <cell r="P24">
            <v>5.5131535117487473</v>
          </cell>
          <cell r="Q24">
            <v>6.0884351057489461</v>
          </cell>
          <cell r="R24">
            <v>6.8856885524070321</v>
          </cell>
          <cell r="S24">
            <v>8.6745119089114198</v>
          </cell>
          <cell r="T24">
            <v>8.0042547851794978</v>
          </cell>
          <cell r="U24">
            <v>8.1405119525303391</v>
          </cell>
          <cell r="V24">
            <v>8.2746642381838598</v>
          </cell>
          <cell r="W24">
            <v>8.4148425779023697</v>
          </cell>
          <cell r="X24">
            <v>-37.603792867512112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E24" t="e">
            <v>#REF!</v>
          </cell>
          <cell r="AF24" t="e">
            <v>#REF!</v>
          </cell>
          <cell r="AG24" t="e">
            <v>#REF!</v>
          </cell>
        </row>
        <row r="25">
          <cell r="C25" t="str">
            <v>...</v>
          </cell>
          <cell r="D25">
            <v>11.193727746826276</v>
          </cell>
          <cell r="E25">
            <v>16.269012347323276</v>
          </cell>
          <cell r="F25">
            <v>17.49716633928584</v>
          </cell>
          <cell r="G25">
            <v>6.8899488972295808</v>
          </cell>
          <cell r="H25">
            <v>9.2816017816818253</v>
          </cell>
          <cell r="I25">
            <v>4.4399711886952797</v>
          </cell>
          <cell r="J25">
            <v>1.1168169694668828</v>
          </cell>
          <cell r="K25">
            <v>9.1272693619046876</v>
          </cell>
          <cell r="L25">
            <v>18.718483475743717</v>
          </cell>
          <cell r="M25">
            <v>11.755184749892877</v>
          </cell>
          <cell r="N25">
            <v>9.7386147968766998</v>
          </cell>
          <cell r="O25">
            <v>7.1749044961281205</v>
          </cell>
          <cell r="P25">
            <v>6.4052009596393011</v>
          </cell>
          <cell r="Q25">
            <v>6.6518867750877231</v>
          </cell>
          <cell r="R25">
            <v>7.0419593954499815</v>
          </cell>
          <cell r="S25">
            <v>7.0695944046768933</v>
          </cell>
          <cell r="T25">
            <v>7.0984187246281527</v>
          </cell>
          <cell r="U25">
            <v>7.1296954173080795</v>
          </cell>
          <cell r="V25">
            <v>7.16477244768563</v>
          </cell>
          <cell r="W25">
            <v>7.2051400754480799</v>
          </cell>
          <cell r="X25">
            <v>6.9690779829214566</v>
          </cell>
          <cell r="Y25">
            <v>6.8956517459130007</v>
          </cell>
          <cell r="Z25">
            <v>6.8756364393187885</v>
          </cell>
          <cell r="AA25">
            <v>6.8556821371478893</v>
          </cell>
          <cell r="AB25">
            <v>6.8357926309350781</v>
          </cell>
          <cell r="AC25">
            <v>6.8158679803338451</v>
          </cell>
          <cell r="AD25">
            <v>6.7960168860926817</v>
          </cell>
          <cell r="AE25">
            <v>6.7762432903647696</v>
          </cell>
          <cell r="AF25">
            <v>6.7565510647845661</v>
          </cell>
          <cell r="AG25">
            <v>6.8837188651029946</v>
          </cell>
        </row>
        <row r="26">
          <cell r="C26" t="str">
            <v>...</v>
          </cell>
          <cell r="D26">
            <v>9.4948475760718409</v>
          </cell>
          <cell r="E26">
            <v>9.0951365187713193</v>
          </cell>
          <cell r="F26">
            <v>5.0538546868502898</v>
          </cell>
          <cell r="G26">
            <v>-24.448089655651607</v>
          </cell>
          <cell r="H26">
            <v>17.963261718788438</v>
          </cell>
          <cell r="I26">
            <v>-4.3068492222168349</v>
          </cell>
          <cell r="J26">
            <v>-0.75575450124050203</v>
          </cell>
          <cell r="K26">
            <v>1.4693952919928366</v>
          </cell>
          <cell r="L26">
            <v>14.167862808193865</v>
          </cell>
          <cell r="M26">
            <v>14.907636185923367</v>
          </cell>
          <cell r="N26">
            <v>3.2469747715523578</v>
          </cell>
          <cell r="O26">
            <v>3.1473762975649855</v>
          </cell>
          <cell r="P26">
            <v>2.9073143685208747</v>
          </cell>
          <cell r="Q26">
            <v>3.9486021517554537</v>
          </cell>
          <cell r="R26">
            <v>5.5051396029288213</v>
          </cell>
          <cell r="S26">
            <v>7.869678600432195</v>
          </cell>
          <cell r="T26">
            <v>8.5349137178147849</v>
          </cell>
          <cell r="U26">
            <v>8.6257370670676181</v>
          </cell>
          <cell r="V26">
            <v>8.7009645446808115</v>
          </cell>
          <cell r="W26">
            <v>8.773205980969955</v>
          </cell>
          <cell r="X26">
            <v>8.8323337366603916</v>
          </cell>
          <cell r="Y26">
            <v>8.8982934891977514</v>
          </cell>
          <cell r="Z26">
            <v>8.9612641747650823</v>
          </cell>
          <cell r="AA26">
            <v>9.0212620447941205</v>
          </cell>
          <cell r="AB26">
            <v>9.0783134789373943</v>
          </cell>
          <cell r="AC26">
            <v>9.1324540697950152</v>
          </cell>
          <cell r="AD26">
            <v>9.1837276991033399</v>
          </cell>
          <cell r="AE26">
            <v>9.2321856188447349</v>
          </cell>
          <cell r="AF26">
            <v>9.2778855490139645</v>
          </cell>
          <cell r="AG26">
            <v>9.3208908020316237</v>
          </cell>
        </row>
        <row r="27">
          <cell r="C27" t="str">
            <v>...</v>
          </cell>
          <cell r="D27">
            <v>11.946662556334676</v>
          </cell>
          <cell r="E27">
            <v>17.139104911209358</v>
          </cell>
          <cell r="F27">
            <v>17.516290248674803</v>
          </cell>
          <cell r="G27">
            <v>5.8656346692300687</v>
          </cell>
          <cell r="H27">
            <v>6.3793169522235793</v>
          </cell>
          <cell r="I27">
            <v>3.7348599880517863</v>
          </cell>
          <cell r="J27">
            <v>1.3235887993687578</v>
          </cell>
          <cell r="K27">
            <v>9.245439541366407</v>
          </cell>
          <cell r="L27">
            <v>20.249596541242298</v>
          </cell>
          <cell r="M27">
            <v>11.92706787764255</v>
          </cell>
          <cell r="N27">
            <v>9.8378203363226113</v>
          </cell>
          <cell r="O27">
            <v>7.1646308240000955</v>
          </cell>
          <cell r="P27">
            <v>6.3688455515030551</v>
          </cell>
          <cell r="Q27">
            <v>6.6266192729605322</v>
          </cell>
          <cell r="R27">
            <v>7.0300000000000251</v>
          </cell>
          <cell r="S27">
            <v>7.0124249999999888</v>
          </cell>
          <cell r="T27">
            <v>6.9948939374999908</v>
          </cell>
          <cell r="U27">
            <v>6.9774067026562525</v>
          </cell>
          <cell r="V27">
            <v>6.9599631858996203</v>
          </cell>
          <cell r="W27">
            <v>6.9425632779348545</v>
          </cell>
          <cell r="X27">
            <v>6.9252068697400082</v>
          </cell>
          <cell r="Y27">
            <v>6.9078938525656719</v>
          </cell>
          <cell r="Z27">
            <v>6.8906241179342631</v>
          </cell>
          <cell r="AA27">
            <v>6.873397557639449</v>
          </cell>
          <cell r="AB27">
            <v>6.8562140637453028</v>
          </cell>
          <cell r="AC27">
            <v>6.8390735285859927</v>
          </cell>
          <cell r="AD27">
            <v>6.821975844764494</v>
          </cell>
          <cell r="AE27">
            <v>6.8049209051525894</v>
          </cell>
          <cell r="AF27">
            <v>6.787908602889714</v>
          </cell>
          <cell r="AG27">
            <v>6.7709388313824892</v>
          </cell>
        </row>
        <row r="30">
          <cell r="C30">
            <v>100</v>
          </cell>
          <cell r="D30">
            <v>92.863916475272845</v>
          </cell>
          <cell r="E30">
            <v>103.13535876343292</v>
          </cell>
          <cell r="F30">
            <v>105.44544179893384</v>
          </cell>
          <cell r="G30">
            <v>93.471848713775714</v>
          </cell>
          <cell r="H30">
            <v>86.567687164004255</v>
          </cell>
          <cell r="I30">
            <v>79.834990445088025</v>
          </cell>
          <cell r="J30">
            <v>73.78567558535886</v>
          </cell>
          <cell r="K30">
            <v>69.630653842344756</v>
          </cell>
          <cell r="L30">
            <v>70.404619130631033</v>
          </cell>
          <cell r="M30">
            <v>72.510463619087986</v>
          </cell>
          <cell r="N30">
            <v>70.649879862743433</v>
          </cell>
          <cell r="O30">
            <v>69.986302230525169</v>
          </cell>
          <cell r="P30">
            <v>69.402051271304046</v>
          </cell>
          <cell r="Q30">
            <v>68.821311646541432</v>
          </cell>
          <cell r="R30">
            <v>68.451227235858937</v>
          </cell>
          <cell r="S30">
            <v>67.974304523628774</v>
          </cell>
          <cell r="T30">
            <v>67.776912054887433</v>
          </cell>
          <cell r="U30">
            <v>67.617649438118491</v>
          </cell>
          <cell r="V30">
            <v>67.49719118018956</v>
          </cell>
          <cell r="W30">
            <v>67.414066817432499</v>
          </cell>
          <cell r="X30">
            <v>67.362714451931922</v>
          </cell>
          <cell r="Y30">
            <v>67.345841238666523</v>
          </cell>
          <cell r="Z30">
            <v>67.362163989839289</v>
          </cell>
          <cell r="AA30">
            <v>67.41045750141609</v>
          </cell>
          <cell r="AB30">
            <v>67.489552620021499</v>
          </cell>
          <cell r="AC30">
            <v>67.598334348874445</v>
          </cell>
          <cell r="AD30">
            <v>67.73573999040768</v>
          </cell>
          <cell r="AE30">
            <v>67.900757324052591</v>
          </cell>
          <cell r="AF30">
            <v>68.092422818363474</v>
          </cell>
          <cell r="AG30">
            <v>68.309819877217507</v>
          </cell>
        </row>
        <row r="31">
          <cell r="C31">
            <v>100</v>
          </cell>
          <cell r="D31">
            <v>92.500624630909954</v>
          </cell>
          <cell r="E31">
            <v>99.323861749007065</v>
          </cell>
          <cell r="F31">
            <v>96.714071796559438</v>
          </cell>
          <cell r="G31">
            <v>85.846468708691091</v>
          </cell>
          <cell r="H31">
            <v>84.097106912548426</v>
          </cell>
          <cell r="I31">
            <v>75.672606086516552</v>
          </cell>
          <cell r="J31">
            <v>71.345962474909854</v>
          </cell>
          <cell r="K31">
            <v>71.068923560664231</v>
          </cell>
          <cell r="L31">
            <v>76.171815091567836</v>
          </cell>
          <cell r="M31">
            <v>84.526313993632485</v>
          </cell>
          <cell r="N31">
            <v>83.481767871674293</v>
          </cell>
          <cell r="O31">
            <v>82.492947216939527</v>
          </cell>
          <cell r="P31">
            <v>81.474576440052303</v>
          </cell>
          <cell r="Q31">
            <v>80.671876900205348</v>
          </cell>
          <cell r="R31">
            <v>80.121938352297207</v>
          </cell>
          <cell r="S31">
            <v>79.572681283146011</v>
          </cell>
          <cell r="T31">
            <v>79.350562312162538</v>
          </cell>
          <cell r="U31">
            <v>79.173038171818334</v>
          </cell>
          <cell r="V31">
            <v>79.040913833943065</v>
          </cell>
          <cell r="W31">
            <v>78.952482532253654</v>
          </cell>
          <cell r="X31">
            <v>78.901244472269127</v>
          </cell>
          <cell r="Y31">
            <v>78.890383470395236</v>
          </cell>
          <cell r="Z31">
            <v>78.918409875598513</v>
          </cell>
          <cell r="AA31">
            <v>78.983901300056075</v>
          </cell>
          <cell r="AB31">
            <v>79.08550039205484</v>
          </cell>
          <cell r="AC31">
            <v>79.221912653122615</v>
          </cell>
          <cell r="AD31">
            <v>79.391904296664961</v>
          </cell>
          <cell r="AE31">
            <v>79.594300146361391</v>
          </cell>
          <cell r="AF31">
            <v>79.827981573384648</v>
          </cell>
          <cell r="AG31">
            <v>80.091884472164935</v>
          </cell>
        </row>
        <row r="32">
          <cell r="C32">
            <v>100</v>
          </cell>
          <cell r="D32">
            <v>99.608791166524156</v>
          </cell>
          <cell r="E32">
            <v>96.304374115604247</v>
          </cell>
          <cell r="F32">
            <v>91.719537750125212</v>
          </cell>
          <cell r="G32">
            <v>91.842057143392296</v>
          </cell>
          <cell r="H32">
            <v>97.146071089117498</v>
          </cell>
          <cell r="I32">
            <v>94.786265601879862</v>
          </cell>
          <cell r="J32">
            <v>96.693513895354087</v>
          </cell>
          <cell r="K32">
            <v>102.06556974400377</v>
          </cell>
          <cell r="L32">
            <v>108.19150225106135</v>
          </cell>
          <cell r="M32">
            <v>116.57119507284655</v>
          </cell>
          <cell r="N32">
            <v>118.16264660868539</v>
          </cell>
          <cell r="O32">
            <v>117.87013256568294</v>
          </cell>
          <cell r="P32">
            <v>117.39505525788391</v>
          </cell>
          <cell r="Q32">
            <v>117.21932490116885</v>
          </cell>
          <cell r="R32">
            <v>117.04967403465987</v>
          </cell>
          <cell r="S32">
            <v>117.06288404243324</v>
          </cell>
          <cell r="T32">
            <v>117.07609554106342</v>
          </cell>
          <cell r="U32">
            <v>117.0893085307187</v>
          </cell>
          <cell r="V32">
            <v>117.10252301156731</v>
          </cell>
          <cell r="W32">
            <v>117.11573898377758</v>
          </cell>
          <cell r="X32">
            <v>117.12895644751781</v>
          </cell>
          <cell r="Y32">
            <v>117.14217540295633</v>
          </cell>
          <cell r="Z32">
            <v>117.15539585026148</v>
          </cell>
          <cell r="AA32">
            <v>117.16861778960165</v>
          </cell>
          <cell r="AB32">
            <v>117.18184122114522</v>
          </cell>
          <cell r="AC32">
            <v>117.19506614506059</v>
          </cell>
          <cell r="AD32">
            <v>117.2082925615162</v>
          </cell>
          <cell r="AE32">
            <v>117.22152047068049</v>
          </cell>
          <cell r="AF32">
            <v>117.23474987272192</v>
          </cell>
          <cell r="AG32">
            <v>117.24798076780898</v>
          </cell>
        </row>
        <row r="33">
          <cell r="C33">
            <v>100</v>
          </cell>
          <cell r="D33">
            <v>117.53097422026208</v>
          </cell>
          <cell r="E33">
            <v>116.92726541104541</v>
          </cell>
          <cell r="F33">
            <v>88.970231265434279</v>
          </cell>
          <cell r="G33">
            <v>98.688569598633919</v>
          </cell>
          <cell r="H33">
            <v>150.09505428043889</v>
          </cell>
          <cell r="I33">
            <v>134.50112047027346</v>
          </cell>
          <cell r="J33">
            <v>133.95506572221558</v>
          </cell>
          <cell r="K33">
            <v>156.70162181446412</v>
          </cell>
          <cell r="L33">
            <v>186.78879982842389</v>
          </cell>
          <cell r="M33">
            <v>245.18946524914395</v>
          </cell>
          <cell r="N33">
            <v>256.0911123795737</v>
          </cell>
          <cell r="O33">
            <v>250.05122765364035</v>
          </cell>
          <cell r="P33">
            <v>242.80336598252035</v>
          </cell>
          <cell r="Q33">
            <v>239.17943514696037</v>
          </cell>
          <cell r="R33">
            <v>236.76348125658706</v>
          </cell>
          <cell r="S33">
            <v>236.76348125658706</v>
          </cell>
          <cell r="T33">
            <v>236.76348125658706</v>
          </cell>
          <cell r="U33">
            <v>236.76348125658706</v>
          </cell>
          <cell r="V33">
            <v>236.76348125658706</v>
          </cell>
          <cell r="W33">
            <v>236.76348125658706</v>
          </cell>
          <cell r="X33">
            <v>236.76348125658706</v>
          </cell>
          <cell r="Y33">
            <v>236.76348125658706</v>
          </cell>
          <cell r="Z33">
            <v>236.76348125658706</v>
          </cell>
          <cell r="AA33">
            <v>236.76348125658706</v>
          </cell>
          <cell r="AB33">
            <v>236.76348125658706</v>
          </cell>
          <cell r="AC33">
            <v>236.76348125658706</v>
          </cell>
          <cell r="AD33">
            <v>236.76348125658706</v>
          </cell>
          <cell r="AE33">
            <v>236.76348125658706</v>
          </cell>
          <cell r="AF33">
            <v>236.76348125658706</v>
          </cell>
          <cell r="AG33">
            <v>236.76348125658706</v>
          </cell>
        </row>
        <row r="34">
          <cell r="C34">
            <v>100</v>
          </cell>
          <cell r="D34">
            <v>97.369968810268418</v>
          </cell>
          <cell r="E34">
            <v>93.871007257479107</v>
          </cell>
          <cell r="F34">
            <v>90.701998715800912</v>
          </cell>
          <cell r="G34">
            <v>89.992156279172249</v>
          </cell>
          <cell r="H34">
            <v>89.783154525083162</v>
          </cell>
          <cell r="I34">
            <v>88.579708660194441</v>
          </cell>
          <cell r="J34">
            <v>90.660120342593075</v>
          </cell>
          <cell r="K34">
            <v>93.985530482830441</v>
          </cell>
          <cell r="L34">
            <v>97.451743357354815</v>
          </cell>
          <cell r="M34">
            <v>99.923003035094538</v>
          </cell>
          <cell r="N34">
            <v>100.61520722759556</v>
          </cell>
          <cell r="O34">
            <v>100.79998803694825</v>
          </cell>
          <cell r="P34">
            <v>100.87604669372691</v>
          </cell>
          <cell r="Q34">
            <v>100.97248950817273</v>
          </cell>
          <cell r="R34">
            <v>100.98596669510172</v>
          </cell>
          <cell r="S34">
            <v>100.99944568088274</v>
          </cell>
          <cell r="T34">
            <v>101.0129264657559</v>
          </cell>
          <cell r="U34">
            <v>101.0264090499613</v>
          </cell>
          <cell r="V34">
            <v>101.03989343373914</v>
          </cell>
          <cell r="W34">
            <v>101.05337961732958</v>
          </cell>
          <cell r="X34">
            <v>101.06686760097288</v>
          </cell>
          <cell r="Y34">
            <v>101.08035738490929</v>
          </cell>
          <cell r="Z34">
            <v>101.0938489693791</v>
          </cell>
          <cell r="AA34">
            <v>101.10734235462262</v>
          </cell>
          <cell r="AB34">
            <v>101.12083754088022</v>
          </cell>
          <cell r="AC34">
            <v>101.13433452839229</v>
          </cell>
          <cell r="AD34">
            <v>101.14783331739925</v>
          </cell>
          <cell r="AE34">
            <v>101.16133390814154</v>
          </cell>
          <cell r="AF34">
            <v>101.17483630085967</v>
          </cell>
          <cell r="AG34">
            <v>101.18834049579414</v>
          </cell>
        </row>
        <row r="35">
          <cell r="D35">
            <v>-7.1360835247271552</v>
          </cell>
        </row>
        <row r="37">
          <cell r="C37" t="str">
            <v>...</v>
          </cell>
          <cell r="D37">
            <v>-7.1360835247271552</v>
          </cell>
          <cell r="E37">
            <v>11.060746388932552</v>
          </cell>
          <cell r="F37">
            <v>2.239855528887702</v>
          </cell>
          <cell r="G37">
            <v>-11.355249578250803</v>
          </cell>
          <cell r="H37">
            <v>-7.386353907381249</v>
          </cell>
          <cell r="I37">
            <v>-7.7773785340493173</v>
          </cell>
          <cell r="J37">
            <v>-7.5772726044102123</v>
          </cell>
          <cell r="K37">
            <v>-5.63120376692543</v>
          </cell>
          <cell r="L37">
            <v>1.1115295427767569</v>
          </cell>
          <cell r="M37">
            <v>2.9910601242649992</v>
          </cell>
          <cell r="N37">
            <v>-2.5659520895061072</v>
          </cell>
          <cell r="O37">
            <v>-0.93924806879706058</v>
          </cell>
          <cell r="P37">
            <v>-0.83480758462803895</v>
          </cell>
          <cell r="Q37">
            <v>-0.83677587927827313</v>
          </cell>
          <cell r="R37">
            <v>-0.53774681392765311</v>
          </cell>
          <cell r="S37">
            <v>-0.69673361821089852</v>
          </cell>
          <cell r="T37">
            <v>-0.29039277433537958</v>
          </cell>
          <cell r="U37">
            <v>-0.23498063269682401</v>
          </cell>
          <cell r="V37">
            <v>-0.1781461777064175</v>
          </cell>
          <cell r="W37">
            <v>-0.12315232871713544</v>
          </cell>
          <cell r="X37">
            <v>-7.6174555140917644E-2</v>
          </cell>
          <cell r="Y37">
            <v>-2.5048297715846157E-2</v>
          </cell>
          <cell r="Z37">
            <v>2.4237207335375821E-2</v>
          </cell>
          <cell r="AA37">
            <v>7.1692339907736269E-2</v>
          </cell>
          <cell r="AB37">
            <v>0.11733360302998985</v>
          </cell>
          <cell r="AC37">
            <v>0.16118306408905436</v>
          </cell>
          <cell r="AD37">
            <v>0.20326779181285559</v>
          </cell>
          <cell r="AE37">
            <v>0.24361929709231234</v>
          </cell>
          <cell r="AF37">
            <v>0.28227298466814155</v>
          </cell>
          <cell r="AG37">
            <v>0.31926762164704581</v>
          </cell>
        </row>
        <row r="38">
          <cell r="C38" t="str">
            <v>...</v>
          </cell>
          <cell r="D38">
            <v>-7.4993753690900444</v>
          </cell>
          <cell r="E38">
            <v>7.3764227488438694</v>
          </cell>
          <cell r="F38">
            <v>-2.6275558627015583</v>
          </cell>
          <cell r="G38">
            <v>-11.236837500471108</v>
          </cell>
          <cell r="H38">
            <v>-2.0377795644441643</v>
          </cell>
          <cell r="I38">
            <v>-10.017586972156378</v>
          </cell>
          <cell r="J38">
            <v>-5.7175824057916547</v>
          </cell>
          <cell r="K38">
            <v>-0.38830356285830536</v>
          </cell>
          <cell r="L38">
            <v>7.180200958788685</v>
          </cell>
          <cell r="M38">
            <v>10.967966159164666</v>
          </cell>
          <cell r="N38">
            <v>-1.2357644295679093</v>
          </cell>
          <cell r="O38">
            <v>-1.1844749817166655</v>
          </cell>
          <cell r="P38">
            <v>-1.2344943552678678</v>
          </cell>
          <cell r="Q38">
            <v>-0.98521474418166166</v>
          </cell>
          <cell r="R38">
            <v>-0.68169797089069339</v>
          </cell>
          <cell r="S38">
            <v>-0.68552643688686299</v>
          </cell>
          <cell r="T38">
            <v>-0.27913973414205318</v>
          </cell>
          <cell r="U38">
            <v>-0.22372133879257072</v>
          </cell>
          <cell r="V38">
            <v>-0.16688046957163971</v>
          </cell>
          <cell r="W38">
            <v>-0.1118804140792129</v>
          </cell>
          <cell r="X38">
            <v>-6.489733867911518E-2</v>
          </cell>
          <cell r="Y38">
            <v>-1.3765311240065969E-2</v>
          </cell>
          <cell r="Z38">
            <v>3.5525756081278281E-2</v>
          </cell>
          <cell r="AA38">
            <v>8.2986244351346272E-2</v>
          </cell>
          <cell r="AB38">
            <v>0.12863265846136951</v>
          </cell>
          <cell r="AC38">
            <v>0.17248706828878468</v>
          </cell>
          <cell r="AD38">
            <v>0.21457654561645167</v>
          </cell>
          <cell r="AE38">
            <v>0.25493260489146685</v>
          </cell>
          <cell r="AF38">
            <v>0.29359065485035085</v>
          </cell>
          <cell r="AG38">
            <v>0.33058946697490654</v>
          </cell>
        </row>
        <row r="39">
          <cell r="C39" t="str">
            <v>...</v>
          </cell>
          <cell r="D39">
            <v>-0.39120883347584234</v>
          </cell>
          <cell r="E39">
            <v>-3.3173949931744939</v>
          </cell>
          <cell r="F39">
            <v>-4.7607768677000895</v>
          </cell>
          <cell r="G39">
            <v>0.1335804739889479</v>
          </cell>
          <cell r="H39">
            <v>5.7751471501167329</v>
          </cell>
          <cell r="I39">
            <v>-2.4291311638047208</v>
          </cell>
          <cell r="J39">
            <v>2.0121568049584537</v>
          </cell>
          <cell r="K39">
            <v>5.5557561538859268</v>
          </cell>
          <cell r="L39">
            <v>6.0019578810194041</v>
          </cell>
          <cell r="M39">
            <v>7.7452412134364268</v>
          </cell>
          <cell r="N39">
            <v>1.3652185128961936</v>
          </cell>
          <cell r="O39">
            <v>-0.24755204068097614</v>
          </cell>
          <cell r="P39">
            <v>-0.40305147492244453</v>
          </cell>
          <cell r="Q39">
            <v>-0.14969144682375202</v>
          </cell>
          <cell r="R39">
            <v>-0.14472943488799128</v>
          </cell>
          <cell r="S39">
            <v>1.1285813379924292E-2</v>
          </cell>
          <cell r="T39">
            <v>1.1285813379924292E-2</v>
          </cell>
          <cell r="U39">
            <v>1.1285813379924292E-2</v>
          </cell>
          <cell r="V39">
            <v>1.1285813379924292E-2</v>
          </cell>
          <cell r="W39">
            <v>1.1285813379924292E-2</v>
          </cell>
          <cell r="X39">
            <v>1.1285813379924292E-2</v>
          </cell>
          <cell r="Y39">
            <v>1.1285813379924292E-2</v>
          </cell>
          <cell r="Z39">
            <v>1.1285813379924292E-2</v>
          </cell>
          <cell r="AA39">
            <v>1.1285813379924292E-2</v>
          </cell>
          <cell r="AB39">
            <v>1.1285813379924292E-2</v>
          </cell>
          <cell r="AC39">
            <v>1.1285813379924292E-2</v>
          </cell>
          <cell r="AD39">
            <v>1.1285813379924292E-2</v>
          </cell>
          <cell r="AE39">
            <v>1.1285813379924292E-2</v>
          </cell>
          <cell r="AF39">
            <v>1.1285813379924292E-2</v>
          </cell>
          <cell r="AG39">
            <v>1.1285813379924292E-2</v>
          </cell>
        </row>
        <row r="43">
          <cell r="C43" t="str">
            <v>...</v>
          </cell>
          <cell r="D43" t="str">
            <v>...</v>
          </cell>
          <cell r="E43">
            <v>1936.2526666666665</v>
          </cell>
          <cell r="F43">
            <v>2178.69</v>
          </cell>
          <cell r="G43">
            <v>2290.2311754385964</v>
          </cell>
          <cell r="H43">
            <v>2394.8189271620631</v>
          </cell>
          <cell r="I43">
            <v>2388.2898609006256</v>
          </cell>
          <cell r="J43">
            <v>2480.0803470588876</v>
          </cell>
          <cell r="K43">
            <v>2547.7019923363882</v>
          </cell>
          <cell r="L43">
            <v>2762.1853411075722</v>
          </cell>
          <cell r="M43">
            <v>3078.1128783462586</v>
          </cell>
          <cell r="N43">
            <v>3396.5777388588162</v>
          </cell>
          <cell r="O43">
            <v>3658.8216405767048</v>
          </cell>
          <cell r="P43">
            <v>3862.27177052861</v>
          </cell>
          <cell r="Q43">
            <v>4083.9471612384737</v>
          </cell>
          <cell r="R43">
            <v>4336.6756136763897</v>
          </cell>
          <cell r="S43">
            <v>4651.9973805287664</v>
          </cell>
          <cell r="T43">
            <v>5018.5638200444746</v>
          </cell>
          <cell r="U43">
            <v>5433.0407829006481</v>
          </cell>
          <cell r="V43">
            <v>5875.6598195681936</v>
          </cell>
          <cell r="W43">
            <v>6362.3925810749161</v>
          </cell>
          <cell r="X43">
            <v>5839.6692582888063</v>
          </cell>
          <cell r="Y43" t="e">
            <v>#REF!</v>
          </cell>
          <cell r="Z43" t="e">
            <v>#REF!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  <cell r="AG43" t="e">
            <v>#REF!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BOP9703_stre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fo"/>
      <sheetName val="IN"/>
      <sheetName val="Quart_BOP"/>
      <sheetName val="MTBOP"/>
      <sheetName val="Brief_tbl"/>
      <sheetName val="memo"/>
      <sheetName val="SR"/>
      <sheetName val="OUT"/>
      <sheetName val="Main ratios"/>
      <sheetName val="Report Out"/>
      <sheetName val="Exports_Q"/>
      <sheetName val="Exports"/>
      <sheetName val="Proj"/>
      <sheetName val="Imports"/>
      <sheetName val="Imports_Q"/>
      <sheetName val="Services_Q"/>
      <sheetName val="Services"/>
      <sheetName val="Off.transfers"/>
      <sheetName val="Off.Loans"/>
      <sheetName val="Private Capital"/>
      <sheetName val="Debt Service"/>
      <sheetName val="Debt-BOP"/>
      <sheetName val="Debt Service_q"/>
      <sheetName val="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Links"/>
      <sheetName val="xxweolinksxx"/>
      <sheetName val="ErrCheck"/>
      <sheetName val="Micro"/>
      <sheetName val="Q3"/>
      <sheetName val="Q6"/>
      <sheetName val="Q7"/>
      <sheetName val="Q1"/>
      <sheetName val="DA"/>
      <sheetName val="Q2"/>
      <sheetName val="Q4"/>
      <sheetName val="Q5"/>
      <sheetName val="QC"/>
      <sheetName val="QQ"/>
      <sheetName val="WDQP"/>
      <sheetName val="QQ1"/>
      <sheetName val="QQ2"/>
      <sheetName val="QQ3"/>
      <sheetName val="WRSTAB"/>
      <sheetName val="Info"/>
      <sheetName val="Programa"/>
      <sheetName val="Exp"/>
      <sheetName val="Imp"/>
      <sheetName val="Trade"/>
    </sheetNames>
    <sheetDataSet>
      <sheetData sheetId="0" refreshError="1">
        <row r="18">
          <cell r="G18" t="str">
            <v>Last sent to WEO:</v>
          </cell>
        </row>
        <row r="19">
          <cell r="G19" t="str">
            <v xml:space="preserve">       Last updated:</v>
          </cell>
        </row>
        <row r="25">
          <cell r="AB25" t="b">
            <v>0</v>
          </cell>
        </row>
        <row r="47">
          <cell r="AG47" t="str">
            <v>Left</v>
          </cell>
        </row>
      </sheetData>
      <sheetData sheetId="1" refreshError="1">
        <row r="1">
          <cell r="A1" t="str">
            <v>Links and other sources</v>
          </cell>
        </row>
        <row r="3">
          <cell r="A3" t="str">
            <v>Quest</v>
          </cell>
          <cell r="B3" t="str">
            <v>Series</v>
          </cell>
          <cell r="C3" t="str">
            <v>Year</v>
          </cell>
          <cell r="D3" t="str">
            <v>Link Type</v>
          </cell>
          <cell r="E3" t="str">
            <v>Link Path</v>
          </cell>
          <cell r="F3" t="str">
            <v>Link Reference</v>
          </cell>
        </row>
        <row r="4">
          <cell r="A4" t="str">
            <v>Q1</v>
          </cell>
          <cell r="B4" t="str">
            <v>NFI_R</v>
          </cell>
          <cell r="C4">
            <v>1974</v>
          </cell>
          <cell r="D4" t="str">
            <v>Aremos</v>
          </cell>
          <cell r="E4" t="str">
            <v>C:\JRFiles\WEO\banks\R999.bnk</v>
          </cell>
          <cell r="F4" t="str">
            <v>W111BMS</v>
          </cell>
        </row>
        <row r="5">
          <cell r="A5" t="str">
            <v>Q1</v>
          </cell>
          <cell r="B5" t="str">
            <v>NFI_R</v>
          </cell>
          <cell r="C5">
            <v>1975</v>
          </cell>
          <cell r="D5" t="str">
            <v>Aremos</v>
          </cell>
          <cell r="E5" t="str">
            <v>C:\JRFiles\WEO\banks\R999.bnk</v>
          </cell>
          <cell r="F5" t="str">
            <v>W111BMS</v>
          </cell>
        </row>
        <row r="6">
          <cell r="A6" t="str">
            <v>Q1</v>
          </cell>
          <cell r="B6" t="str">
            <v>NFI_R</v>
          </cell>
          <cell r="C6">
            <v>1976</v>
          </cell>
          <cell r="D6" t="str">
            <v>Aremos</v>
          </cell>
          <cell r="E6" t="str">
            <v>C:\JRFiles\WEO\banks\R999.bnk</v>
          </cell>
          <cell r="F6" t="str">
            <v>W111BMS</v>
          </cell>
        </row>
        <row r="7">
          <cell r="A7" t="str">
            <v>Q1</v>
          </cell>
          <cell r="B7" t="str">
            <v>NFI_R</v>
          </cell>
          <cell r="C7">
            <v>1977</v>
          </cell>
          <cell r="D7" t="str">
            <v>Aremos</v>
          </cell>
          <cell r="E7" t="str">
            <v>C:\JRFiles\WEO\banks\R999.bnk</v>
          </cell>
          <cell r="F7" t="str">
            <v>W111BMS</v>
          </cell>
        </row>
        <row r="8">
          <cell r="A8" t="str">
            <v>Q1</v>
          </cell>
          <cell r="B8" t="str">
            <v>NFI_R</v>
          </cell>
          <cell r="C8">
            <v>1978</v>
          </cell>
          <cell r="D8" t="str">
            <v>Aremos</v>
          </cell>
          <cell r="E8" t="str">
            <v>C:\JRFiles\WEO\banks\R999.bnk</v>
          </cell>
          <cell r="F8" t="str">
            <v>W111BMS</v>
          </cell>
        </row>
        <row r="9">
          <cell r="A9" t="str">
            <v>Q1</v>
          </cell>
          <cell r="B9" t="str">
            <v>NFI_R</v>
          </cell>
          <cell r="C9">
            <v>1979</v>
          </cell>
          <cell r="D9" t="str">
            <v>Aremos</v>
          </cell>
          <cell r="E9" t="str">
            <v>C:\JRFiles\WEO\banks\R999.bnk</v>
          </cell>
          <cell r="F9" t="str">
            <v>W111BMS</v>
          </cell>
        </row>
        <row r="10">
          <cell r="A10" t="str">
            <v>Q1</v>
          </cell>
          <cell r="B10" t="str">
            <v>NFI_R</v>
          </cell>
          <cell r="C10">
            <v>1980</v>
          </cell>
          <cell r="D10" t="str">
            <v>Aremos</v>
          </cell>
          <cell r="E10" t="str">
            <v>C:\JRFiles\WEO\banks\R999.bnk</v>
          </cell>
          <cell r="F10" t="str">
            <v>W111BMS</v>
          </cell>
        </row>
        <row r="11">
          <cell r="A11" t="str">
            <v>Q1</v>
          </cell>
          <cell r="B11" t="str">
            <v>NFI_R</v>
          </cell>
          <cell r="C11">
            <v>1981</v>
          </cell>
          <cell r="D11" t="str">
            <v>Aremos</v>
          </cell>
          <cell r="E11" t="str">
            <v>C:\JRFiles\WEO\banks\R999.bnk</v>
          </cell>
          <cell r="F11" t="str">
            <v>W111BMS</v>
          </cell>
        </row>
        <row r="12">
          <cell r="A12" t="str">
            <v>Q1</v>
          </cell>
          <cell r="B12" t="str">
            <v>NFI_R</v>
          </cell>
          <cell r="C12">
            <v>1982</v>
          </cell>
          <cell r="D12" t="str">
            <v>Aremos</v>
          </cell>
          <cell r="E12" t="str">
            <v>C:\JRFiles\WEO\banks\R999.bnk</v>
          </cell>
          <cell r="F12" t="str">
            <v>W111BMS</v>
          </cell>
        </row>
        <row r="13">
          <cell r="A13" t="str">
            <v>Q1</v>
          </cell>
          <cell r="B13" t="str">
            <v>NFI_R</v>
          </cell>
          <cell r="C13">
            <v>1983</v>
          </cell>
          <cell r="D13" t="str">
            <v>Aremos</v>
          </cell>
          <cell r="E13" t="str">
            <v>C:\JRFiles\WEO\banks\R999.bnk</v>
          </cell>
          <cell r="F13" t="str">
            <v>W111BMS</v>
          </cell>
        </row>
        <row r="14">
          <cell r="A14" t="str">
            <v>Q1</v>
          </cell>
          <cell r="B14" t="str">
            <v>NFI_R</v>
          </cell>
          <cell r="C14">
            <v>1984</v>
          </cell>
          <cell r="D14" t="str">
            <v>Aremos</v>
          </cell>
          <cell r="E14" t="str">
            <v>C:\JRFiles\WEO\banks\R999.bnk</v>
          </cell>
          <cell r="F14" t="str">
            <v>W111BMS</v>
          </cell>
        </row>
        <row r="15">
          <cell r="A15" t="str">
            <v>Q1</v>
          </cell>
          <cell r="B15" t="str">
            <v>NFI_R</v>
          </cell>
          <cell r="C15">
            <v>1985</v>
          </cell>
          <cell r="D15" t="str">
            <v>Aremos</v>
          </cell>
          <cell r="E15" t="str">
            <v>C:\JRFiles\WEO\banks\R999.bnk</v>
          </cell>
          <cell r="F15" t="str">
            <v>W111BMS</v>
          </cell>
        </row>
        <row r="16">
          <cell r="A16" t="str">
            <v>Q1</v>
          </cell>
          <cell r="B16" t="str">
            <v>NFI_R</v>
          </cell>
          <cell r="C16">
            <v>1986</v>
          </cell>
          <cell r="D16" t="str">
            <v>Aremos</v>
          </cell>
          <cell r="E16" t="str">
            <v>C:\JRFiles\WEO\banks\R999.bnk</v>
          </cell>
          <cell r="F16" t="str">
            <v>W111BMS</v>
          </cell>
        </row>
        <row r="17">
          <cell r="A17" t="str">
            <v>Q1</v>
          </cell>
          <cell r="B17" t="str">
            <v>NFI_R</v>
          </cell>
          <cell r="C17">
            <v>1987</v>
          </cell>
          <cell r="D17" t="str">
            <v>Aremos</v>
          </cell>
          <cell r="E17" t="str">
            <v>C:\JRFiles\WEO\banks\R999.bnk</v>
          </cell>
          <cell r="F17" t="str">
            <v>W111BMS</v>
          </cell>
        </row>
        <row r="18">
          <cell r="A18" t="str">
            <v>Q1</v>
          </cell>
          <cell r="B18" t="str">
            <v>NFI_R</v>
          </cell>
          <cell r="C18">
            <v>1988</v>
          </cell>
          <cell r="D18" t="str">
            <v>Aremos</v>
          </cell>
          <cell r="E18" t="str">
            <v>C:\JRFiles\WEO\banks\R999.bnk</v>
          </cell>
          <cell r="F18" t="str">
            <v>W111BMS</v>
          </cell>
        </row>
        <row r="19">
          <cell r="A19" t="str">
            <v>Q1</v>
          </cell>
          <cell r="B19" t="str">
            <v>NFI_R</v>
          </cell>
          <cell r="C19">
            <v>1989</v>
          </cell>
          <cell r="D19" t="str">
            <v>Aremos</v>
          </cell>
          <cell r="E19" t="str">
            <v>C:\JRFiles\WEO\banks\R999.bnk</v>
          </cell>
          <cell r="F19" t="str">
            <v>W111BMS</v>
          </cell>
        </row>
        <row r="20">
          <cell r="A20" t="str">
            <v>Q1</v>
          </cell>
          <cell r="B20" t="str">
            <v>NFI_R</v>
          </cell>
          <cell r="C20">
            <v>1990</v>
          </cell>
          <cell r="D20" t="str">
            <v>Aremos</v>
          </cell>
          <cell r="E20" t="str">
            <v>C:\JRFiles\WEO\banks\R999.bnk</v>
          </cell>
          <cell r="F20" t="str">
            <v>W111BMS</v>
          </cell>
        </row>
        <row r="21">
          <cell r="A21" t="str">
            <v>Q1</v>
          </cell>
          <cell r="B21" t="str">
            <v>NFI_R</v>
          </cell>
          <cell r="C21">
            <v>1991</v>
          </cell>
          <cell r="D21" t="str">
            <v>Aremos</v>
          </cell>
          <cell r="E21" t="str">
            <v>C:\JRFiles\WEO\banks\R999.bnk</v>
          </cell>
          <cell r="F21" t="str">
            <v>W111BMS</v>
          </cell>
        </row>
        <row r="22">
          <cell r="A22" t="str">
            <v>Q1</v>
          </cell>
          <cell r="B22" t="str">
            <v>NFI_R</v>
          </cell>
          <cell r="C22">
            <v>1992</v>
          </cell>
          <cell r="D22" t="str">
            <v>Aremos</v>
          </cell>
          <cell r="E22" t="str">
            <v>C:\JRFiles\WEO\banks\R999.bnk</v>
          </cell>
          <cell r="F22" t="str">
            <v>W111BMS</v>
          </cell>
        </row>
        <row r="23">
          <cell r="A23" t="str">
            <v>Q1</v>
          </cell>
          <cell r="B23" t="str">
            <v>NFI_R</v>
          </cell>
          <cell r="C23">
            <v>1993</v>
          </cell>
          <cell r="D23" t="str">
            <v>Aremos</v>
          </cell>
          <cell r="E23" t="str">
            <v>C:\JRFiles\WEO\banks\R999.bnk</v>
          </cell>
          <cell r="F23" t="str">
            <v>W111BMS</v>
          </cell>
        </row>
        <row r="24">
          <cell r="A24" t="str">
            <v>Q1</v>
          </cell>
          <cell r="B24" t="str">
            <v>NFI_R</v>
          </cell>
          <cell r="C24">
            <v>1994</v>
          </cell>
          <cell r="D24" t="str">
            <v>Aremos</v>
          </cell>
          <cell r="E24" t="str">
            <v>C:\JRFiles\WEO\banks\R999.bnk</v>
          </cell>
          <cell r="F24" t="str">
            <v>W111BMS</v>
          </cell>
        </row>
        <row r="25">
          <cell r="A25" t="str">
            <v>Q1</v>
          </cell>
          <cell r="B25" t="str">
            <v>NFI_R</v>
          </cell>
          <cell r="C25">
            <v>1995</v>
          </cell>
          <cell r="D25" t="str">
            <v>Aremos</v>
          </cell>
          <cell r="E25" t="str">
            <v>C:\JRFiles\WEO\banks\R999.bnk</v>
          </cell>
          <cell r="F25" t="str">
            <v>W111BMS</v>
          </cell>
        </row>
        <row r="26">
          <cell r="A26" t="str">
            <v>Q1</v>
          </cell>
          <cell r="B26" t="str">
            <v>NFI_R</v>
          </cell>
          <cell r="C26">
            <v>1996</v>
          </cell>
          <cell r="D26" t="str">
            <v>Aremos</v>
          </cell>
          <cell r="E26" t="str">
            <v>C:\JRFiles\WEO\banks\R999.bnk</v>
          </cell>
          <cell r="F26" t="str">
            <v>W111BMS</v>
          </cell>
        </row>
        <row r="27">
          <cell r="A27" t="str">
            <v>Q1</v>
          </cell>
          <cell r="B27" t="str">
            <v>NFI_R</v>
          </cell>
          <cell r="C27">
            <v>1997</v>
          </cell>
          <cell r="D27" t="str">
            <v>Aremos</v>
          </cell>
          <cell r="E27" t="str">
            <v>C:\JRFiles\WEO\banks\R999.bnk</v>
          </cell>
          <cell r="F27" t="str">
            <v>W111BMS</v>
          </cell>
        </row>
        <row r="28">
          <cell r="A28" t="str">
            <v>Q1</v>
          </cell>
          <cell r="B28" t="str">
            <v>NFI_R</v>
          </cell>
          <cell r="C28">
            <v>1998</v>
          </cell>
          <cell r="D28" t="str">
            <v>Aremos</v>
          </cell>
          <cell r="E28" t="str">
            <v>C:\JRFiles\WEO\banks\R999.bnk</v>
          </cell>
          <cell r="F28" t="str">
            <v>W111BMS</v>
          </cell>
        </row>
        <row r="29">
          <cell r="A29" t="str">
            <v>Q1</v>
          </cell>
          <cell r="B29" t="str">
            <v>NFI_R</v>
          </cell>
          <cell r="C29">
            <v>1999</v>
          </cell>
          <cell r="D29" t="str">
            <v>Aremos</v>
          </cell>
          <cell r="E29" t="str">
            <v>C:\JRFiles\WEO\banks\R999.bnk</v>
          </cell>
          <cell r="F29" t="str">
            <v>W111BMS</v>
          </cell>
        </row>
        <row r="30">
          <cell r="A30" t="str">
            <v>Q1</v>
          </cell>
          <cell r="B30" t="str">
            <v>NFI_R</v>
          </cell>
          <cell r="C30">
            <v>2000</v>
          </cell>
          <cell r="D30" t="str">
            <v>Aremos</v>
          </cell>
          <cell r="E30" t="str">
            <v>C:\JRFiles\WEO\banks\R999.bnk</v>
          </cell>
          <cell r="F30" t="str">
            <v>W111BMS</v>
          </cell>
        </row>
        <row r="31">
          <cell r="A31" t="str">
            <v>Q1</v>
          </cell>
          <cell r="B31" t="str">
            <v>NFI_R</v>
          </cell>
          <cell r="C31">
            <v>2001</v>
          </cell>
          <cell r="D31" t="str">
            <v>Aremos</v>
          </cell>
          <cell r="E31" t="str">
            <v>C:\JRFiles\WEO\banks\R999.bnk</v>
          </cell>
          <cell r="F31" t="str">
            <v>W111BMS</v>
          </cell>
        </row>
        <row r="32">
          <cell r="A32" t="str">
            <v>Q1</v>
          </cell>
          <cell r="B32" t="str">
            <v>NFI_R</v>
          </cell>
          <cell r="C32">
            <v>2002</v>
          </cell>
          <cell r="D32" t="str">
            <v>Aremos</v>
          </cell>
          <cell r="E32" t="str">
            <v>C:\JRFiles\WEO\banks\R999.bnk</v>
          </cell>
          <cell r="F32" t="str">
            <v>W111BMS</v>
          </cell>
        </row>
        <row r="33">
          <cell r="A33" t="str">
            <v>Q1</v>
          </cell>
          <cell r="B33" t="str">
            <v>NFI_R</v>
          </cell>
          <cell r="C33">
            <v>2003</v>
          </cell>
          <cell r="D33" t="str">
            <v>Aremos</v>
          </cell>
          <cell r="E33" t="str">
            <v>C:\JRFiles\WEO\banks\R999.bnk</v>
          </cell>
          <cell r="F33" t="str">
            <v>W111BMS</v>
          </cell>
        </row>
      </sheetData>
      <sheetData sheetId="2"/>
      <sheetData sheetId="3" refreshError="1">
        <row r="3">
          <cell r="A3" t="str">
            <v>Import of services must be neagtive</v>
          </cell>
          <cell r="B3" t="str">
            <v>(BMS)&lt;(0)</v>
          </cell>
          <cell r="C3" t="str">
            <v>1974 to 2003</v>
          </cell>
        </row>
      </sheetData>
      <sheetData sheetId="4" refreshError="1">
        <row r="9">
          <cell r="E9" t="str">
            <v/>
          </cell>
          <cell r="F9">
            <v>5.499922034013137</v>
          </cell>
          <cell r="G9">
            <v>3.1125139417077573E-2</v>
          </cell>
          <cell r="H9">
            <v>-11.815341506926385</v>
          </cell>
          <cell r="I9">
            <v>4.8280088654108324</v>
          </cell>
          <cell r="J9">
            <v>2.8242840575235637</v>
          </cell>
          <cell r="K9">
            <v>9.9588829174379114</v>
          </cell>
          <cell r="L9">
            <v>8.3813214439073338</v>
          </cell>
          <cell r="M9">
            <v>-8.7935606400954818</v>
          </cell>
          <cell r="N9">
            <v>-11.636232927103263</v>
          </cell>
          <cell r="O9">
            <v>-3.7530680451922955</v>
          </cell>
          <cell r="P9">
            <v>2.9006913192956096</v>
          </cell>
          <cell r="Q9">
            <v>2.3027964999791322</v>
          </cell>
          <cell r="R9">
            <v>4.7637889688249384</v>
          </cell>
          <cell r="S9">
            <v>12.823183363281554</v>
          </cell>
          <cell r="T9">
            <v>8.5841524899317321</v>
          </cell>
          <cell r="U9">
            <v>2.4953521613617529</v>
          </cell>
          <cell r="V9">
            <v>6.8407620089326358</v>
          </cell>
          <cell r="W9">
            <v>-0.68335963827155388</v>
          </cell>
          <cell r="X9">
            <v>0.88820932190286916</v>
          </cell>
          <cell r="Y9">
            <v>2.9238471493767433</v>
          </cell>
          <cell r="Z9">
            <v>0.18282291821776908</v>
          </cell>
          <cell r="AA9">
            <v>4.8537195610348212</v>
          </cell>
          <cell r="AB9">
            <v>3.761192619368249</v>
          </cell>
          <cell r="AC9">
            <v>4.3213142669842339</v>
          </cell>
          <cell r="AD9">
            <v>4.5436848949276349</v>
          </cell>
          <cell r="AE9">
            <v>4.5447223775904977</v>
          </cell>
          <cell r="AF9">
            <v>4.4999999999999973</v>
          </cell>
          <cell r="AG9">
            <v>4.5000000000000044</v>
          </cell>
          <cell r="AH9">
            <v>4.4999999999999858</v>
          </cell>
        </row>
        <row r="12">
          <cell r="E12">
            <v>6.0100007893990103E-3</v>
          </cell>
          <cell r="F12">
            <v>1.05400013224187E-2</v>
          </cell>
          <cell r="G12">
            <v>1.73100009975133E-2</v>
          </cell>
          <cell r="H12">
            <v>3.14230054643534E-2</v>
          </cell>
          <cell r="I12">
            <v>6.8950001632993294E-2</v>
          </cell>
          <cell r="J12">
            <v>0.18912803297948699</v>
          </cell>
          <cell r="K12">
            <v>0.36017705548321999</v>
          </cell>
          <cell r="L12">
            <v>0.71800007647888997</v>
          </cell>
          <cell r="M12">
            <v>4.3459004024813499</v>
          </cell>
          <cell r="N12">
            <v>105.50000960638501</v>
          </cell>
          <cell r="O12">
            <v>5443.0005987300001</v>
          </cell>
          <cell r="P12">
            <v>26685.6149989283</v>
          </cell>
          <cell r="Q12">
            <v>44953</v>
          </cell>
          <cell r="R12">
            <v>69262</v>
          </cell>
          <cell r="S12">
            <v>98576</v>
          </cell>
          <cell r="T12">
            <v>120858</v>
          </cell>
          <cell r="U12">
            <v>136925</v>
          </cell>
          <cell r="V12">
            <v>157275</v>
          </cell>
          <cell r="W12">
            <v>165892</v>
          </cell>
          <cell r="X12">
            <v>173883</v>
          </cell>
          <cell r="Y12">
            <v>185426</v>
          </cell>
          <cell r="Z12">
            <v>188314</v>
          </cell>
          <cell r="AA12">
            <v>198654</v>
          </cell>
          <cell r="AB12">
            <v>210746</v>
          </cell>
          <cell r="AC12">
            <v>231813</v>
          </cell>
          <cell r="AD12">
            <v>246948</v>
          </cell>
          <cell r="AE12">
            <v>265055.32163078157</v>
          </cell>
          <cell r="AF12">
            <v>282669.64947115362</v>
          </cell>
          <cell r="AG12">
            <v>303069.91807348683</v>
          </cell>
          <cell r="AH12">
            <v>324942.47406085033</v>
          </cell>
        </row>
        <row r="15">
          <cell r="E15">
            <v>7.1431951027257599</v>
          </cell>
          <cell r="F15">
            <v>6.6306870254013397</v>
          </cell>
          <cell r="G15">
            <v>3.4030969355538998</v>
          </cell>
          <cell r="H15">
            <v>4.6405867973554402</v>
          </cell>
          <cell r="I15">
            <v>4.5890243980000003</v>
          </cell>
          <cell r="J15">
            <v>4.5890243980000003</v>
          </cell>
          <cell r="K15">
            <v>4.5890243980000003</v>
          </cell>
          <cell r="L15">
            <v>4.1560975679999999</v>
          </cell>
          <cell r="M15">
            <v>4.1560975679999999</v>
          </cell>
          <cell r="N15">
            <v>6.8402439140000002</v>
          </cell>
          <cell r="O15">
            <v>7.18658554314848</v>
          </cell>
          <cell r="P15">
            <v>8.1390240737030393</v>
          </cell>
          <cell r="Q15">
            <v>9.4</v>
          </cell>
          <cell r="R15">
            <v>9.9</v>
          </cell>
          <cell r="S15">
            <v>8.8000000000000007</v>
          </cell>
          <cell r="T15">
            <v>7.1</v>
          </cell>
          <cell r="U15">
            <v>7.2</v>
          </cell>
          <cell r="V15">
            <v>8.6</v>
          </cell>
          <cell r="W15">
            <v>6.9003341420522428</v>
          </cell>
          <cell r="X15">
            <v>9.4</v>
          </cell>
          <cell r="Y15">
            <v>7.8467668364766281</v>
          </cell>
          <cell r="Z15">
            <v>8.833123082592067</v>
          </cell>
          <cell r="AA15">
            <v>9.7210939615488776</v>
          </cell>
          <cell r="AB15">
            <v>10.301574593007739</v>
          </cell>
          <cell r="AC15">
            <v>8</v>
          </cell>
          <cell r="AD15">
            <v>8</v>
          </cell>
          <cell r="AE15">
            <v>8</v>
          </cell>
          <cell r="AF15">
            <v>8</v>
          </cell>
          <cell r="AG15">
            <v>8</v>
          </cell>
          <cell r="AH15">
            <v>8</v>
          </cell>
        </row>
        <row r="16">
          <cell r="E16" t="str">
            <v/>
          </cell>
          <cell r="F16">
            <v>75.433293218212668</v>
          </cell>
          <cell r="G16">
            <v>64.448175288207651</v>
          </cell>
          <cell r="H16">
            <v>111.12643027067017</v>
          </cell>
          <cell r="I16">
            <v>266.23860222806849</v>
          </cell>
          <cell r="J16">
            <v>165.00000000000074</v>
          </cell>
          <cell r="K16">
            <v>78.616352201257541</v>
          </cell>
          <cell r="L16">
            <v>86.267605633802489</v>
          </cell>
          <cell r="M16">
            <v>667.10775047259153</v>
          </cell>
          <cell r="N16">
            <v>2125.2341054706717</v>
          </cell>
          <cell r="O16">
            <v>7488.482834994471</v>
          </cell>
          <cell r="P16">
            <v>229.80690161887131</v>
          </cell>
          <cell r="Q16">
            <v>202.26366814003475</v>
          </cell>
          <cell r="R16">
            <v>23.731120762299895</v>
          </cell>
          <cell r="S16">
            <v>11.130029337803862</v>
          </cell>
          <cell r="T16">
            <v>11.550972304066002</v>
          </cell>
          <cell r="U16">
            <v>8.5471891474997523</v>
          </cell>
          <cell r="V16">
            <v>7.2541633817073921</v>
          </cell>
          <cell r="W16">
            <v>3.4702433889322473</v>
          </cell>
          <cell r="X16">
            <v>3.7581785332140307</v>
          </cell>
          <cell r="Y16">
            <v>1.9762812439245325</v>
          </cell>
          <cell r="Z16">
            <v>0.19313500385440496</v>
          </cell>
          <cell r="AA16">
            <v>2.2593775336300519</v>
          </cell>
          <cell r="AB16">
            <v>3.6999999999999882</v>
          </cell>
          <cell r="AC16">
            <v>2.4416305206653774</v>
          </cell>
          <cell r="AD16">
            <v>2.4999999999999853</v>
          </cell>
          <cell r="AE16">
            <v>2.4999999999999867</v>
          </cell>
          <cell r="AF16">
            <v>2.4999999999999951</v>
          </cell>
          <cell r="AG16">
            <v>2.4999999999999947</v>
          </cell>
          <cell r="AH16">
            <v>2.4999999999999964</v>
          </cell>
        </row>
        <row r="19">
          <cell r="E19">
            <v>-2.3128116986478724</v>
          </cell>
          <cell r="F19">
            <v>-3.9848178917139752</v>
          </cell>
          <cell r="G19">
            <v>-3.2177929674373038</v>
          </cell>
          <cell r="H19">
            <v>-7.5295152730184123</v>
          </cell>
          <cell r="I19">
            <v>-4.6018861249710179</v>
          </cell>
          <cell r="J19">
            <v>-3.1893728153490812</v>
          </cell>
          <cell r="K19">
            <v>-4.5349910910455185</v>
          </cell>
          <cell r="L19">
            <v>-6.8246529663986157</v>
          </cell>
          <cell r="M19">
            <v>-4.387470856208818</v>
          </cell>
          <cell r="N19">
            <v>-5.8707780352426635</v>
          </cell>
          <cell r="O19">
            <v>-8.5545118524569563</v>
          </cell>
          <cell r="P19">
            <v>-2.0572881682586215</v>
          </cell>
          <cell r="Q19">
            <v>-3.2003425800280283</v>
          </cell>
          <cell r="R19">
            <v>-3.2834454679333547</v>
          </cell>
          <cell r="S19">
            <v>-3.2222853432884286</v>
          </cell>
          <cell r="T19">
            <v>-3.6886263217991364</v>
          </cell>
          <cell r="U19">
            <v>-1.6340405331385792</v>
          </cell>
          <cell r="V19">
            <v>-1.0065172468605945</v>
          </cell>
          <cell r="W19">
            <v>-1.2820389168856841</v>
          </cell>
          <cell r="X19">
            <v>-3.3827457554678704</v>
          </cell>
          <cell r="Y19">
            <v>-3.5080314365523195</v>
          </cell>
          <cell r="Z19">
            <v>-3.2045932935949741</v>
          </cell>
          <cell r="AA19">
            <v>-2.515297955238756</v>
          </cell>
          <cell r="AB19">
            <v>-1.8382073681113786</v>
          </cell>
          <cell r="AC19">
            <v>-1.3421162747559443</v>
          </cell>
          <cell r="AD19">
            <v>-1.1455367121823208</v>
          </cell>
          <cell r="AE19">
            <v>-1.1219684721055305</v>
          </cell>
          <cell r="AF19">
            <v>-1.3804219420225683</v>
          </cell>
          <cell r="AG19">
            <v>-1.3117690918527989</v>
          </cell>
          <cell r="AH19">
            <v>-1.2326137189272668</v>
          </cell>
        </row>
        <row r="20">
          <cell r="E20">
            <v>-2.3128116986478724</v>
          </cell>
          <cell r="F20">
            <v>-3.9848178917139752</v>
          </cell>
          <cell r="G20">
            <v>-3.2177929674373038</v>
          </cell>
          <cell r="H20">
            <v>-7.5295152730184123</v>
          </cell>
          <cell r="I20">
            <v>-4.6018861249710179</v>
          </cell>
          <cell r="J20">
            <v>-3.1893728153490812</v>
          </cell>
          <cell r="K20">
            <v>-4.5349910910455185</v>
          </cell>
          <cell r="L20">
            <v>-6.8246529663986157</v>
          </cell>
          <cell r="M20">
            <v>-4.387470856208818</v>
          </cell>
          <cell r="N20">
            <v>-5.8707780352426635</v>
          </cell>
          <cell r="O20">
            <v>-8.5545118524569563</v>
          </cell>
          <cell r="P20">
            <v>-1.7537538483516117</v>
          </cell>
          <cell r="Q20">
            <v>-3.0512980223789286</v>
          </cell>
          <cell r="R20">
            <v>-3.2314689151338403</v>
          </cell>
          <cell r="S20">
            <v>-2.7941892549910743</v>
          </cell>
          <cell r="T20">
            <v>-3.0655810951695379</v>
          </cell>
          <cell r="U20">
            <v>-1.1469125433631548</v>
          </cell>
          <cell r="V20">
            <v>-0.60785248768081379</v>
          </cell>
          <cell r="W20">
            <v>-0.59785884792515787</v>
          </cell>
          <cell r="X20">
            <v>-3.1636329037227315</v>
          </cell>
          <cell r="Y20">
            <v>-2.7481595739224831</v>
          </cell>
          <cell r="Z20">
            <v>-2.610373001954418</v>
          </cell>
          <cell r="AA20">
            <v>-2.1668399254424635</v>
          </cell>
          <cell r="AB20">
            <v>-1.6616915623546855</v>
          </cell>
          <cell r="AC20">
            <v>-1.305017406271433</v>
          </cell>
          <cell r="AD20">
            <v>-1.0195992678620589</v>
          </cell>
          <cell r="AE20">
            <v>-1.0317986167977682</v>
          </cell>
          <cell r="AF20">
            <v>-1.3570328816608743</v>
          </cell>
          <cell r="AG20">
            <v>-1.3277874030703523</v>
          </cell>
          <cell r="AH20">
            <v>-1.2855930586365547</v>
          </cell>
        </row>
        <row r="23">
          <cell r="E23">
            <v>-10.2386817336824</v>
          </cell>
          <cell r="F23">
            <v>-5.9906272459634797</v>
          </cell>
          <cell r="G23">
            <v>15.8148422745617</v>
          </cell>
          <cell r="H23">
            <v>-13.7454028907454</v>
          </cell>
          <cell r="I23">
            <v>10.267382123708799</v>
          </cell>
          <cell r="J23">
            <v>5.0402933624466</v>
          </cell>
          <cell r="K23">
            <v>-20.015736525680001</v>
          </cell>
          <cell r="L23">
            <v>-2.07441375255718</v>
          </cell>
          <cell r="M23">
            <v>-16.769442746113899</v>
          </cell>
          <cell r="N23">
            <v>29.831956443506598</v>
          </cell>
          <cell r="O23">
            <v>-5.5950894082391596</v>
          </cell>
          <cell r="P23">
            <v>11.329102674389199</v>
          </cell>
          <cell r="Q23">
            <v>2.7719282896267798</v>
          </cell>
          <cell r="R23">
            <v>0.25845453807096203</v>
          </cell>
          <cell r="S23">
            <v>17.626479035207598</v>
          </cell>
          <cell r="T23">
            <v>5.6999999999998598</v>
          </cell>
          <cell r="U23">
            <v>7.80000000000003</v>
          </cell>
          <cell r="V23">
            <v>16.3999999999998</v>
          </cell>
          <cell r="W23">
            <v>-4.8000000000000096</v>
          </cell>
          <cell r="X23">
            <v>14.4500000000015</v>
          </cell>
          <cell r="Y23">
            <v>8.1999999999999602</v>
          </cell>
          <cell r="Z23">
            <v>6.0363685426345626</v>
          </cell>
          <cell r="AA23">
            <v>5.8323218499755303</v>
          </cell>
          <cell r="AB23">
            <v>8.6015267696210707</v>
          </cell>
          <cell r="AC23">
            <v>10.958</v>
          </cell>
          <cell r="AD23">
            <v>7.6660000000000004</v>
          </cell>
          <cell r="AE23">
            <v>7.5469999999999997</v>
          </cell>
          <cell r="AF23">
            <v>7.1</v>
          </cell>
          <cell r="AG23">
            <v>4.4098590811041491</v>
          </cell>
          <cell r="AH23">
            <v>3.9098590811041491</v>
          </cell>
        </row>
        <row r="24">
          <cell r="E24">
            <v>40.557247017599799</v>
          </cell>
          <cell r="F24">
            <v>22.3297018718023</v>
          </cell>
          <cell r="G24">
            <v>-2.4558380522488399</v>
          </cell>
          <cell r="H24">
            <v>-28.994100411189599</v>
          </cell>
          <cell r="I24">
            <v>-20.714234554541399</v>
          </cell>
          <cell r="J24">
            <v>-16.512099748531501</v>
          </cell>
          <cell r="K24">
            <v>32.337762180386797</v>
          </cell>
          <cell r="L24">
            <v>8.1907060191197107</v>
          </cell>
          <cell r="M24">
            <v>-15.725957808949399</v>
          </cell>
          <cell r="N24">
            <v>-25.2120342342748</v>
          </cell>
          <cell r="O24">
            <v>20.730846944182598</v>
          </cell>
          <cell r="P24">
            <v>24.861261160460401</v>
          </cell>
          <cell r="Q24">
            <v>6.3999402828829099</v>
          </cell>
          <cell r="R24">
            <v>6.0889685669701903</v>
          </cell>
          <cell r="S24">
            <v>33.897005766304403</v>
          </cell>
          <cell r="T24">
            <v>27.500000000000298</v>
          </cell>
          <cell r="U24">
            <v>-2.3999999999999799</v>
          </cell>
          <cell r="V24">
            <v>12.1999999999996</v>
          </cell>
          <cell r="W24">
            <v>1.1000000000002601</v>
          </cell>
          <cell r="X24">
            <v>-14.819999999999901</v>
          </cell>
          <cell r="Y24">
            <v>2.65000000000013</v>
          </cell>
          <cell r="Z24">
            <v>1.0862594471836795</v>
          </cell>
          <cell r="AA24">
            <v>1.5903507890746793</v>
          </cell>
          <cell r="AB24">
            <v>5.4733999738256767</v>
          </cell>
          <cell r="AC24">
            <v>6.2149999999999999</v>
          </cell>
          <cell r="AD24">
            <v>2.5880000000000001</v>
          </cell>
          <cell r="AE24">
            <v>7.3289999999999997</v>
          </cell>
          <cell r="AF24">
            <v>3.4999999999999929</v>
          </cell>
          <cell r="AG24">
            <v>3.4999999999999929</v>
          </cell>
          <cell r="AH24">
            <v>2.4999999999999929</v>
          </cell>
        </row>
        <row r="27">
          <cell r="E27">
            <v>-4.4269915432204812</v>
          </cell>
          <cell r="F27">
            <v>-11.671106582841004</v>
          </cell>
          <cell r="G27">
            <v>-11.976417536658285</v>
          </cell>
          <cell r="H27">
            <v>-4.5484920689964419</v>
          </cell>
          <cell r="I27">
            <v>-1.3551904235545453</v>
          </cell>
          <cell r="J27">
            <v>0.29535467026966633</v>
          </cell>
          <cell r="K27">
            <v>-5.6190769081809266</v>
          </cell>
          <cell r="L27">
            <v>-5.5162255616292324</v>
          </cell>
          <cell r="M27">
            <v>-7.0214951777402321</v>
          </cell>
          <cell r="N27">
            <v>-0.71816388465899139</v>
          </cell>
          <cell r="O27">
            <v>-5.0073498509757819</v>
          </cell>
          <cell r="P27">
            <v>-4.2470148235703231</v>
          </cell>
          <cell r="Q27">
            <v>-5.2548550708517787</v>
          </cell>
          <cell r="R27">
            <v>-7.0802749768984707</v>
          </cell>
          <cell r="S27">
            <v>-6.0217516610012467</v>
          </cell>
          <cell r="T27">
            <v>-8.631760105414287</v>
          </cell>
          <cell r="U27">
            <v>-6.5379793167128097</v>
          </cell>
          <cell r="V27">
            <v>-5.7066867227350366</v>
          </cell>
          <cell r="W27">
            <v>-5.8658848304790725</v>
          </cell>
          <cell r="X27">
            <v>-2.8485887871283615</v>
          </cell>
          <cell r="Y27">
            <v>-2.9341478459622024</v>
          </cell>
          <cell r="Z27">
            <v>-2.1594595833694967</v>
          </cell>
          <cell r="AA27">
            <v>-1.9956785916303579</v>
          </cell>
          <cell r="AB27">
            <v>-1.7510411829156167</v>
          </cell>
          <cell r="AC27">
            <v>-0.77341777649511123</v>
          </cell>
          <cell r="AD27">
            <v>-0.82742707316428921</v>
          </cell>
          <cell r="AE27">
            <v>-0.83299017984065493</v>
          </cell>
          <cell r="AF27">
            <v>-0.78468741890759097</v>
          </cell>
          <cell r="AG27">
            <v>-0.76037192187936142</v>
          </cell>
          <cell r="AH27">
            <v>-0.66158521729748554</v>
          </cell>
        </row>
        <row r="28">
          <cell r="E28">
            <v>3899.2384175607499</v>
          </cell>
          <cell r="F28">
            <v>3249.2425157232401</v>
          </cell>
          <cell r="G28">
            <v>3293.3274120258998</v>
          </cell>
          <cell r="H28">
            <v>3015.2994321845999</v>
          </cell>
          <cell r="I28">
            <v>3147.3123470577302</v>
          </cell>
          <cell r="J28">
            <v>2978.1999933759298</v>
          </cell>
          <cell r="K28">
            <v>2525.0174549050598</v>
          </cell>
          <cell r="L28">
            <v>2717.4290525347101</v>
          </cell>
          <cell r="M28">
            <v>2664.3195946492901</v>
          </cell>
          <cell r="N28">
            <v>3614.7981802055201</v>
          </cell>
          <cell r="O28">
            <v>3321.2418764305799</v>
          </cell>
          <cell r="P28">
            <v>3406.24806198022</v>
          </cell>
          <cell r="Q28">
            <v>3662</v>
          </cell>
          <cell r="R28">
            <v>3384.661135083993</v>
          </cell>
          <cell r="S28">
            <v>4424.1397983408533</v>
          </cell>
          <cell r="T28">
            <v>5491.4233941389157</v>
          </cell>
          <cell r="U28">
            <v>5877.6437051950797</v>
          </cell>
          <cell r="V28">
            <v>6824.5584814457479</v>
          </cell>
          <cell r="W28">
            <v>5756.775935206897</v>
          </cell>
          <cell r="X28">
            <v>6088.2251080518972</v>
          </cell>
          <cell r="Y28">
            <v>6955.2608240684804</v>
          </cell>
          <cell r="Z28">
            <v>7025.7312402477937</v>
          </cell>
          <cell r="AA28">
            <v>7722.8645714530721</v>
          </cell>
          <cell r="AB28">
            <v>8985.6177410167893</v>
          </cell>
          <cell r="AC28">
            <v>11624.746999999999</v>
          </cell>
          <cell r="AD28">
            <v>12083.739588117616</v>
          </cell>
          <cell r="AE28">
            <v>12353.437559956878</v>
          </cell>
          <cell r="AF28">
            <v>12875.771942018016</v>
          </cell>
          <cell r="AG28">
            <v>13529.54238631614</v>
          </cell>
          <cell r="AH28">
            <v>14170.282720774798</v>
          </cell>
        </row>
        <row r="29">
          <cell r="E29">
            <v>-3064.5305108713301</v>
          </cell>
          <cell r="F29">
            <v>-3804.4224580301202</v>
          </cell>
          <cell r="G29">
            <v>-3721.9646636321399</v>
          </cell>
          <cell r="H29">
            <v>-2721.9738322593698</v>
          </cell>
          <cell r="I29">
            <v>-2139.9798044847398</v>
          </cell>
          <cell r="J29">
            <v>-1806.0786885701</v>
          </cell>
          <cell r="K29">
            <v>-2660.2083281141199</v>
          </cell>
          <cell r="L29">
            <v>-3191.8105543750398</v>
          </cell>
          <cell r="M29">
            <v>-2888.9180722877099</v>
          </cell>
          <cell r="N29">
            <v>-2227.5401013713099</v>
          </cell>
          <cell r="O29">
            <v>-2929.9243687002099</v>
          </cell>
          <cell r="P29">
            <v>-3529.90888770008</v>
          </cell>
          <cell r="Q29">
            <v>-4002</v>
          </cell>
          <cell r="R29">
            <v>-4160.4216239386496</v>
          </cell>
          <cell r="S29">
            <v>-5499.2137977658003</v>
          </cell>
          <cell r="T29">
            <v>-7732.8925285484993</v>
          </cell>
          <cell r="U29">
            <v>-7868.5766206030003</v>
          </cell>
          <cell r="V29">
            <v>-8502.9694404539987</v>
          </cell>
          <cell r="W29">
            <v>-8194.1097157229979</v>
          </cell>
          <cell r="X29">
            <v>-6742.9764985527499</v>
          </cell>
          <cell r="Y29">
            <v>-7365.9325675374002</v>
          </cell>
          <cell r="Z29">
            <v>-7221.1882431013792</v>
          </cell>
          <cell r="AA29">
            <v>-7416.9256655564841</v>
          </cell>
          <cell r="AB29">
            <v>-8254.5418688535137</v>
          </cell>
          <cell r="AC29">
            <v>-9717.2819999999992</v>
          </cell>
          <cell r="AD29">
            <v>-10120.200000000001</v>
          </cell>
          <cell r="AE29">
            <v>-10522.175789755169</v>
          </cell>
          <cell r="AF29">
            <v>-10969.985436351557</v>
          </cell>
          <cell r="AG29">
            <v>-11645.396633095492</v>
          </cell>
          <cell r="AH29">
            <v>-12224.915914482302</v>
          </cell>
        </row>
      </sheetData>
      <sheetData sheetId="5" refreshError="1">
        <row r="9">
          <cell r="E9">
            <v>1.5006662579253316E-11</v>
          </cell>
        </row>
        <row r="10">
          <cell r="E10">
            <v>5.6562910117691194</v>
          </cell>
          <cell r="F10">
            <v>5.8765264710921095</v>
          </cell>
          <cell r="G10">
            <v>5.7999232691668752</v>
          </cell>
          <cell r="H10">
            <v>5.963306091429196</v>
          </cell>
          <cell r="I10">
            <v>6.0344272147683098</v>
          </cell>
          <cell r="J10">
            <v>6.0855227418305837</v>
          </cell>
          <cell r="K10">
            <v>6.1370509119247165</v>
          </cell>
          <cell r="L10">
            <v>6.1610596108662312</v>
          </cell>
          <cell r="M10">
            <v>6.2132273770642881</v>
          </cell>
          <cell r="N10">
            <v>6.4463700035736364</v>
          </cell>
          <cell r="O10">
            <v>6.5252124837292778</v>
          </cell>
          <cell r="P10">
            <v>6.6486916164692156</v>
          </cell>
          <cell r="Q10">
            <v>6.7983084167076271</v>
          </cell>
          <cell r="R10">
            <v>6.8939179347437287</v>
          </cell>
          <cell r="S10">
            <v>6.868436671139901</v>
          </cell>
          <cell r="T10">
            <v>6.7998426209481586</v>
          </cell>
          <cell r="U10">
            <v>6.8648087567296558</v>
          </cell>
          <cell r="V10">
            <v>7.0289756850027683</v>
          </cell>
          <cell r="W10">
            <v>6.959081728416761</v>
          </cell>
          <cell r="X10">
            <v>7.1454089629992161</v>
          </cell>
          <cell r="Y10">
            <v>7.1501166244672802</v>
          </cell>
          <cell r="Z10">
            <v>7.2886729522252311</v>
          </cell>
          <cell r="AA10">
            <v>7.4226856715105676</v>
          </cell>
          <cell r="AB10">
            <v>7.5339781260332561</v>
          </cell>
          <cell r="AC10">
            <v>7.4076961293478254</v>
          </cell>
          <cell r="AD10">
            <v>7.4704191347826079</v>
          </cell>
          <cell r="AE10">
            <v>7.4704191347826079</v>
          </cell>
          <cell r="AF10">
            <v>7.4704191347826079</v>
          </cell>
          <cell r="AG10">
            <v>7.4704191347826079</v>
          </cell>
          <cell r="AH10">
            <v>7.4704191347826079</v>
          </cell>
        </row>
        <row r="16">
          <cell r="E16" t="str">
            <v/>
          </cell>
          <cell r="F16">
            <v>75.433293218212668</v>
          </cell>
          <cell r="G16">
            <v>64.448175288207651</v>
          </cell>
          <cell r="H16">
            <v>111.12643027067017</v>
          </cell>
          <cell r="I16">
            <v>266.23860222806849</v>
          </cell>
          <cell r="J16">
            <v>165.00000000000074</v>
          </cell>
          <cell r="K16">
            <v>78.616352201257541</v>
          </cell>
          <cell r="L16">
            <v>86.267605633802489</v>
          </cell>
          <cell r="M16">
            <v>667.10775047259153</v>
          </cell>
          <cell r="N16">
            <v>2125.2341054706717</v>
          </cell>
          <cell r="O16">
            <v>7488.482834994471</v>
          </cell>
          <cell r="P16">
            <v>229.80690161887131</v>
          </cell>
          <cell r="Q16">
            <v>202.26366814003475</v>
          </cell>
          <cell r="R16">
            <v>23.731120762299895</v>
          </cell>
          <cell r="S16">
            <v>11.130029337803862</v>
          </cell>
          <cell r="T16">
            <v>11.550972304066002</v>
          </cell>
          <cell r="U16">
            <v>8.5471891474997523</v>
          </cell>
          <cell r="V16">
            <v>7.2541633817073921</v>
          </cell>
          <cell r="W16">
            <v>3.4702433889322473</v>
          </cell>
          <cell r="X16">
            <v>3.7581785332140307</v>
          </cell>
          <cell r="Y16">
            <v>1.9762812439245325</v>
          </cell>
          <cell r="Z16">
            <v>0.19313500385440496</v>
          </cell>
          <cell r="AA16">
            <v>2.2593775336300519</v>
          </cell>
          <cell r="AB16">
            <v>3.6999999999999882</v>
          </cell>
          <cell r="AC16">
            <v>2.4416305206653774</v>
          </cell>
          <cell r="AD16">
            <v>2.4999999999999853</v>
          </cell>
          <cell r="AE16">
            <v>2.4999999999999867</v>
          </cell>
          <cell r="AF16">
            <v>2.4999999999999951</v>
          </cell>
          <cell r="AG16">
            <v>2.4999999999999947</v>
          </cell>
          <cell r="AH16">
            <v>2.4999999999999964</v>
          </cell>
        </row>
        <row r="19">
          <cell r="E19">
            <v>-2.3128116986478724</v>
          </cell>
          <cell r="F19">
            <v>-3.9848178917139752</v>
          </cell>
          <cell r="G19">
            <v>-3.2177929674373038</v>
          </cell>
          <cell r="H19">
            <v>-7.5295152730184123</v>
          </cell>
          <cell r="I19">
            <v>-4.6018861249710179</v>
          </cell>
          <cell r="J19">
            <v>-3.1893728153490812</v>
          </cell>
          <cell r="K19">
            <v>-4.5349910910455185</v>
          </cell>
          <cell r="L19">
            <v>-6.8246529663986157</v>
          </cell>
          <cell r="M19">
            <v>-4.387470856208818</v>
          </cell>
          <cell r="N19">
            <v>-5.8707780352426635</v>
          </cell>
          <cell r="O19">
            <v>-8.5545118524569563</v>
          </cell>
          <cell r="P19">
            <v>-2.0572881682586215</v>
          </cell>
          <cell r="Q19">
            <v>-3.2003425800280283</v>
          </cell>
          <cell r="R19">
            <v>-3.2834454679333547</v>
          </cell>
          <cell r="S19">
            <v>-3.2222853432884286</v>
          </cell>
          <cell r="T19">
            <v>-3.6886263217991364</v>
          </cell>
          <cell r="U19">
            <v>-1.6340405331385792</v>
          </cell>
          <cell r="V19">
            <v>-1.0065172468605945</v>
          </cell>
          <cell r="W19">
            <v>-1.2820389168856841</v>
          </cell>
          <cell r="X19">
            <v>-3.3827457554678704</v>
          </cell>
          <cell r="Y19">
            <v>-3.5080314365523195</v>
          </cell>
          <cell r="Z19">
            <v>-3.2045932935949741</v>
          </cell>
          <cell r="AA19">
            <v>-2.515297955238756</v>
          </cell>
          <cell r="AB19">
            <v>-1.8382073681113786</v>
          </cell>
          <cell r="AC19">
            <v>-1.3421162747559443</v>
          </cell>
          <cell r="AD19">
            <v>-1.1455367121823208</v>
          </cell>
          <cell r="AE19">
            <v>-1.1219684721055305</v>
          </cell>
          <cell r="AF19">
            <v>-1.3804219420225683</v>
          </cell>
          <cell r="AG19">
            <v>-1.3117690918527989</v>
          </cell>
          <cell r="AH19">
            <v>-1.2326137189272668</v>
          </cell>
        </row>
        <row r="22">
          <cell r="E22">
            <v>7.034593996834586E-6</v>
          </cell>
          <cell r="F22">
            <v>1.1693729263953111E-5</v>
          </cell>
          <cell r="G22">
            <v>1.9198809905975894E-5</v>
          </cell>
          <cell r="H22">
            <v>3.9521359776233331E-5</v>
          </cell>
          <cell r="I22">
            <v>8.2725823993697308E-5</v>
          </cell>
          <cell r="J22">
            <v>2.2068206150848598E-4</v>
          </cell>
          <cell r="K22">
            <v>3.8220542817860601E-4</v>
          </cell>
          <cell r="L22">
            <v>7.0299276603750518E-4</v>
          </cell>
          <cell r="M22">
            <v>4.6653113555833632E-3</v>
          </cell>
          <cell r="N22">
            <v>0.12816786237068856</v>
          </cell>
          <cell r="O22">
            <v>6.8703384100566147</v>
          </cell>
          <cell r="P22">
            <v>32.733969313095358</v>
          </cell>
          <cell r="Q22">
            <v>53.900479616306953</v>
          </cell>
          <cell r="R22">
            <v>79.271628535130986</v>
          </cell>
          <cell r="S22">
            <v>99.998985564584046</v>
          </cell>
          <cell r="T22">
            <v>112.9102476667383</v>
          </cell>
          <cell r="U22">
            <v>124.80630753805488</v>
          </cell>
          <cell r="V22">
            <v>134.17651324489185</v>
          </cell>
          <cell r="W22">
            <v>142.50176095658597</v>
          </cell>
          <cell r="X22">
            <v>148.05105238062802</v>
          </cell>
          <cell r="Y22">
            <v>153.39421915587101</v>
          </cell>
          <cell r="Z22">
            <v>155.49903800896757</v>
          </cell>
          <cell r="AA22">
            <v>156.44387743048171</v>
          </cell>
          <cell r="AB22">
            <v>159.95051496315187</v>
          </cell>
          <cell r="AC22">
            <v>168.65182297714736</v>
          </cell>
          <cell r="AD22">
            <v>171.85452109548336</v>
          </cell>
          <cell r="AE22">
            <v>176.43708061525328</v>
          </cell>
          <cell r="AF22">
            <v>180.05957673839586</v>
          </cell>
          <cell r="AG22">
            <v>184.7411257335942</v>
          </cell>
          <cell r="AH22">
            <v>189.54439500266761</v>
          </cell>
        </row>
        <row r="23">
          <cell r="E23">
            <v>-10.2386817336824</v>
          </cell>
          <cell r="F23">
            <v>66.231757926826106</v>
          </cell>
          <cell r="G23">
            <v>64.180386535523922</v>
          </cell>
          <cell r="H23">
            <v>105.85317511754602</v>
          </cell>
          <cell r="I23">
            <v>109.31927560712506</v>
          </cell>
          <cell r="J23">
            <v>166.76320749044365</v>
          </cell>
          <cell r="K23">
            <v>73.192793997852377</v>
          </cell>
          <cell r="L23">
            <v>83.930607523709483</v>
          </cell>
          <cell r="M23">
            <v>563.635755724756</v>
          </cell>
          <cell r="N23">
            <v>2647.2520610505344</v>
          </cell>
          <cell r="O23">
            <v>5260.4220925415329</v>
          </cell>
          <cell r="P23">
            <v>376.45352178256985</v>
          </cell>
          <cell r="Q23">
            <v>64.662217101620627</v>
          </cell>
          <cell r="R23">
            <v>47.07035837051864</v>
          </cell>
          <cell r="S23">
            <v>26.147257742115475</v>
          </cell>
          <cell r="T23">
            <v>12.911393079898348</v>
          </cell>
          <cell r="U23">
            <v>10.535854908784319</v>
          </cell>
          <cell r="V23">
            <v>7.5077981968017804</v>
          </cell>
          <cell r="W23">
            <v>6.2046982071290806</v>
          </cell>
          <cell r="X23">
            <v>3.8941914729970799</v>
          </cell>
          <cell r="Y23">
            <v>3.6090029009088811</v>
          </cell>
          <cell r="Z23">
            <v>1.3721630871615547</v>
          </cell>
          <cell r="AA23">
            <v>0.6076175348812406</v>
          </cell>
          <cell r="AB23">
            <v>2.2414667740694409</v>
          </cell>
          <cell r="AC23">
            <v>5.4400000000000155</v>
          </cell>
          <cell r="AD23">
            <v>1.8989999999999845</v>
          </cell>
          <cell r="AE23">
            <v>2.6665341653850465</v>
          </cell>
          <cell r="AF23">
            <v>2.0531376457321704</v>
          </cell>
          <cell r="AG23">
            <v>2.6000000000000267</v>
          </cell>
          <cell r="AH23">
            <v>2.5999999999999792</v>
          </cell>
        </row>
        <row r="25">
          <cell r="E25">
            <v>2.0247680691258299E-6</v>
          </cell>
          <cell r="F25">
            <v>3.5521173036982601E-6</v>
          </cell>
          <cell r="G25">
            <v>5.84139209002847E-6</v>
          </cell>
          <cell r="H25">
            <v>1.2332722597790401E-5</v>
          </cell>
          <cell r="I25">
            <v>4.5167190858812698E-5</v>
          </cell>
          <cell r="J25">
            <v>1.19693055775854E-4</v>
          </cell>
          <cell r="K25">
            <v>2.1379137006504701E-4</v>
          </cell>
          <cell r="L25">
            <v>3.9822406607186502E-4</v>
          </cell>
          <cell r="M25">
            <v>3.05480767508437E-3</v>
          </cell>
          <cell r="N25">
            <v>6.7976622242513093E-2</v>
          </cell>
          <cell r="O25">
            <v>5.1583943106821399</v>
          </cell>
          <cell r="P25">
            <v>17.0127404493449</v>
          </cell>
          <cell r="Q25">
            <v>51.423333333333325</v>
          </cell>
          <cell r="R25">
            <v>63.626666666666672</v>
          </cell>
          <cell r="S25">
            <v>70.708333333333343</v>
          </cell>
          <cell r="T25">
            <v>78.875833333333347</v>
          </cell>
          <cell r="U25">
            <v>85.617500000000007</v>
          </cell>
          <cell r="V25">
            <v>91.828333333333333</v>
          </cell>
          <cell r="W25">
            <v>95.015000000000001</v>
          </cell>
          <cell r="X25">
            <v>98.585833333333312</v>
          </cell>
          <cell r="Y25">
            <v>100.53416666666668</v>
          </cell>
          <cell r="Z25">
            <v>100.72833333333334</v>
          </cell>
          <cell r="AA25">
            <v>103.00416666666666</v>
          </cell>
          <cell r="AB25">
            <v>106.81532083333332</v>
          </cell>
          <cell r="AC25">
            <v>109.42335630754663</v>
          </cell>
          <cell r="AD25">
            <v>112.15894021523528</v>
          </cell>
          <cell r="AE25">
            <v>114.96291372061614</v>
          </cell>
          <cell r="AF25">
            <v>117.83698656363154</v>
          </cell>
          <cell r="AG25">
            <v>120.78291122772232</v>
          </cell>
          <cell r="AH25">
            <v>123.80248400841538</v>
          </cell>
        </row>
        <row r="26">
          <cell r="F26">
            <v>75.433293218212668</v>
          </cell>
          <cell r="G26">
            <v>64.448175288207651</v>
          </cell>
          <cell r="H26">
            <v>111.12643027067017</v>
          </cell>
          <cell r="I26">
            <v>266.23860222806849</v>
          </cell>
          <cell r="J26">
            <v>165.00000000000074</v>
          </cell>
          <cell r="K26">
            <v>78.616352201257541</v>
          </cell>
          <cell r="L26">
            <v>86.267605633802489</v>
          </cell>
          <cell r="M26">
            <v>667.10775047259153</v>
          </cell>
          <cell r="N26">
            <v>2125.2341054706717</v>
          </cell>
          <cell r="O26">
            <v>7488.482834994471</v>
          </cell>
          <cell r="P26">
            <v>229.80690161887131</v>
          </cell>
          <cell r="Q26">
            <v>202.26366814003475</v>
          </cell>
          <cell r="R26">
            <v>23.731120762299895</v>
          </cell>
          <cell r="S26">
            <v>11.130029337803862</v>
          </cell>
          <cell r="T26">
            <v>11.550972304066002</v>
          </cell>
          <cell r="U26">
            <v>8.5471891474997523</v>
          </cell>
          <cell r="V26">
            <v>7.2541633817073921</v>
          </cell>
          <cell r="W26">
            <v>3.4702433889322473</v>
          </cell>
          <cell r="X26">
            <v>3.7581785332140307</v>
          </cell>
          <cell r="Y26">
            <v>1.9762812439245325</v>
          </cell>
          <cell r="Z26">
            <v>0.19313500385440496</v>
          </cell>
          <cell r="AA26">
            <v>2.2593775336300519</v>
          </cell>
          <cell r="AB26">
            <v>3.6999999999999882</v>
          </cell>
          <cell r="AC26">
            <v>2.4416305206653774</v>
          </cell>
          <cell r="AD26">
            <v>2.4999999999999853</v>
          </cell>
          <cell r="AE26">
            <v>2.4999999999999867</v>
          </cell>
          <cell r="AF26">
            <v>2.4999999999999951</v>
          </cell>
          <cell r="AG26">
            <v>2.4999999999999947</v>
          </cell>
          <cell r="AH26">
            <v>2.4999999999999964</v>
          </cell>
        </row>
        <row r="28">
          <cell r="E28">
            <v>3899.2384175607499</v>
          </cell>
          <cell r="F28">
            <v>3249.2425157232401</v>
          </cell>
          <cell r="G28">
            <v>3293.3274120258998</v>
          </cell>
          <cell r="H28">
            <v>3015.2994321845999</v>
          </cell>
          <cell r="I28">
            <v>3147.3123470577302</v>
          </cell>
          <cell r="J28">
            <v>2978.1999933759298</v>
          </cell>
          <cell r="K28">
            <v>2525.0174549050598</v>
          </cell>
          <cell r="L28">
            <v>2717.4290525347101</v>
          </cell>
          <cell r="M28">
            <v>2664.3195946492901</v>
          </cell>
          <cell r="N28">
            <v>3614.7981802055201</v>
          </cell>
          <cell r="O28">
            <v>3321.2418764305799</v>
          </cell>
          <cell r="P28">
            <v>3406.24806198022</v>
          </cell>
          <cell r="Q28">
            <v>3662</v>
          </cell>
          <cell r="R28">
            <v>3384.661135083993</v>
          </cell>
          <cell r="S28">
            <v>4424.1397983408533</v>
          </cell>
          <cell r="T28">
            <v>5491.4233941389157</v>
          </cell>
          <cell r="U28">
            <v>5877.6437051950797</v>
          </cell>
          <cell r="V28">
            <v>6824.5584814457479</v>
          </cell>
          <cell r="W28">
            <v>5756.775935206897</v>
          </cell>
          <cell r="X28">
            <v>6088.2251080518972</v>
          </cell>
          <cell r="Y28">
            <v>6955.2608240684804</v>
          </cell>
          <cell r="Z28">
            <v>7025.7312402477937</v>
          </cell>
          <cell r="AA28">
            <v>7722.8645714530721</v>
          </cell>
          <cell r="AB28">
            <v>8985.6177410167893</v>
          </cell>
          <cell r="AC28">
            <v>11624.746999999999</v>
          </cell>
          <cell r="AD28">
            <v>12083.739588117616</v>
          </cell>
          <cell r="AE28">
            <v>12353.437559956878</v>
          </cell>
          <cell r="AF28">
            <v>12875.771942018016</v>
          </cell>
          <cell r="AG28">
            <v>13529.54238631614</v>
          </cell>
          <cell r="AH28">
            <v>14170.282720774798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>
        <row r="8">
          <cell r="E8">
            <v>6.2799999173656501E-4</v>
          </cell>
          <cell r="F8">
            <v>1.0790000252667001E-3</v>
          </cell>
          <cell r="G8">
            <v>1.90800017764751E-3</v>
          </cell>
          <cell r="H8">
            <v>3.4860003609500098E-3</v>
          </cell>
          <cell r="I8">
            <v>6.6820001181551502E-3</v>
          </cell>
          <cell r="J8">
            <v>1.8000002662121099E-2</v>
          </cell>
          <cell r="K8">
            <v>3.5000004873181598E-2</v>
          </cell>
          <cell r="L8">
            <v>7.1000010197423899E-2</v>
          </cell>
          <cell r="M8">
            <v>0.32000002792404098</v>
          </cell>
          <cell r="N8">
            <v>7.5530008529989301</v>
          </cell>
          <cell r="O8">
            <v>430.00004730000001</v>
          </cell>
          <cell r="P8">
            <v>2066.9585588764198</v>
          </cell>
          <cell r="Q8">
            <v>3565</v>
          </cell>
          <cell r="R8">
            <v>5567</v>
          </cell>
          <cell r="S8">
            <v>8671</v>
          </cell>
          <cell r="T8">
            <v>11785</v>
          </cell>
          <cell r="U8">
            <v>13826</v>
          </cell>
          <cell r="V8">
            <v>15488</v>
          </cell>
          <cell r="W8">
            <v>17295</v>
          </cell>
          <cell r="X8">
            <v>18854</v>
          </cell>
          <cell r="Y8">
            <v>19716</v>
          </cell>
          <cell r="Z8">
            <v>20215</v>
          </cell>
          <cell r="AA8">
            <v>20385</v>
          </cell>
          <cell r="AB8">
            <v>21359</v>
          </cell>
          <cell r="AC8">
            <v>23380.341740612843</v>
          </cell>
          <cell r="AD8">
            <v>24755.601040346202</v>
          </cell>
          <cell r="AE8">
            <v>26028.860856273484</v>
          </cell>
          <cell r="AF8">
            <v>27557.422781758985</v>
          </cell>
          <cell r="AG8">
            <v>29579.175074712217</v>
          </cell>
          <cell r="AH8">
            <v>31749.286400061334</v>
          </cell>
        </row>
        <row r="11">
          <cell r="E11">
            <v>3.4520000892637598E-3</v>
          </cell>
          <cell r="F11">
            <v>6.2460002748042096E-3</v>
          </cell>
          <cell r="G11">
            <v>1.0192001082411899E-2</v>
          </cell>
          <cell r="H11">
            <v>2.0310001230245098E-2</v>
          </cell>
          <cell r="I11">
            <v>4.5354006589423498E-2</v>
          </cell>
          <cell r="J11">
            <v>0.12400001227575801</v>
          </cell>
          <cell r="K11">
            <v>0.25300003408277699</v>
          </cell>
          <cell r="L11">
            <v>0.50400005271151604</v>
          </cell>
          <cell r="M11">
            <v>3.0530003075219798</v>
          </cell>
          <cell r="N11">
            <v>92.555011792788505</v>
          </cell>
          <cell r="O11">
            <v>4011.0004412100002</v>
          </cell>
          <cell r="P11">
            <v>20607.389586812598</v>
          </cell>
          <cell r="Q11">
            <v>34934</v>
          </cell>
          <cell r="R11">
            <v>52996</v>
          </cell>
          <cell r="S11">
            <v>71306</v>
          </cell>
          <cell r="T11">
            <v>85933</v>
          </cell>
          <cell r="U11">
            <v>98597</v>
          </cell>
          <cell r="V11">
            <v>110782</v>
          </cell>
          <cell r="W11">
            <v>118279</v>
          </cell>
          <cell r="X11">
            <v>122288</v>
          </cell>
          <cell r="Y11">
            <v>131745</v>
          </cell>
          <cell r="Z11">
            <v>135876</v>
          </cell>
          <cell r="AA11">
            <v>142534</v>
          </cell>
          <cell r="AB11">
            <v>149611</v>
          </cell>
          <cell r="AC11">
            <v>161318.31663421734</v>
          </cell>
          <cell r="AD11">
            <v>171098.73574813467</v>
          </cell>
          <cell r="AE11">
            <v>183634.56091533136</v>
          </cell>
          <cell r="AF11">
            <v>195683.94830050028</v>
          </cell>
          <cell r="AG11">
            <v>210176.11171843053</v>
          </cell>
          <cell r="AH11">
            <v>225580.50719557438</v>
          </cell>
        </row>
        <row r="14">
          <cell r="E14">
            <v>1.735999862229752E-3</v>
          </cell>
          <cell r="F14">
            <v>3.6159995590042287E-3</v>
          </cell>
          <cell r="G14">
            <v>5.8080010573421121E-3</v>
          </cell>
          <cell r="H14">
            <v>7.5610000940190191E-3</v>
          </cell>
          <cell r="I14">
            <v>1.4203004902290152E-2</v>
          </cell>
          <cell r="J14">
            <v>3.48629983789394E-2</v>
          </cell>
          <cell r="K14">
            <v>7.7176999379156133E-2</v>
          </cell>
          <cell r="L14">
            <v>0.15900000329691821</v>
          </cell>
          <cell r="M14">
            <v>1.1170000098907549</v>
          </cell>
          <cell r="N14">
            <v>21.417599225474298</v>
          </cell>
          <cell r="O14">
            <v>896.00004255771535</v>
          </cell>
          <cell r="P14">
            <v>4613.4070449999999</v>
          </cell>
          <cell r="Q14">
            <v>7782</v>
          </cell>
          <cell r="R14">
            <v>13376</v>
          </cell>
          <cell r="S14">
            <v>21931</v>
          </cell>
          <cell r="T14">
            <v>30013</v>
          </cell>
          <cell r="U14">
            <v>31283</v>
          </cell>
          <cell r="V14">
            <v>37952</v>
          </cell>
          <cell r="W14">
            <v>39257</v>
          </cell>
          <cell r="X14">
            <v>36793</v>
          </cell>
          <cell r="Y14">
            <v>37532</v>
          </cell>
          <cell r="Z14">
            <v>35407</v>
          </cell>
          <cell r="AA14">
            <v>37305</v>
          </cell>
          <cell r="AB14">
            <v>39652</v>
          </cell>
          <cell r="AC14">
            <v>43950.309709014487</v>
          </cell>
          <cell r="AD14">
            <v>47770.99782015691</v>
          </cell>
          <cell r="AE14">
            <v>52371.550760215199</v>
          </cell>
          <cell r="AF14">
            <v>56539.737284319883</v>
          </cell>
          <cell r="AG14">
            <v>60842.783936613356</v>
          </cell>
          <cell r="AH14">
            <v>65302.478187108107</v>
          </cell>
        </row>
        <row r="16">
          <cell r="E16">
            <v>28.885185261404082</v>
          </cell>
          <cell r="F16">
            <v>34.307391891051829</v>
          </cell>
          <cell r="G16">
            <v>33.552863793459466</v>
          </cell>
          <cell r="H16">
            <v>24.061988922721923</v>
          </cell>
          <cell r="I16">
            <v>20.598991393633074</v>
          </cell>
          <cell r="J16">
            <v>18.433543578767445</v>
          </cell>
          <cell r="K16">
            <v>21.427516884887098</v>
          </cell>
          <cell r="L16">
            <v>22.144844897045495</v>
          </cell>
          <cell r="M16">
            <v>25.702384004313323</v>
          </cell>
          <cell r="N16">
            <v>20.301040071353771</v>
          </cell>
          <cell r="O16">
            <v>16.461509167696516</v>
          </cell>
          <cell r="P16">
            <v>17.287992220472624</v>
          </cell>
          <cell r="Q16">
            <v>17.311414143661157</v>
          </cell>
          <cell r="R16">
            <v>19.312176951286418</v>
          </cell>
          <cell r="S16">
            <v>22.247808797273169</v>
          </cell>
          <cell r="T16">
            <v>24.833275414122358</v>
          </cell>
          <cell r="U16">
            <v>22.846813949242286</v>
          </cell>
          <cell r="V16">
            <v>24.130980766173899</v>
          </cell>
          <cell r="W16">
            <v>23.664191160514068</v>
          </cell>
          <cell r="X16">
            <v>21.159630326138839</v>
          </cell>
          <cell r="Y16">
            <v>20.240958657361965</v>
          </cell>
          <cell r="Z16">
            <v>18.802107118960883</v>
          </cell>
          <cell r="AA16">
            <v>18.778881875018875</v>
          </cell>
          <cell r="AB16">
            <v>18.81506647813007</v>
          </cell>
          <cell r="AC16">
            <v>18.959380927305407</v>
          </cell>
          <cell r="AD16">
            <v>19.344557485850022</v>
          </cell>
          <cell r="AE16">
            <v>19.758724494944513</v>
          </cell>
          <cell r="AF16">
            <v>20.00205447953115</v>
          </cell>
          <cell r="AG16">
            <v>20.075494236897676</v>
          </cell>
          <cell r="AH16">
            <v>20.096627372535867</v>
          </cell>
        </row>
        <row r="18">
          <cell r="E18">
            <v>2.38999797567792E-4</v>
          </cell>
          <cell r="F18">
            <v>5.7499969641286897E-4</v>
          </cell>
          <cell r="G18">
            <v>6.6400056600792205E-4</v>
          </cell>
          <cell r="H18">
            <v>1.7199918766473899E-4</v>
          </cell>
          <cell r="I18">
            <v>-2.20996066802848E-4</v>
          </cell>
          <cell r="J18">
            <v>8.29993847345799E-4</v>
          </cell>
          <cell r="K18">
            <v>2.9999928637117401E-3</v>
          </cell>
          <cell r="L18">
            <v>1.59999897269682E-2</v>
          </cell>
          <cell r="M18">
            <v>0.14999981382183</v>
          </cell>
          <cell r="N18">
            <v>1.3545971680425</v>
          </cell>
          <cell r="O18">
            <v>18.999946087715301</v>
          </cell>
          <cell r="P18">
            <v>196.56421514734001</v>
          </cell>
          <cell r="Q18">
            <v>376</v>
          </cell>
          <cell r="R18">
            <v>679</v>
          </cell>
          <cell r="S18">
            <v>1030</v>
          </cell>
          <cell r="T18">
            <v>918</v>
          </cell>
          <cell r="U18">
            <v>537</v>
          </cell>
          <cell r="V18">
            <v>479</v>
          </cell>
          <cell r="W18">
            <v>93</v>
          </cell>
          <cell r="X18">
            <v>-1075</v>
          </cell>
          <cell r="Y18">
            <v>-80</v>
          </cell>
          <cell r="Z18">
            <v>275</v>
          </cell>
          <cell r="AA18">
            <v>2177</v>
          </cell>
          <cell r="AB18">
            <v>1906</v>
          </cell>
          <cell r="AC18">
            <v>4756.7492086025595</v>
          </cell>
          <cell r="AD18">
            <v>-943.22285408241271</v>
          </cell>
          <cell r="AE18">
            <v>-1101.8819562481697</v>
          </cell>
          <cell r="AF18">
            <v>298.54985704411979</v>
          </cell>
          <cell r="AG18">
            <v>2303.3366998614079</v>
          </cell>
          <cell r="AH18">
            <v>3584.0325902740624</v>
          </cell>
        </row>
        <row r="20">
          <cell r="E20">
            <v>1.4970000646619601E-3</v>
          </cell>
          <cell r="F20">
            <v>3.0409998625913598E-3</v>
          </cell>
          <cell r="G20">
            <v>5.1440004913341896E-3</v>
          </cell>
          <cell r="H20">
            <v>7.3890009063542804E-3</v>
          </cell>
          <cell r="I20">
            <v>1.4424000969093E-2</v>
          </cell>
          <cell r="J20">
            <v>3.4033004531593601E-2</v>
          </cell>
          <cell r="K20">
            <v>7.4177006515444399E-2</v>
          </cell>
          <cell r="L20">
            <v>0.14300001356995001</v>
          </cell>
          <cell r="M20">
            <v>0.96700019606892496</v>
          </cell>
          <cell r="N20">
            <v>20.063002057431799</v>
          </cell>
          <cell r="O20">
            <v>877.00009647000002</v>
          </cell>
          <cell r="P20">
            <v>4416.8428298526596</v>
          </cell>
          <cell r="Q20">
            <v>7406</v>
          </cell>
          <cell r="R20">
            <v>12697</v>
          </cell>
          <cell r="S20">
            <v>20901</v>
          </cell>
          <cell r="T20">
            <v>29095</v>
          </cell>
          <cell r="U20">
            <v>30746</v>
          </cell>
          <cell r="V20">
            <v>37473</v>
          </cell>
          <cell r="W20">
            <v>39164</v>
          </cell>
          <cell r="X20">
            <v>37868</v>
          </cell>
          <cell r="Y20">
            <v>37612</v>
          </cell>
          <cell r="Z20">
            <v>35132</v>
          </cell>
          <cell r="AA20">
            <v>35128</v>
          </cell>
          <cell r="AB20">
            <v>37746</v>
          </cell>
          <cell r="AC20">
            <v>39193.560500411928</v>
          </cell>
          <cell r="AD20">
            <v>48714.220674239325</v>
          </cell>
          <cell r="AE20">
            <v>53473.432716463372</v>
          </cell>
          <cell r="AF20">
            <v>56241.187427275763</v>
          </cell>
          <cell r="AG20">
            <v>58539.447236751948</v>
          </cell>
          <cell r="AH20">
            <v>61718.445596834048</v>
          </cell>
        </row>
        <row r="23">
          <cell r="E23">
            <v>3.63999884930736E-4</v>
          </cell>
          <cell r="F23">
            <v>7.6999977844710099E-4</v>
          </cell>
          <cell r="G23">
            <v>1.46300014748365E-3</v>
          </cell>
          <cell r="H23">
            <v>2.7139999542978902E-3</v>
          </cell>
          <cell r="I23">
            <v>5.59099954945906E-3</v>
          </cell>
          <cell r="J23">
            <v>1.1633001151761401E-2</v>
          </cell>
          <cell r="K23">
            <v>1.9289997047552802E-2</v>
          </cell>
          <cell r="L23">
            <v>3.1999996362021201E-2</v>
          </cell>
          <cell r="M23">
            <v>0.18500007037215299</v>
          </cell>
          <cell r="N23">
            <v>4.3489989003072198</v>
          </cell>
          <cell r="O23">
            <v>176.000008359551</v>
          </cell>
          <cell r="P23">
            <v>931.55100000000004</v>
          </cell>
          <cell r="Q23">
            <v>1850</v>
          </cell>
          <cell r="R23">
            <v>3219</v>
          </cell>
          <cell r="S23">
            <v>4739</v>
          </cell>
          <cell r="T23">
            <v>5671</v>
          </cell>
          <cell r="U23">
            <v>5831</v>
          </cell>
          <cell r="V23">
            <v>6966</v>
          </cell>
          <cell r="W23">
            <v>7529</v>
          </cell>
          <cell r="X23">
            <v>8443</v>
          </cell>
          <cell r="Y23">
            <v>7460</v>
          </cell>
          <cell r="Z23">
            <v>5920</v>
          </cell>
          <cell r="AA23">
            <v>5653</v>
          </cell>
          <cell r="AB23">
            <v>6068</v>
          </cell>
          <cell r="AC23">
            <v>6507.9275004119299</v>
          </cell>
          <cell r="AD23">
            <v>7030.8413247652006</v>
          </cell>
          <cell r="AE23">
            <v>7774.9608663823092</v>
          </cell>
          <cell r="AF23">
            <v>8305.1197691523575</v>
          </cell>
          <cell r="AG23">
            <v>8960.2489652152854</v>
          </cell>
          <cell r="AH23">
            <v>9727.6497470979994</v>
          </cell>
        </row>
        <row r="26">
          <cell r="E26">
            <v>1.1330001797312242E-3</v>
          </cell>
          <cell r="F26">
            <v>2.2710000841442589E-3</v>
          </cell>
          <cell r="G26">
            <v>3.6810003438505394E-3</v>
          </cell>
          <cell r="H26">
            <v>4.6750009520563907E-3</v>
          </cell>
          <cell r="I26">
            <v>8.8330014196339388E-3</v>
          </cell>
          <cell r="J26">
            <v>2.2400003379832202E-2</v>
          </cell>
          <cell r="K26">
            <v>5.4887009467891601E-2</v>
          </cell>
          <cell r="L26">
            <v>0.11100001720792882</v>
          </cell>
          <cell r="M26">
            <v>0.78200012569677191</v>
          </cell>
          <cell r="N26">
            <v>15.71400315712458</v>
          </cell>
          <cell r="O26">
            <v>701.00008811044904</v>
          </cell>
          <cell r="P26">
            <v>3485.2918298526597</v>
          </cell>
          <cell r="Q26">
            <v>5556</v>
          </cell>
          <cell r="R26">
            <v>9478</v>
          </cell>
          <cell r="S26">
            <v>16162</v>
          </cell>
          <cell r="T26">
            <v>23424</v>
          </cell>
          <cell r="U26">
            <v>24915</v>
          </cell>
          <cell r="V26">
            <v>30507</v>
          </cell>
          <cell r="W26">
            <v>31635</v>
          </cell>
          <cell r="X26">
            <v>29425</v>
          </cell>
          <cell r="Y26">
            <v>30152</v>
          </cell>
          <cell r="Z26">
            <v>29212</v>
          </cell>
          <cell r="AA26">
            <v>29475</v>
          </cell>
          <cell r="AB26">
            <v>31678</v>
          </cell>
          <cell r="AC26">
            <v>32685.632999999998</v>
          </cell>
          <cell r="AD26">
            <v>41683.379349474126</v>
          </cell>
          <cell r="AE26">
            <v>45698.471850081063</v>
          </cell>
          <cell r="AF26">
            <v>47936.067658123407</v>
          </cell>
          <cell r="AG26">
            <v>49579.198271536661</v>
          </cell>
          <cell r="AH26">
            <v>51990.795849736052</v>
          </cell>
        </row>
        <row r="29">
          <cell r="E29">
            <v>1.3370000414230901E-3</v>
          </cell>
          <cell r="F29">
            <v>1.69700012213225E-3</v>
          </cell>
          <cell r="G29">
            <v>2.86100016329731E-3</v>
          </cell>
          <cell r="H29">
            <v>6.1400003320657096E-3</v>
          </cell>
          <cell r="I29">
            <v>1.3312001689874699E-2</v>
          </cell>
          <cell r="J29">
            <v>4.32670034143409E-2</v>
          </cell>
          <cell r="K29">
            <v>5.0000004363131498E-2</v>
          </cell>
          <cell r="L29">
            <v>7.9000006529949804E-2</v>
          </cell>
          <cell r="M29">
            <v>0.58300008106934098</v>
          </cell>
          <cell r="N29">
            <v>15.4500015701244</v>
          </cell>
          <cell r="O29">
            <v>858.00009437999995</v>
          </cell>
          <cell r="P29">
            <v>3259.8558865841101</v>
          </cell>
          <cell r="Q29">
            <v>5627</v>
          </cell>
          <cell r="R29">
            <v>8627</v>
          </cell>
          <cell r="S29">
            <v>12591</v>
          </cell>
          <cell r="T29">
            <v>15117</v>
          </cell>
          <cell r="U29">
            <v>17974</v>
          </cell>
          <cell r="V29">
            <v>22272</v>
          </cell>
          <cell r="W29">
            <v>22075</v>
          </cell>
          <cell r="X29">
            <v>25855</v>
          </cell>
          <cell r="Y29">
            <v>29868</v>
          </cell>
          <cell r="Z29">
            <v>30128</v>
          </cell>
          <cell r="AA29">
            <v>32810</v>
          </cell>
          <cell r="AB29">
            <v>37270</v>
          </cell>
          <cell r="AC29">
            <v>46263.935119771275</v>
          </cell>
          <cell r="AD29">
            <v>47749.149391362247</v>
          </cell>
          <cell r="AE29">
            <v>49545.901021205202</v>
          </cell>
          <cell r="AF29">
            <v>52002.766166624591</v>
          </cell>
          <cell r="AG29">
            <v>54926.363132989936</v>
          </cell>
          <cell r="AH29">
            <v>57853.197009188458</v>
          </cell>
        </row>
        <row r="32">
          <cell r="E32">
            <v>1.1345656075445001E-3</v>
          </cell>
          <cell r="F32">
            <v>1.3677953065762301E-3</v>
          </cell>
          <cell r="G32">
            <v>2.3083931943238198E-3</v>
          </cell>
          <cell r="H32">
            <v>4.9204801223576801E-3</v>
          </cell>
          <cell r="I32">
            <v>1.09515607209249E-2</v>
          </cell>
          <cell r="J32">
            <v>3.2847343449200497E-2</v>
          </cell>
          <cell r="K32">
            <v>3.8213646555849599E-2</v>
          </cell>
          <cell r="L32">
            <v>6.01576315992483E-2</v>
          </cell>
          <cell r="M32">
            <v>0.47017979720449998</v>
          </cell>
          <cell r="N32">
            <v>12.2687066740693</v>
          </cell>
          <cell r="O32">
            <v>604.00006643999996</v>
          </cell>
          <cell r="P32">
            <v>2669.1478712214498</v>
          </cell>
          <cell r="Q32">
            <v>4537.4337456970197</v>
          </cell>
          <cell r="R32">
            <v>7021.67699698046</v>
          </cell>
          <cell r="S32">
            <v>10103.5668093144</v>
          </cell>
          <cell r="T32">
            <v>12611.741103021601</v>
          </cell>
          <cell r="U32">
            <v>14480.0342000214</v>
          </cell>
          <cell r="V32">
            <v>18251.195252102701</v>
          </cell>
          <cell r="W32">
            <v>16845.385578133501</v>
          </cell>
          <cell r="X32">
            <v>20706.801124372902</v>
          </cell>
          <cell r="Y32">
            <v>24374.750637308702</v>
          </cell>
          <cell r="Z32">
            <v>24697.527999999998</v>
          </cell>
          <cell r="AA32">
            <v>26931.84</v>
          </cell>
          <cell r="AB32">
            <v>30757.007817847199</v>
          </cell>
          <cell r="AC32">
            <v>36273.677410498</v>
          </cell>
          <cell r="AD32">
            <v>40356.788830079997</v>
          </cell>
          <cell r="AE32">
            <v>44922.081324617699</v>
          </cell>
          <cell r="AF32">
            <v>49275.392587327398</v>
          </cell>
          <cell r="AG32">
            <v>53855.611436553801</v>
          </cell>
          <cell r="AH32">
            <v>57436.735923253902</v>
          </cell>
        </row>
        <row r="35">
          <cell r="E35">
            <v>2.0243443387858999E-4</v>
          </cell>
          <cell r="F35">
            <v>3.2920481555601989E-4</v>
          </cell>
          <cell r="G35">
            <v>5.5260696897349018E-4</v>
          </cell>
          <cell r="H35">
            <v>1.2195202097080296E-3</v>
          </cell>
          <cell r="I35">
            <v>2.360440968949799E-3</v>
          </cell>
          <cell r="J35">
            <v>1.0419659965140403E-2</v>
          </cell>
          <cell r="K35">
            <v>1.1786357807281898E-2</v>
          </cell>
          <cell r="L35">
            <v>1.8842374930701504E-2</v>
          </cell>
          <cell r="M35">
            <v>0.112820283864841</v>
          </cell>
          <cell r="N35">
            <v>3.1812948960550997</v>
          </cell>
          <cell r="O35">
            <v>254.00002794</v>
          </cell>
          <cell r="P35">
            <v>590.70801536266026</v>
          </cell>
          <cell r="Q35">
            <v>1089.5662543029803</v>
          </cell>
          <cell r="R35">
            <v>1605.32300301954</v>
          </cell>
          <cell r="S35">
            <v>2487.4331906856005</v>
          </cell>
          <cell r="T35">
            <v>2505.2588969783992</v>
          </cell>
          <cell r="U35">
            <v>3493.9657999785995</v>
          </cell>
          <cell r="V35">
            <v>4020.8047478972985</v>
          </cell>
          <cell r="W35">
            <v>5229.6144218664995</v>
          </cell>
          <cell r="X35">
            <v>5148.1988756270985</v>
          </cell>
          <cell r="Y35">
            <v>5493.2493626912983</v>
          </cell>
          <cell r="Z35">
            <v>5430.4720000000016</v>
          </cell>
          <cell r="AA35">
            <v>5878.16</v>
          </cell>
          <cell r="AB35">
            <v>6512.9921821528005</v>
          </cell>
          <cell r="AC35">
            <v>9990.2577092732754</v>
          </cell>
          <cell r="AD35">
            <v>7392.3605612822503</v>
          </cell>
          <cell r="AE35">
            <v>4623.8196965875031</v>
          </cell>
          <cell r="AF35">
            <v>2727.3735792971929</v>
          </cell>
          <cell r="AG35">
            <v>1070.7516964361348</v>
          </cell>
          <cell r="AH35">
            <v>416.46108593455574</v>
          </cell>
        </row>
        <row r="41">
          <cell r="E41">
            <v>8.9178689566835696E-4</v>
          </cell>
          <cell r="F41">
            <v>1.60167711334988E-3</v>
          </cell>
          <cell r="G41">
            <v>2.6091221837348799E-3</v>
          </cell>
          <cell r="H41">
            <v>4.4423041341469204E-3</v>
          </cell>
          <cell r="I41">
            <v>7.4472012978591103E-3</v>
          </cell>
          <cell r="J41">
            <v>1.9920180843264398E-2</v>
          </cell>
          <cell r="K41">
            <v>3.8316965165596899E-2</v>
          </cell>
          <cell r="L41">
            <v>7.0194925396822594E-2</v>
          </cell>
          <cell r="M41">
            <v>0.47477441943571302</v>
          </cell>
          <cell r="N41">
            <v>7.9154064472386496</v>
          </cell>
          <cell r="O41">
            <v>533.00005863000001</v>
          </cell>
          <cell r="P41">
            <v>2817.12807481769</v>
          </cell>
          <cell r="Q41">
            <v>4959.4387473611996</v>
          </cell>
          <cell r="R41">
            <v>8232.8870838535604</v>
          </cell>
          <cell r="S41">
            <v>12294.866827528</v>
          </cell>
          <cell r="T41">
            <v>17496.843696298802</v>
          </cell>
          <cell r="U41">
            <v>19359.5270045943</v>
          </cell>
          <cell r="V41">
            <v>22848.7985530886</v>
          </cell>
          <cell r="W41">
            <v>24060.248734103399</v>
          </cell>
          <cell r="X41">
            <v>22841.662852932499</v>
          </cell>
          <cell r="Y41">
            <v>25487.439825443402</v>
          </cell>
          <cell r="Z41">
            <v>25220.811000000002</v>
          </cell>
          <cell r="AA41">
            <v>26169.08</v>
          </cell>
          <cell r="AB41">
            <v>28647.385141979601</v>
          </cell>
          <cell r="AC41">
            <v>32677.064005120399</v>
          </cell>
          <cell r="AD41">
            <v>35247.6314537746</v>
          </cell>
          <cell r="AE41">
            <v>39275.7174059916</v>
          </cell>
          <cell r="AF41">
            <v>43464.989544000397</v>
          </cell>
          <cell r="AG41">
            <v>48107.1570373512</v>
          </cell>
          <cell r="AH41">
            <v>51956.241797730698</v>
          </cell>
        </row>
        <row r="44">
          <cell r="E44">
            <v>2.6721308437435297E-4</v>
          </cell>
          <cell r="F44">
            <v>4.753228792335599E-4</v>
          </cell>
          <cell r="G44">
            <v>7.7387885829258022E-4</v>
          </cell>
          <cell r="H44">
            <v>1.6316955242264694E-3</v>
          </cell>
          <cell r="I44">
            <v>3.1538028362734895E-3</v>
          </cell>
          <cell r="J44">
            <v>1.10818122003065E-2</v>
          </cell>
          <cell r="K44">
            <v>1.6683041452837402E-2</v>
          </cell>
          <cell r="L44">
            <v>2.0805086545853807E-2</v>
          </cell>
          <cell r="M44">
            <v>0.22422568485281796</v>
          </cell>
          <cell r="N44">
            <v>18.660195408921652</v>
          </cell>
          <cell r="O44">
            <v>220.00002419999998</v>
          </cell>
          <cell r="P44">
            <v>1044.8685110018901</v>
          </cell>
          <cell r="Q44">
            <v>1995.5612526388004</v>
          </cell>
          <cell r="R44">
            <v>3071.1129161464396</v>
          </cell>
          <cell r="S44">
            <v>3628.1331724720003</v>
          </cell>
          <cell r="T44">
            <v>4493.1563037011983</v>
          </cell>
          <cell r="U44">
            <v>5395.4729954057002</v>
          </cell>
          <cell r="V44">
            <v>6370.2014469114001</v>
          </cell>
          <cell r="W44">
            <v>6953.7512658966007</v>
          </cell>
          <cell r="X44">
            <v>7065.3371470675011</v>
          </cell>
          <cell r="Y44">
            <v>7947.5601745565982</v>
          </cell>
          <cell r="Z44">
            <v>8091.1889999999985</v>
          </cell>
          <cell r="AA44">
            <v>8210.9199999999983</v>
          </cell>
          <cell r="AB44">
            <v>8498.614858020399</v>
          </cell>
          <cell r="AC44">
            <v>10422.839198495512</v>
          </cell>
          <cell r="AD44">
            <v>9178.8525462254038</v>
          </cell>
          <cell r="AE44">
            <v>7249.8345162520855</v>
          </cell>
          <cell r="AF44">
            <v>5649.2355180496816</v>
          </cell>
          <cell r="AG44">
            <v>4347.3587519080393</v>
          </cell>
          <cell r="AH44">
            <v>3586.7529333512139</v>
          </cell>
        </row>
        <row r="50">
          <cell r="E50">
            <v>1.79430608686212E-3</v>
          </cell>
          <cell r="F50">
            <v>2.9893079444140102E-3</v>
          </cell>
          <cell r="G50">
            <v>5.2477655353329201E-3</v>
          </cell>
          <cell r="H50">
            <v>7.2368084330167899E-3</v>
          </cell>
          <cell r="I50">
            <v>1.6946540242355299E-2</v>
          </cell>
          <cell r="J50">
            <v>4.4478019957269702E-2</v>
          </cell>
          <cell r="K50">
            <v>7.0213995236294097E-2</v>
          </cell>
          <cell r="L50">
            <v>0.14497079282813399</v>
          </cell>
          <cell r="M50">
            <v>0.982905856952627</v>
          </cell>
          <cell r="N50">
            <v>23.674925849010499</v>
          </cell>
          <cell r="O50">
            <v>642.27401732278304</v>
          </cell>
          <cell r="P50">
            <v>3442.4439561929198</v>
          </cell>
          <cell r="Q50">
            <v>5286.6727831998069</v>
          </cell>
          <cell r="R50">
            <v>8434.1097794895613</v>
          </cell>
          <cell r="S50">
            <v>16060.137269083381</v>
          </cell>
          <cell r="T50">
            <v>19418.281495250209</v>
          </cell>
          <cell r="U50">
            <v>22085.198303136363</v>
          </cell>
          <cell r="V50">
            <v>28602.222981180705</v>
          </cell>
          <cell r="W50">
            <v>29653.782083777623</v>
          </cell>
          <cell r="X50">
            <v>32245.171310599457</v>
          </cell>
          <cell r="Y50">
            <v>32532.999649759411</v>
          </cell>
          <cell r="Z50">
            <v>31934.148193221394</v>
          </cell>
          <cell r="AA50">
            <v>34162.046467592998</v>
          </cell>
          <cell r="AB50">
            <v>36777.7848925445</v>
          </cell>
          <cell r="AC50">
            <v>42157.426758787857</v>
          </cell>
          <cell r="AD50">
            <v>45727.683211519179</v>
          </cell>
          <cell r="AE50">
            <v>50163.665959885751</v>
          </cell>
          <cell r="AF50">
            <v>54321.66410784953</v>
          </cell>
          <cell r="AG50">
            <v>58538.325375919783</v>
          </cell>
          <cell r="AH50">
            <v>63152.70681400082</v>
          </cell>
        </row>
        <row r="51">
          <cell r="E51">
            <v>29.9</v>
          </cell>
          <cell r="F51">
            <v>28.4</v>
          </cell>
          <cell r="G51">
            <v>30.3</v>
          </cell>
          <cell r="H51">
            <v>23</v>
          </cell>
          <cell r="I51">
            <v>24.6</v>
          </cell>
          <cell r="J51">
            <v>23.5</v>
          </cell>
          <cell r="K51">
            <v>19.5</v>
          </cell>
          <cell r="L51">
            <v>20.2</v>
          </cell>
          <cell r="M51">
            <v>22.6</v>
          </cell>
          <cell r="N51">
            <v>22.4</v>
          </cell>
          <cell r="O51">
            <v>11.8</v>
          </cell>
          <cell r="P51">
            <v>12.9</v>
          </cell>
          <cell r="Q51">
            <v>11.8</v>
          </cell>
          <cell r="R51">
            <v>12.2</v>
          </cell>
          <cell r="S51">
            <v>16.3</v>
          </cell>
          <cell r="T51">
            <v>16.100000000000001</v>
          </cell>
          <cell r="U51">
            <v>16.100000000000001</v>
          </cell>
          <cell r="V51">
            <v>18.2</v>
          </cell>
          <cell r="W51">
            <v>17.899999999999999</v>
          </cell>
          <cell r="X51">
            <v>18.5</v>
          </cell>
          <cell r="Y51">
            <v>17.5</v>
          </cell>
          <cell r="Z51">
            <v>17</v>
          </cell>
          <cell r="AA51">
            <v>17.2</v>
          </cell>
          <cell r="AB51">
            <v>17.5</v>
          </cell>
          <cell r="AC51">
            <v>18.2</v>
          </cell>
          <cell r="AD51">
            <v>18.5</v>
          </cell>
          <cell r="AE51">
            <v>18.899999999999999</v>
          </cell>
          <cell r="AF51">
            <v>19.2</v>
          </cell>
          <cell r="AG51">
            <v>19.3</v>
          </cell>
          <cell r="AH51">
            <v>19.399999999999999</v>
          </cell>
        </row>
        <row r="53">
          <cell r="E53">
            <v>1.5199999114607E-4</v>
          </cell>
          <cell r="F53">
            <v>-4.7999998138946603E-5</v>
          </cell>
          <cell r="G53">
            <v>2.3999999069473301E-5</v>
          </cell>
          <cell r="H53">
            <v>-6.90999970100362E-4</v>
          </cell>
          <cell r="I53">
            <v>3.1400000545696798E-4</v>
          </cell>
          <cell r="J53">
            <v>4.2560000218278696E-3</v>
          </cell>
          <cell r="K53">
            <v>-2.8919998913153801E-3</v>
          </cell>
          <cell r="L53">
            <v>-2.84020007519247E-2</v>
          </cell>
          <cell r="M53">
            <v>-0.233968007386916</v>
          </cell>
          <cell r="N53">
            <v>-6.0740001653006601</v>
          </cell>
          <cell r="O53">
            <v>43.544000786490599</v>
          </cell>
          <cell r="P53">
            <v>213.48489650808801</v>
          </cell>
          <cell r="Q53">
            <v>314.67420373200002</v>
          </cell>
          <cell r="R53">
            <v>1454.5020000000002</v>
          </cell>
          <cell r="S53">
            <v>2858.7039999999997</v>
          </cell>
          <cell r="T53">
            <v>2779.7339999999999</v>
          </cell>
          <cell r="U53">
            <v>5203.1499999999996</v>
          </cell>
          <cell r="V53">
            <v>8178.3</v>
          </cell>
          <cell r="W53">
            <v>6303.8959999999997</v>
          </cell>
          <cell r="X53">
            <v>3161.9801980198022</v>
          </cell>
          <cell r="Y53">
            <v>1410.197628458498</v>
          </cell>
          <cell r="Z53">
            <v>2074.3021850995592</v>
          </cell>
          <cell r="AA53">
            <v>1517.26</v>
          </cell>
          <cell r="AB53">
            <v>2653.0514999999978</v>
          </cell>
          <cell r="AC53">
            <v>3428.8</v>
          </cell>
          <cell r="AD53">
            <v>4691.12</v>
          </cell>
          <cell r="AE53">
            <v>5252.722017863467</v>
          </cell>
          <cell r="AF53">
            <v>5898.1713218247987</v>
          </cell>
          <cell r="AG53">
            <v>6370.3426154728941</v>
          </cell>
          <cell r="AH53">
            <v>6967.5102947301493</v>
          </cell>
        </row>
        <row r="56">
          <cell r="E56">
            <v>1.6423060957160499E-3</v>
          </cell>
          <cell r="F56">
            <v>3.0373079425529566E-3</v>
          </cell>
          <cell r="G56">
            <v>5.2237655362634468E-3</v>
          </cell>
          <cell r="H56">
            <v>7.9278084031171522E-3</v>
          </cell>
          <cell r="I56">
            <v>1.6632540236898332E-2</v>
          </cell>
          <cell r="J56">
            <v>4.0222019935441833E-2</v>
          </cell>
          <cell r="K56">
            <v>7.3105995127609472E-2</v>
          </cell>
          <cell r="L56">
            <v>0.17337279358005869</v>
          </cell>
          <cell r="M56">
            <v>1.2168738643395429</v>
          </cell>
          <cell r="N56">
            <v>29.748926014311159</v>
          </cell>
          <cell r="O56">
            <v>598.7300165362924</v>
          </cell>
          <cell r="P56">
            <v>3228.959059684832</v>
          </cell>
          <cell r="Q56">
            <v>4971.9985794678068</v>
          </cell>
          <cell r="R56">
            <v>6979.6077794895609</v>
          </cell>
          <cell r="S56">
            <v>13201.433269083382</v>
          </cell>
          <cell r="T56">
            <v>16638.547495250208</v>
          </cell>
          <cell r="U56">
            <v>16882.048303136362</v>
          </cell>
          <cell r="V56">
            <v>20423.922981180705</v>
          </cell>
          <cell r="W56">
            <v>23349.886083777623</v>
          </cell>
          <cell r="X56">
            <v>29083.191112579654</v>
          </cell>
          <cell r="Y56">
            <v>31122.802021300915</v>
          </cell>
          <cell r="Z56">
            <v>29859.846008121836</v>
          </cell>
          <cell r="AA56">
            <v>32644.786467593</v>
          </cell>
          <cell r="AB56">
            <v>34124.733392544498</v>
          </cell>
          <cell r="AC56">
            <v>38728.626758787854</v>
          </cell>
          <cell r="AD56">
            <v>41036.563211519177</v>
          </cell>
          <cell r="AE56">
            <v>44910.943942022284</v>
          </cell>
          <cell r="AF56">
            <v>48423.492786024734</v>
          </cell>
          <cell r="AG56">
            <v>52167.982760446888</v>
          </cell>
          <cell r="AH56">
            <v>56185.19651927067</v>
          </cell>
        </row>
        <row r="64">
          <cell r="E64" t="str">
            <v/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1</v>
          </cell>
          <cell r="Z64">
            <v>1</v>
          </cell>
          <cell r="AA64">
            <v>1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1</v>
          </cell>
          <cell r="AG64">
            <v>1</v>
          </cell>
          <cell r="AH64">
            <v>1</v>
          </cell>
        </row>
        <row r="65">
          <cell r="E65">
            <v>47.391021559959597</v>
          </cell>
          <cell r="F65">
            <v>54.664409922868302</v>
          </cell>
          <cell r="G65">
            <v>58.089328060322501</v>
          </cell>
          <cell r="H65">
            <v>53.2539697178849</v>
          </cell>
          <cell r="I65">
            <v>57.901720549458297</v>
          </cell>
          <cell r="J65">
            <v>61.4156957149888</v>
          </cell>
          <cell r="K65">
            <v>69.0180340677272</v>
          </cell>
          <cell r="L65">
            <v>77.050535742849704</v>
          </cell>
          <cell r="M65">
            <v>72.664665134235506</v>
          </cell>
          <cell r="N65">
            <v>66.655196094449806</v>
          </cell>
          <cell r="O65">
            <v>66.6521384452641</v>
          </cell>
          <cell r="P65">
            <v>71.081525771717594</v>
          </cell>
          <cell r="Q65">
            <v>72.498952890947905</v>
          </cell>
          <cell r="R65">
            <v>77.776821713310099</v>
          </cell>
          <cell r="S65">
            <v>89.5759025492207</v>
          </cell>
          <cell r="T65">
            <v>99.386280169338406</v>
          </cell>
          <cell r="U65">
            <v>103.83784491464399</v>
          </cell>
          <cell r="V65">
            <v>113.00113596926001</v>
          </cell>
          <cell r="W65">
            <v>113.78364268636</v>
          </cell>
          <cell r="X65">
            <v>116.515226288211</v>
          </cell>
          <cell r="Y65">
            <v>122.684773254902</v>
          </cell>
          <cell r="Z65">
            <v>126.28405199085</v>
          </cell>
          <cell r="AA65">
            <v>134.52033495711399</v>
          </cell>
          <cell r="AB65">
            <v>141.91480345206801</v>
          </cell>
          <cell r="AC65">
            <v>149.370797761451</v>
          </cell>
          <cell r="AD65">
            <v>157.979498154694</v>
          </cell>
          <cell r="AE65">
            <v>167.590217903991</v>
          </cell>
          <cell r="AF65">
            <v>177.86223711723599</v>
          </cell>
          <cell r="AG65">
            <v>188.915102327174</v>
          </cell>
          <cell r="AH65">
            <v>200.654824012826</v>
          </cell>
        </row>
        <row r="67">
          <cell r="E67">
            <v>1.6000784788553326E-5</v>
          </cell>
          <cell r="F67">
            <v>-2.099866620524889E-5</v>
          </cell>
          <cell r="G67">
            <v>-7.600044115807069E-5</v>
          </cell>
          <cell r="H67">
            <v>3.1054469534080864E-9</v>
          </cell>
          <cell r="I67">
            <v>-7.5326176095236175E-9</v>
          </cell>
          <cell r="J67">
            <v>9.2918984902212731E-9</v>
          </cell>
          <cell r="K67">
            <v>1.9403408053897397E-8</v>
          </cell>
          <cell r="L67">
            <v>-3.9999843142415475E-3</v>
          </cell>
          <cell r="M67">
            <v>-2.8099919636235926E-2</v>
          </cell>
          <cell r="N67">
            <v>-4.9000019788408302</v>
          </cell>
          <cell r="O67">
            <v>1.0000561122845966</v>
          </cell>
          <cell r="P67">
            <v>5.074747518847289E-4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-2.9103830456733704E-11</v>
          </cell>
          <cell r="AD67">
            <v>-2.1827872842550278E-11</v>
          </cell>
          <cell r="AE67">
            <v>2.9103830456733704E-11</v>
          </cell>
          <cell r="AF67">
            <v>-5.8207660913467407E-11</v>
          </cell>
          <cell r="AG67">
            <v>4.3655745685100555E-11</v>
          </cell>
          <cell r="AH67">
            <v>-2.9103830456733704E-11</v>
          </cell>
        </row>
        <row r="70">
          <cell r="E70">
            <v>20.652923199185455</v>
          </cell>
          <cell r="F70">
            <v>25.035633191376036</v>
          </cell>
          <cell r="G70">
            <v>24.69329872354816</v>
          </cell>
          <cell r="H70">
            <v>19.254292312108987</v>
          </cell>
          <cell r="I70">
            <v>19.813218677061624</v>
          </cell>
          <cell r="J70">
            <v>17.14669419277714</v>
          </cell>
          <cell r="K70">
            <v>24.402238968983117</v>
          </cell>
          <cell r="L70">
            <v>32.547601610992864</v>
          </cell>
          <cell r="M70">
            <v>25.53858221099421</v>
          </cell>
          <cell r="N70">
            <v>30.535458657304396</v>
          </cell>
          <cell r="O70">
            <v>27.866521757300784</v>
          </cell>
          <cell r="P70">
            <v>34.081245541440083</v>
          </cell>
          <cell r="Q70">
            <v>35.890618762475057</v>
          </cell>
          <cell r="R70">
            <v>34.805025125628141</v>
          </cell>
          <cell r="S70">
            <v>44.85824800910126</v>
          </cell>
          <cell r="T70">
            <v>53.575766531215372</v>
          </cell>
          <cell r="U70">
            <v>55.773930753564159</v>
          </cell>
          <cell r="V70">
            <v>58.996561425445456</v>
          </cell>
          <cell r="W70">
            <v>56.618430034129688</v>
          </cell>
          <cell r="X70">
            <v>51.393990147783256</v>
          </cell>
          <cell r="Y70">
            <v>53.117975650513245</v>
          </cell>
          <cell r="Z70">
            <v>53.678749584303297</v>
          </cell>
          <cell r="AA70">
            <v>56.473230361034766</v>
          </cell>
          <cell r="AB70">
            <v>60.572249766472652</v>
          </cell>
          <cell r="AC70">
            <v>67.387500000000003</v>
          </cell>
          <cell r="AD70">
            <v>72.207017543859649</v>
          </cell>
          <cell r="AE70">
            <v>77.160951817984937</v>
          </cell>
          <cell r="AF70">
            <v>81.88706328753176</v>
          </cell>
          <cell r="AG70">
            <v>87.368363983420636</v>
          </cell>
          <cell r="AH70">
            <v>93.216595654016047</v>
          </cell>
        </row>
        <row r="75">
          <cell r="E75">
            <v>3.2436845132654629E-4</v>
          </cell>
          <cell r="F75">
            <v>6.0344317358211911E-4</v>
          </cell>
          <cell r="G75">
            <v>1.5128824730527152E-3</v>
          </cell>
          <cell r="H75">
            <v>1.1050812503842038E-3</v>
          </cell>
          <cell r="I75">
            <v>3.677939159236174E-3</v>
          </cell>
          <cell r="J75">
            <v>9.0564231001362318E-3</v>
          </cell>
          <cell r="K75">
            <v>1.3275621610361582E-2</v>
          </cell>
          <cell r="L75">
            <v>2.5577293282461749E-2</v>
          </cell>
          <cell r="M75">
            <v>0.17105303425149349</v>
          </cell>
          <cell r="N75">
            <v>3.0149895908410249</v>
          </cell>
          <cell r="O75">
            <v>18.824057134185296</v>
          </cell>
          <cell r="P75">
            <v>-37.621064041689806</v>
          </cell>
          <cell r="Q75">
            <v>-133.11221680019344</v>
          </cell>
          <cell r="R75">
            <v>-37.950166011019974</v>
          </cell>
          <cell r="S75">
            <v>65.139186431971211</v>
          </cell>
          <cell r="T75">
            <v>-162.54587654819079</v>
          </cell>
          <cell r="U75">
            <v>-245.67351745462111</v>
          </cell>
          <cell r="V75">
            <v>-374.58547563776665</v>
          </cell>
          <cell r="W75">
            <v>127.81574675596676</v>
          </cell>
          <cell r="X75">
            <v>405.38295132186613</v>
          </cell>
          <cell r="Y75">
            <v>441.67263461328457</v>
          </cell>
          <cell r="Z75">
            <v>593.71291304782744</v>
          </cell>
          <cell r="AA75">
            <v>821.54181701036987</v>
          </cell>
          <cell r="AB75">
            <v>816.03414389184582</v>
          </cell>
          <cell r="AC75">
            <v>-1.8644641386345029E-11</v>
          </cell>
          <cell r="AD75">
            <v>1.7735146684572101E-11</v>
          </cell>
          <cell r="AE75">
            <v>2.5920599000528455E-11</v>
          </cell>
          <cell r="AF75">
            <v>-2.2282620193436742E-11</v>
          </cell>
          <cell r="AG75">
            <v>5.4569682106375694E-12</v>
          </cell>
          <cell r="AH75">
            <v>1.5006662579253316E-11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raw"/>
      <sheetName val="input-a"/>
      <sheetName val="input-m"/>
      <sheetName val="BCP"/>
      <sheetName val="Banks"/>
      <sheetName val="o-summary"/>
      <sheetName val="third review"/>
      <sheetName val="summary third review"/>
      <sheetName val="second review"/>
      <sheetName val="program 1203"/>
      <sheetName val="o-summary 1203"/>
      <sheetName val="MonSurvey"/>
      <sheetName val="Fin.Inst."/>
      <sheetName val="FinSurvey"/>
      <sheetName val="SI"/>
      <sheetName val="QuasiFiscal"/>
      <sheetName val="o-sectors"/>
      <sheetName val="o-Monetary policy"/>
      <sheetName val="O-interest rates"/>
      <sheetName val="Q2"/>
      <sheetName val="Q3"/>
      <sheetName val="Main"/>
      <sheetName val="Micro"/>
      <sheetName val="Q6"/>
      <sheetName val="Links"/>
      <sheetName val="ErrCheck"/>
      <sheetName val="Annual Tables"/>
      <sheetName val="Index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um1"/>
      <sheetName val="Sum2"/>
      <sheetName val="BCV"/>
      <sheetName val="Macro"/>
      <sheetName val="Projections"/>
      <sheetName val="Debt"/>
      <sheetName val="PDVSA"/>
      <sheetName val="CashFlow"/>
      <sheetName val="Trade Ind"/>
      <sheetName val="Indicators"/>
      <sheetName val="WEO"/>
      <sheetName val="Berne Union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>
            <v>1987</v>
          </cell>
          <cell r="C2">
            <v>1988</v>
          </cell>
          <cell r="D2">
            <v>1989</v>
          </cell>
          <cell r="E2">
            <v>1990</v>
          </cell>
          <cell r="F2">
            <v>1991</v>
          </cell>
          <cell r="G2">
            <v>1992</v>
          </cell>
          <cell r="H2">
            <v>1993</v>
          </cell>
          <cell r="I2">
            <v>1994</v>
          </cell>
          <cell r="J2" t="str">
            <v>1995</v>
          </cell>
          <cell r="K2" t="str">
            <v>1995</v>
          </cell>
          <cell r="L2" t="str">
            <v>1995</v>
          </cell>
          <cell r="M2" t="str">
            <v>1995</v>
          </cell>
          <cell r="N2">
            <v>1995</v>
          </cell>
          <cell r="O2">
            <v>1996</v>
          </cell>
          <cell r="P2">
            <v>1996</v>
          </cell>
          <cell r="Q2">
            <v>1996</v>
          </cell>
          <cell r="R2">
            <v>1996</v>
          </cell>
          <cell r="S2">
            <v>1996</v>
          </cell>
          <cell r="T2">
            <v>1997</v>
          </cell>
          <cell r="U2">
            <v>1997</v>
          </cell>
          <cell r="V2">
            <v>1997</v>
          </cell>
          <cell r="W2">
            <v>1997</v>
          </cell>
          <cell r="X2">
            <v>1997</v>
          </cell>
          <cell r="Y2">
            <v>1998</v>
          </cell>
          <cell r="Z2">
            <v>1998</v>
          </cell>
          <cell r="AA2">
            <v>1998</v>
          </cell>
          <cell r="AB2">
            <v>1998</v>
          </cell>
          <cell r="AC2">
            <v>1998</v>
          </cell>
          <cell r="AD2">
            <v>1998</v>
          </cell>
          <cell r="AE2">
            <v>1998</v>
          </cell>
          <cell r="AF2">
            <v>1998</v>
          </cell>
          <cell r="AG2">
            <v>1998</v>
          </cell>
          <cell r="AH2">
            <v>1998</v>
          </cell>
          <cell r="AI2">
            <v>1998</v>
          </cell>
          <cell r="AJ2">
            <v>1998</v>
          </cell>
          <cell r="AK2">
            <v>1998</v>
          </cell>
          <cell r="AL2">
            <v>1998</v>
          </cell>
          <cell r="AM2">
            <v>1998</v>
          </cell>
          <cell r="AN2">
            <v>1999</v>
          </cell>
          <cell r="AO2">
            <v>1999</v>
          </cell>
          <cell r="AP2">
            <v>2000</v>
          </cell>
          <cell r="AQ2">
            <v>2001</v>
          </cell>
          <cell r="AR2">
            <v>2002</v>
          </cell>
          <cell r="AS2">
            <v>2003</v>
          </cell>
          <cell r="AT2">
            <v>2004</v>
          </cell>
        </row>
        <row r="3">
          <cell r="J3" t="str">
            <v>Q1</v>
          </cell>
          <cell r="K3" t="str">
            <v>Q2</v>
          </cell>
          <cell r="L3" t="str">
            <v>Q3</v>
          </cell>
          <cell r="M3" t="str">
            <v>Q4</v>
          </cell>
          <cell r="O3" t="str">
            <v>Q1</v>
          </cell>
          <cell r="P3" t="str">
            <v>Q2</v>
          </cell>
          <cell r="Q3" t="str">
            <v>Q3</v>
          </cell>
          <cell r="R3" t="str">
            <v>Q4</v>
          </cell>
          <cell r="T3" t="str">
            <v>Q1</v>
          </cell>
          <cell r="U3" t="str">
            <v>Q2</v>
          </cell>
          <cell r="V3" t="str">
            <v>Q3</v>
          </cell>
          <cell r="W3" t="str">
            <v>Q4</v>
          </cell>
          <cell r="Y3" t="str">
            <v>Q1</v>
          </cell>
          <cell r="Z3" t="str">
            <v>Q2</v>
          </cell>
          <cell r="AA3" t="str">
            <v>Q3</v>
          </cell>
          <cell r="AB3" t="str">
            <v>Q4</v>
          </cell>
          <cell r="AC3" t="str">
            <v>Rev-3</v>
          </cell>
          <cell r="AD3" t="str">
            <v>Q1</v>
          </cell>
          <cell r="AE3" t="str">
            <v>Q2</v>
          </cell>
          <cell r="AF3" t="str">
            <v>Q3</v>
          </cell>
          <cell r="AG3" t="str">
            <v>Q4</v>
          </cell>
          <cell r="AH3" t="str">
            <v>Rev-3</v>
          </cell>
          <cell r="AI3" t="str">
            <v>Q1</v>
          </cell>
          <cell r="AJ3" t="str">
            <v>Q2</v>
          </cell>
          <cell r="AK3" t="str">
            <v>Q3</v>
          </cell>
          <cell r="AL3" t="str">
            <v>Q4</v>
          </cell>
          <cell r="AM3" t="str">
            <v>Yr.</v>
          </cell>
          <cell r="AN3" t="str">
            <v>Auth</v>
          </cell>
          <cell r="AO3" t="str">
            <v>Staff</v>
          </cell>
        </row>
        <row r="4">
          <cell r="O4" t="str">
            <v>Prel.</v>
          </cell>
          <cell r="P4" t="str">
            <v>Prel.</v>
          </cell>
          <cell r="Q4" t="str">
            <v>Prel.</v>
          </cell>
          <cell r="R4" t="str">
            <v>Prel.</v>
          </cell>
          <cell r="S4" t="str">
            <v>Prel.</v>
          </cell>
          <cell r="T4" t="str">
            <v>Prel.</v>
          </cell>
          <cell r="U4" t="str">
            <v>Prel.</v>
          </cell>
          <cell r="V4" t="str">
            <v>Prel.</v>
          </cell>
          <cell r="W4" t="str">
            <v>Prel.</v>
          </cell>
          <cell r="X4" t="str">
            <v>Prel.</v>
          </cell>
          <cell r="Y4" t="str">
            <v>Prog.</v>
          </cell>
          <cell r="Z4" t="str">
            <v>Prog.</v>
          </cell>
          <cell r="AA4" t="str">
            <v>Prog.</v>
          </cell>
          <cell r="AB4" t="str">
            <v>Prog.</v>
          </cell>
          <cell r="AC4" t="str">
            <v>Prog.</v>
          </cell>
          <cell r="AD4" t="str">
            <v>Prog.</v>
          </cell>
          <cell r="AE4" t="str">
            <v>Prog.</v>
          </cell>
          <cell r="AF4" t="str">
            <v>Prog.</v>
          </cell>
          <cell r="AG4" t="str">
            <v>Prog.</v>
          </cell>
          <cell r="AH4" t="str">
            <v>Prog.</v>
          </cell>
          <cell r="AI4" t="str">
            <v>Prel.</v>
          </cell>
          <cell r="AJ4" t="str">
            <v>Prel.</v>
          </cell>
          <cell r="AK4" t="str">
            <v>Prel.</v>
          </cell>
          <cell r="AL4" t="str">
            <v>Prel.</v>
          </cell>
          <cell r="AM4" t="str">
            <v>Prel.</v>
          </cell>
          <cell r="AN4" t="str">
            <v>Proj.</v>
          </cell>
          <cell r="AO4" t="str">
            <v>Proj.</v>
          </cell>
          <cell r="AP4" t="str">
            <v>Proj.</v>
          </cell>
          <cell r="AQ4" t="str">
            <v>Proj.</v>
          </cell>
          <cell r="AR4" t="str">
            <v>Proj.</v>
          </cell>
          <cell r="AS4" t="str">
            <v>Proj.</v>
          </cell>
          <cell r="AT4" t="str">
            <v>Proj.</v>
          </cell>
        </row>
        <row r="6">
          <cell r="B6">
            <v>-2921.846</v>
          </cell>
          <cell r="C6">
            <v>-5953.9814000000006</v>
          </cell>
          <cell r="D6">
            <v>2175.7862000000005</v>
          </cell>
          <cell r="E6">
            <v>8452</v>
          </cell>
          <cell r="F6">
            <v>1924</v>
          </cell>
          <cell r="G6">
            <v>-3753</v>
          </cell>
          <cell r="H6">
            <v>-1992.7672000000002</v>
          </cell>
          <cell r="I6">
            <v>2541</v>
          </cell>
          <cell r="J6">
            <v>1057.586</v>
          </cell>
          <cell r="K6">
            <v>508.68799999999999</v>
          </cell>
          <cell r="L6">
            <v>-113.79999999999995</v>
          </cell>
          <cell r="M6">
            <v>565.73299999999995</v>
          </cell>
          <cell r="N6">
            <v>2018.2069999999999</v>
          </cell>
          <cell r="O6">
            <v>1942.16</v>
          </cell>
          <cell r="P6">
            <v>1189.05</v>
          </cell>
          <cell r="Q6">
            <v>2376</v>
          </cell>
          <cell r="R6">
            <v>3317</v>
          </cell>
          <cell r="S6">
            <v>8824.27</v>
          </cell>
          <cell r="T6">
            <v>2024.37</v>
          </cell>
          <cell r="U6">
            <v>1102.54</v>
          </cell>
          <cell r="V6">
            <v>549.63</v>
          </cell>
          <cell r="W6">
            <v>1008.1599999999999</v>
          </cell>
          <cell r="X6">
            <v>4684.7</v>
          </cell>
          <cell r="Y6">
            <v>244.7659014869362</v>
          </cell>
          <cell r="Z6">
            <v>-111.05554753685104</v>
          </cell>
          <cell r="AA6">
            <v>-464.34658760663842</v>
          </cell>
          <cell r="AB6">
            <v>501.33117648661573</v>
          </cell>
          <cell r="AC6">
            <v>170.69494283006665</v>
          </cell>
          <cell r="AD6">
            <v>299.43484632237369</v>
          </cell>
          <cell r="AE6">
            <v>-279.47940708625174</v>
          </cell>
          <cell r="AF6">
            <v>-338.90370090463983</v>
          </cell>
          <cell r="AG6">
            <v>-479.3342512642858</v>
          </cell>
          <cell r="AH6">
            <v>-790.78251293280459</v>
          </cell>
          <cell r="AI6">
            <v>-284.50711999999999</v>
          </cell>
          <cell r="AJ6">
            <v>-691.35270300000025</v>
          </cell>
          <cell r="AK6">
            <v>-365.12059999999951</v>
          </cell>
          <cell r="AL6">
            <v>-142.19319999999971</v>
          </cell>
          <cell r="AM6">
            <v>-1483.173622999997</v>
          </cell>
          <cell r="AN6">
            <v>-3119.1132356658786</v>
          </cell>
          <cell r="AO6">
            <v>-4422.7923318088333</v>
          </cell>
          <cell r="AP6">
            <v>-4581.7563565312812</v>
          </cell>
          <cell r="AQ6">
            <v>-6908.233072595719</v>
          </cell>
          <cell r="AR6">
            <v>-7882.8903497072452</v>
          </cell>
          <cell r="AS6">
            <v>-9137.4223165277072</v>
          </cell>
          <cell r="AT6">
            <v>-10191.551803354865</v>
          </cell>
        </row>
        <row r="9">
          <cell r="B9">
            <v>10564</v>
          </cell>
          <cell r="C9">
            <v>10195</v>
          </cell>
          <cell r="D9">
            <v>13054</v>
          </cell>
          <cell r="E9">
            <v>17617</v>
          </cell>
          <cell r="F9">
            <v>15156</v>
          </cell>
          <cell r="G9">
            <v>13988</v>
          </cell>
          <cell r="H9">
            <v>14586</v>
          </cell>
          <cell r="I9">
            <v>15905</v>
          </cell>
          <cell r="J9">
            <v>4395</v>
          </cell>
          <cell r="K9">
            <v>5065</v>
          </cell>
          <cell r="L9">
            <v>4585</v>
          </cell>
          <cell r="M9">
            <v>4797</v>
          </cell>
          <cell r="N9">
            <v>18842</v>
          </cell>
          <cell r="O9">
            <v>4847</v>
          </cell>
          <cell r="P9">
            <v>5551</v>
          </cell>
          <cell r="Q9">
            <v>5924</v>
          </cell>
          <cell r="R9">
            <v>7078</v>
          </cell>
          <cell r="S9">
            <v>23400</v>
          </cell>
          <cell r="T9">
            <v>5696</v>
          </cell>
          <cell r="U9">
            <v>5820</v>
          </cell>
          <cell r="V9">
            <v>5997</v>
          </cell>
          <cell r="W9">
            <v>5932</v>
          </cell>
          <cell r="X9">
            <v>23445</v>
          </cell>
          <cell r="Y9">
            <v>4455.0976000000001</v>
          </cell>
          <cell r="Z9">
            <v>4702.9871200000007</v>
          </cell>
          <cell r="AA9">
            <v>4948.6144240000003</v>
          </cell>
          <cell r="AB9">
            <v>5900.9577600000002</v>
          </cell>
          <cell r="AC9">
            <v>20007.656904000003</v>
          </cell>
          <cell r="AD9">
            <v>4477.5828799999999</v>
          </cell>
          <cell r="AE9">
            <v>4341.9072969999997</v>
          </cell>
          <cell r="AF9">
            <v>4406.0554120000006</v>
          </cell>
          <cell r="AG9">
            <v>4200.0706640000008</v>
          </cell>
          <cell r="AH9">
            <v>17425.616253</v>
          </cell>
          <cell r="AI9">
            <v>4528.5828799999999</v>
          </cell>
          <cell r="AJ9">
            <v>4396.9072969999997</v>
          </cell>
          <cell r="AK9">
            <v>4296.1994000000004</v>
          </cell>
          <cell r="AL9">
            <v>4189.8068000000003</v>
          </cell>
          <cell r="AM9">
            <v>17411.496377000003</v>
          </cell>
          <cell r="AN9">
            <v>15628.692369</v>
          </cell>
          <cell r="AO9">
            <v>15312.054368999999</v>
          </cell>
          <cell r="AP9">
            <v>17040.937447743341</v>
          </cell>
          <cell r="AQ9">
            <v>19913.26766326799</v>
          </cell>
          <cell r="AR9">
            <v>21501.884945067617</v>
          </cell>
          <cell r="AS9">
            <v>23039.872295464811</v>
          </cell>
          <cell r="AT9">
            <v>24262.637114675206</v>
          </cell>
        </row>
        <row r="10">
          <cell r="C10">
            <v>-3.4929950776221075E-2</v>
          </cell>
          <cell r="D10">
            <v>0.28043158410985769</v>
          </cell>
          <cell r="E10">
            <v>0.34954803125478784</v>
          </cell>
          <cell r="F10">
            <v>-0.13969461315774534</v>
          </cell>
          <cell r="G10">
            <v>-7.7065188704143583E-2</v>
          </cell>
          <cell r="H10">
            <v>4.2750929368029711E-2</v>
          </cell>
          <cell r="I10">
            <v>9.0429178664472865E-2</v>
          </cell>
          <cell r="N10">
            <v>0.18465891229173215</v>
          </cell>
          <cell r="O10">
            <v>0.10284414106939699</v>
          </cell>
          <cell r="P10">
            <v>9.5952615992102697E-2</v>
          </cell>
          <cell r="Q10">
            <v>0.29203925845147216</v>
          </cell>
          <cell r="R10">
            <v>0.475505524286012</v>
          </cell>
          <cell r="S10">
            <v>0.24190637936524784</v>
          </cell>
          <cell r="T10">
            <v>0.17515989271714472</v>
          </cell>
          <cell r="U10">
            <v>4.8459736984327151E-2</v>
          </cell>
          <cell r="V10">
            <v>1.232275489534107E-2</v>
          </cell>
          <cell r="W10">
            <v>-0.16191014410850524</v>
          </cell>
          <cell r="X10">
            <v>1.9230769230769162E-3</v>
          </cell>
          <cell r="Y10">
            <v>-0.21605510990374466</v>
          </cell>
          <cell r="Z10">
            <v>-0.19051154352220634</v>
          </cell>
          <cell r="AA10">
            <v>-0.17321940632251376</v>
          </cell>
          <cell r="AB10">
            <v>-1.8277413065105885E-2</v>
          </cell>
          <cell r="AC10">
            <v>-0.14821055499609026</v>
          </cell>
          <cell r="AD10">
            <v>-0.21390750000000003</v>
          </cell>
          <cell r="AE10">
            <v>-0.25396781838487981</v>
          </cell>
          <cell r="AF10">
            <v>-0.26529007637151902</v>
          </cell>
          <cell r="AG10">
            <v>-0.29196381254214421</v>
          </cell>
          <cell r="AH10">
            <v>-0.25674488150991681</v>
          </cell>
          <cell r="AI10">
            <v>-0.20495384831460672</v>
          </cell>
          <cell r="AJ10">
            <v>-2.9076553634809543E-2</v>
          </cell>
          <cell r="AK10">
            <v>-2.2904257514983817E-2</v>
          </cell>
          <cell r="AL10">
            <v>-2.4764353349148616E-2</v>
          </cell>
          <cell r="AM10">
            <v>-0.25734713683088062</v>
          </cell>
          <cell r="AN10">
            <v>-0.10311967496074292</v>
          </cell>
          <cell r="AO10">
            <v>-0.12129051009235492</v>
          </cell>
          <cell r="AP10">
            <v>0.11290993599418964</v>
          </cell>
          <cell r="AQ10">
            <v>0.16855470682483031</v>
          </cell>
          <cell r="AR10">
            <v>7.9776825615114344E-2</v>
          </cell>
          <cell r="AS10">
            <v>7.1528024372114363E-2</v>
          </cell>
          <cell r="AT10">
            <v>5.3071683884770682E-2</v>
          </cell>
        </row>
        <row r="12">
          <cell r="B12">
            <v>9054</v>
          </cell>
          <cell r="C12">
            <v>8136</v>
          </cell>
          <cell r="D12">
            <v>10001</v>
          </cell>
          <cell r="E12">
            <v>14085</v>
          </cell>
          <cell r="F12">
            <v>12307</v>
          </cell>
          <cell r="G12">
            <v>11014</v>
          </cell>
          <cell r="H12">
            <v>10855</v>
          </cell>
          <cell r="I12">
            <v>11351</v>
          </cell>
          <cell r="J12">
            <v>3054</v>
          </cell>
          <cell r="K12">
            <v>3671</v>
          </cell>
          <cell r="L12">
            <v>3306</v>
          </cell>
          <cell r="M12">
            <v>3599</v>
          </cell>
          <cell r="N12">
            <v>13630</v>
          </cell>
          <cell r="O12">
            <v>3733</v>
          </cell>
          <cell r="P12">
            <v>4341</v>
          </cell>
          <cell r="Q12">
            <v>4669</v>
          </cell>
          <cell r="R12">
            <v>5642</v>
          </cell>
          <cell r="S12">
            <v>18385</v>
          </cell>
          <cell r="T12">
            <v>4480</v>
          </cell>
          <cell r="U12">
            <v>4373</v>
          </cell>
          <cell r="V12">
            <v>4651</v>
          </cell>
          <cell r="W12">
            <v>4537</v>
          </cell>
          <cell r="X12">
            <v>18041</v>
          </cell>
          <cell r="Y12">
            <v>3137.0976000000001</v>
          </cell>
          <cell r="Z12">
            <v>3324.9871200000007</v>
          </cell>
          <cell r="AA12">
            <v>3557.6144240000003</v>
          </cell>
          <cell r="AB12">
            <v>4348.9577600000002</v>
          </cell>
          <cell r="AC12">
            <v>14368.656904000001</v>
          </cell>
          <cell r="AD12">
            <v>3180.5828800000004</v>
          </cell>
          <cell r="AE12">
            <v>3032.9072970000002</v>
          </cell>
          <cell r="AF12">
            <v>2947.0554120000006</v>
          </cell>
          <cell r="AG12">
            <v>2682.0706640000003</v>
          </cell>
          <cell r="AH12">
            <v>11842.616253000002</v>
          </cell>
          <cell r="AI12">
            <v>3234.5828800000004</v>
          </cell>
          <cell r="AJ12">
            <v>3087.9072970000002</v>
          </cell>
          <cell r="AK12">
            <v>3032.1994000000004</v>
          </cell>
          <cell r="AL12">
            <v>2764.8068000000003</v>
          </cell>
          <cell r="AM12">
            <v>12119.496377000001</v>
          </cell>
          <cell r="AN12">
            <v>9508.494369</v>
          </cell>
          <cell r="AO12">
            <v>10020.054368999999</v>
          </cell>
          <cell r="AP12">
            <v>11643.097447743341</v>
          </cell>
          <cell r="AQ12">
            <v>14191.55726326799</v>
          </cell>
          <cell r="AR12">
            <v>15436.871921067617</v>
          </cell>
          <cell r="AS12">
            <v>16610.958490024812</v>
          </cell>
          <cell r="AT12">
            <v>17447.988480908807</v>
          </cell>
        </row>
        <row r="13">
          <cell r="C13">
            <v>-0.10139165009940354</v>
          </cell>
          <cell r="D13">
            <v>0.22922812192723696</v>
          </cell>
          <cell r="E13">
            <v>0.40835916408359174</v>
          </cell>
          <cell r="F13">
            <v>-0.12623358182463618</v>
          </cell>
          <cell r="G13">
            <v>-0.10506215974648569</v>
          </cell>
          <cell r="H13">
            <v>-1.4436172144543291E-2</v>
          </cell>
          <cell r="I13">
            <v>4.5693228926761753E-2</v>
          </cell>
          <cell r="N13">
            <v>0.20077526209144558</v>
          </cell>
          <cell r="O13">
            <v>0.22233136869679115</v>
          </cell>
          <cell r="P13">
            <v>0.18251157722691369</v>
          </cell>
          <cell r="Q13">
            <v>0.41228070175438591</v>
          </cell>
          <cell r="R13">
            <v>0.56765768268963601</v>
          </cell>
          <cell r="S13">
            <v>0.34886280264123259</v>
          </cell>
          <cell r="T13">
            <v>0.20010715242432364</v>
          </cell>
          <cell r="U13">
            <v>7.3715733701911201E-3</v>
          </cell>
          <cell r="V13">
            <v>-3.8552152495181513E-3</v>
          </cell>
          <cell r="W13">
            <v>-0.19585253456221197</v>
          </cell>
          <cell r="X13">
            <v>-1.8710905629589325E-2</v>
          </cell>
          <cell r="Y13">
            <v>-0.2995864504822624</v>
          </cell>
          <cell r="Z13">
            <v>-0.24032002105284489</v>
          </cell>
          <cell r="AA13">
            <v>-0.23564525916755252</v>
          </cell>
          <cell r="AB13">
            <v>-5.4331815552685181E-2</v>
          </cell>
          <cell r="AC13">
            <v>-0.20654478235848439</v>
          </cell>
          <cell r="AD13">
            <v>-0.29004846428571418</v>
          </cell>
          <cell r="AE13">
            <v>-0.30644699359707295</v>
          </cell>
          <cell r="AF13">
            <v>-0.36636090905181673</v>
          </cell>
          <cell r="AG13">
            <v>-0.40884490544412599</v>
          </cell>
          <cell r="AH13">
            <v>-0.34357207178094329</v>
          </cell>
          <cell r="AI13">
            <v>-0.27799489285714274</v>
          </cell>
          <cell r="AJ13">
            <v>-4.5346058036392023E-2</v>
          </cell>
          <cell r="AK13">
            <v>-1.8040663673459911E-2</v>
          </cell>
          <cell r="AL13">
            <v>-8.8184372043606407E-2</v>
          </cell>
          <cell r="AM13">
            <v>-0.32822480034366164</v>
          </cell>
          <cell r="AN13">
            <v>-0.19709512105559579</v>
          </cell>
          <cell r="AO13">
            <v>-0.15389858499706988</v>
          </cell>
          <cell r="AP13">
            <v>0.1619794682716198</v>
          </cell>
          <cell r="AQ13">
            <v>0.21888160147784297</v>
          </cell>
          <cell r="AR13">
            <v>8.775038811440905E-2</v>
          </cell>
          <cell r="AS13">
            <v>7.6057285113239059E-2</v>
          </cell>
          <cell r="AT13">
            <v>5.039022831744755E-2</v>
          </cell>
        </row>
        <row r="15">
          <cell r="B15">
            <v>9054</v>
          </cell>
          <cell r="C15">
            <v>8136</v>
          </cell>
          <cell r="D15">
            <v>10001</v>
          </cell>
          <cell r="E15">
            <v>14085</v>
          </cell>
          <cell r="F15">
            <v>12307</v>
          </cell>
          <cell r="G15">
            <v>11014</v>
          </cell>
          <cell r="H15">
            <v>10855</v>
          </cell>
          <cell r="I15">
            <v>11351</v>
          </cell>
          <cell r="J15">
            <v>3033</v>
          </cell>
          <cell r="K15">
            <v>3638</v>
          </cell>
          <cell r="L15">
            <v>3276</v>
          </cell>
          <cell r="M15">
            <v>3570</v>
          </cell>
          <cell r="N15">
            <v>13517</v>
          </cell>
          <cell r="O15">
            <v>3707</v>
          </cell>
          <cell r="P15">
            <v>4295</v>
          </cell>
          <cell r="Q15">
            <v>4640</v>
          </cell>
          <cell r="R15">
            <v>5603</v>
          </cell>
          <cell r="S15">
            <v>18245</v>
          </cell>
          <cell r="T15">
            <v>4455</v>
          </cell>
          <cell r="U15">
            <v>4352</v>
          </cell>
          <cell r="V15">
            <v>4621</v>
          </cell>
          <cell r="W15">
            <v>4510</v>
          </cell>
          <cell r="X15">
            <v>17938</v>
          </cell>
          <cell r="Y15">
            <v>3201.12</v>
          </cell>
          <cell r="Z15">
            <v>3392.8440000000005</v>
          </cell>
          <cell r="AA15">
            <v>3630.2188000000001</v>
          </cell>
          <cell r="AB15">
            <v>4437.7120000000004</v>
          </cell>
          <cell r="AC15">
            <v>14661.894800000002</v>
          </cell>
          <cell r="AD15">
            <v>3209.5828800000004</v>
          </cell>
          <cell r="AE15">
            <v>3067.9072970000002</v>
          </cell>
          <cell r="AF15">
            <v>3007.1994000000004</v>
          </cell>
          <cell r="AG15">
            <v>2736.8068000000003</v>
          </cell>
          <cell r="AH15">
            <v>12021.496377000001</v>
          </cell>
          <cell r="AI15">
            <v>3209.5828800000004</v>
          </cell>
          <cell r="AJ15">
            <v>3067.9072970000002</v>
          </cell>
          <cell r="AK15">
            <v>3007.1994000000004</v>
          </cell>
          <cell r="AL15">
            <v>2736.8068000000003</v>
          </cell>
          <cell r="AM15">
            <v>12021.496377000001</v>
          </cell>
          <cell r="AN15">
            <v>9334.0840499999995</v>
          </cell>
          <cell r="AO15">
            <v>9856.0840499999995</v>
          </cell>
          <cell r="AP15">
            <v>11488.982011302729</v>
          </cell>
          <cell r="AQ15">
            <v>13300.934758436724</v>
          </cell>
          <cell r="AR15">
            <v>14055.654562313895</v>
          </cell>
          <cell r="AS15">
            <v>14845.620908188585</v>
          </cell>
          <cell r="AT15">
            <v>15679.248449906947</v>
          </cell>
        </row>
        <row r="16">
          <cell r="C16">
            <v>-0.10139165009940354</v>
          </cell>
          <cell r="D16">
            <v>0.22922812192723696</v>
          </cell>
          <cell r="E16">
            <v>0.40835916408359174</v>
          </cell>
          <cell r="F16">
            <v>-0.12623358182463618</v>
          </cell>
          <cell r="G16">
            <v>-0.10506215974648569</v>
          </cell>
          <cell r="H16">
            <v>-1.4436172144543291E-2</v>
          </cell>
          <cell r="I16">
            <v>4.5693228926761753E-2</v>
          </cell>
          <cell r="N16">
            <v>0.19082019205356349</v>
          </cell>
          <cell r="O16">
            <v>0.22222222222222232</v>
          </cell>
          <cell r="P16">
            <v>0.18059373282023095</v>
          </cell>
          <cell r="Q16">
            <v>0.41636141636141644</v>
          </cell>
          <cell r="R16">
            <v>0.56946778711484591</v>
          </cell>
          <cell r="S16">
            <v>0.3497817563068728</v>
          </cell>
          <cell r="T16">
            <v>0.20178041543026715</v>
          </cell>
          <cell r="U16">
            <v>1.3271245634458584E-2</v>
          </cell>
          <cell r="V16">
            <v>-4.0948275862069394E-3</v>
          </cell>
          <cell r="W16">
            <v>-0.19507406746385869</v>
          </cell>
          <cell r="X16">
            <v>-1.6826527815839931E-2</v>
          </cell>
          <cell r="Y16">
            <v>-0.28128062020449607</v>
          </cell>
          <cell r="Z16">
            <v>-0.22107908749986893</v>
          </cell>
          <cell r="AA16">
            <v>-0.21515608689607735</v>
          </cell>
          <cell r="AB16">
            <v>-2.4211160512069396E-2</v>
          </cell>
          <cell r="AC16">
            <v>-0.18467891433447037</v>
          </cell>
          <cell r="AD16">
            <v>-0.27955490909090897</v>
          </cell>
          <cell r="AE16">
            <v>-0.29505806594669115</v>
          </cell>
          <cell r="AF16">
            <v>-0.34923189785760644</v>
          </cell>
          <cell r="AG16">
            <v>-0.39316922394678488</v>
          </cell>
          <cell r="AH16">
            <v>-0.32983072934552338</v>
          </cell>
          <cell r="AI16">
            <v>-0.27955490909090897</v>
          </cell>
          <cell r="AJ16">
            <v>-4.4141431549510335E-2</v>
          </cell>
          <cell r="AK16">
            <v>-1.9788048048050233E-2</v>
          </cell>
          <cell r="AL16">
            <v>-8.9915088437434565E-2</v>
          </cell>
          <cell r="AM16">
            <v>-0.32983072934552338</v>
          </cell>
          <cell r="AN16">
            <v>-0.22355056664506967</v>
          </cell>
          <cell r="AO16">
            <v>-0.18012835167034225</v>
          </cell>
          <cell r="AP16">
            <v>0.16567411083540118</v>
          </cell>
          <cell r="AQ16">
            <v>0.15771221030300309</v>
          </cell>
          <cell r="AR16">
            <v>5.6741861950601269E-2</v>
          </cell>
          <cell r="AS16">
            <v>5.6202743342366412E-2</v>
          </cell>
          <cell r="AT16">
            <v>5.6153093688290801E-2</v>
          </cell>
        </row>
        <row r="18">
          <cell r="B18">
            <v>16.32</v>
          </cell>
          <cell r="C18">
            <v>13.51</v>
          </cell>
          <cell r="D18">
            <v>16.87</v>
          </cell>
          <cell r="E18">
            <v>20.52</v>
          </cell>
          <cell r="F18">
            <v>15.92</v>
          </cell>
          <cell r="G18">
            <v>14.91</v>
          </cell>
          <cell r="H18">
            <v>13.34</v>
          </cell>
          <cell r="I18">
            <v>13.324999999999999</v>
          </cell>
          <cell r="J18">
            <v>14.18</v>
          </cell>
          <cell r="K18">
            <v>16.41</v>
          </cell>
          <cell r="L18">
            <v>14.13</v>
          </cell>
          <cell r="M18">
            <v>14.64</v>
          </cell>
          <cell r="N18">
            <v>14.8475</v>
          </cell>
          <cell r="O18">
            <v>16.29</v>
          </cell>
          <cell r="P18">
            <v>17.46</v>
          </cell>
          <cell r="Q18">
            <v>18.22</v>
          </cell>
          <cell r="R18">
            <v>21.24</v>
          </cell>
          <cell r="S18">
            <v>18.36</v>
          </cell>
          <cell r="T18">
            <v>17.72</v>
          </cell>
          <cell r="U18">
            <v>15.663</v>
          </cell>
          <cell r="V18">
            <v>16.27</v>
          </cell>
          <cell r="W18">
            <v>15.733176405427859</v>
          </cell>
          <cell r="X18">
            <v>16.308610946691381</v>
          </cell>
          <cell r="Y18">
            <v>11.7</v>
          </cell>
          <cell r="Z18">
            <v>12</v>
          </cell>
          <cell r="AA18">
            <v>12.7</v>
          </cell>
          <cell r="AB18">
            <v>15.5</v>
          </cell>
          <cell r="AC18">
            <v>12.975</v>
          </cell>
          <cell r="AD18">
            <v>11.34</v>
          </cell>
          <cell r="AE18">
            <v>11.095000000000001</v>
          </cell>
          <cell r="AF18">
            <v>10.77</v>
          </cell>
          <cell r="AG18">
            <v>9.1</v>
          </cell>
          <cell r="AH18">
            <v>10.57625</v>
          </cell>
          <cell r="AI18">
            <v>11.34</v>
          </cell>
          <cell r="AJ18">
            <v>11.095000000000001</v>
          </cell>
          <cell r="AK18">
            <v>10.77</v>
          </cell>
          <cell r="AL18">
            <v>9.1</v>
          </cell>
          <cell r="AM18">
            <v>10.57625</v>
          </cell>
          <cell r="AN18">
            <v>9.01</v>
          </cell>
          <cell r="AO18">
            <v>9.01</v>
          </cell>
          <cell r="AP18">
            <v>10.211333333333332</v>
          </cell>
          <cell r="AQ18">
            <v>11.08</v>
          </cell>
          <cell r="AR18">
            <v>11.19</v>
          </cell>
          <cell r="AS18">
            <v>11.3</v>
          </cell>
          <cell r="AT18">
            <v>11.41</v>
          </cell>
        </row>
        <row r="19">
          <cell r="B19">
            <v>0.28503937007874036</v>
          </cell>
          <cell r="C19">
            <v>-0.17218137254901966</v>
          </cell>
          <cell r="D19">
            <v>0.24870466321243523</v>
          </cell>
          <cell r="E19">
            <v>0.21636040308239468</v>
          </cell>
          <cell r="F19">
            <v>-0.22417153996101358</v>
          </cell>
          <cell r="G19">
            <v>-6.3442211055276365E-2</v>
          </cell>
          <cell r="H19">
            <v>-0.10529845741113353</v>
          </cell>
          <cell r="I19">
            <v>-1.1244377811094886E-3</v>
          </cell>
          <cell r="J19">
            <v>6.4165103189493422E-2</v>
          </cell>
          <cell r="K19">
            <v>0.15726375176304663</v>
          </cell>
          <cell r="L19">
            <v>-0.13893967093235826</v>
          </cell>
          <cell r="M19">
            <v>3.6093418259023347E-2</v>
          </cell>
          <cell r="N19">
            <v>0.11425891181988757</v>
          </cell>
          <cell r="O19">
            <v>0.14880112834978831</v>
          </cell>
          <cell r="P19">
            <v>6.3985374771480918E-2</v>
          </cell>
          <cell r="Q19">
            <v>0.28945506015569689</v>
          </cell>
          <cell r="R19">
            <v>0.45081967213114749</v>
          </cell>
          <cell r="S19">
            <v>0.23657181343660549</v>
          </cell>
          <cell r="T19">
            <v>8.7783916513198168E-2</v>
          </cell>
          <cell r="U19">
            <v>-0.10292096219931279</v>
          </cell>
          <cell r="V19">
            <v>-0.10702524698133919</v>
          </cell>
          <cell r="W19">
            <v>-0.25926664757872597</v>
          </cell>
          <cell r="X19">
            <v>-0.11173142991877005</v>
          </cell>
          <cell r="Y19">
            <v>-0.33972911963882624</v>
          </cell>
          <cell r="Z19">
            <v>-0.23371647509578541</v>
          </cell>
          <cell r="AA19">
            <v>-0.22419059254734275</v>
          </cell>
          <cell r="AB19">
            <v>-2.515723270440251E-2</v>
          </cell>
          <cell r="AC19">
            <v>-0.20771042782975158</v>
          </cell>
          <cell r="AD19">
            <v>-0.36004514672686228</v>
          </cell>
          <cell r="AE19">
            <v>-0.29164272489306009</v>
          </cell>
          <cell r="AF19">
            <v>-0.33804548248309774</v>
          </cell>
          <cell r="AG19">
            <v>-0.42160440044004399</v>
          </cell>
          <cell r="AH19">
            <v>-0.35149289939094031</v>
          </cell>
          <cell r="AI19">
            <v>-0.36004514672686228</v>
          </cell>
          <cell r="AJ19">
            <v>-2.1604938271604923E-2</v>
          </cell>
          <cell r="AK19">
            <v>-2.9292474087426856E-2</v>
          </cell>
          <cell r="AL19">
            <v>-0.15506035283194053</v>
          </cell>
          <cell r="AM19">
            <v>-0.35149289939094031</v>
          </cell>
          <cell r="AN19">
            <v>-0.14809124216995628</v>
          </cell>
          <cell r="AO19">
            <v>-0.14809124216995628</v>
          </cell>
          <cell r="AP19">
            <v>0.1333333333333333</v>
          </cell>
          <cell r="AQ19">
            <v>8.5068877717568769E-2</v>
          </cell>
          <cell r="AR19">
            <v>9.9277978339349371E-3</v>
          </cell>
          <cell r="AS19">
            <v>9.8302055406613853E-3</v>
          </cell>
          <cell r="AT19">
            <v>9.7345132743362761E-3</v>
          </cell>
        </row>
        <row r="20">
          <cell r="B20">
            <v>1.5199435938759065</v>
          </cell>
          <cell r="C20">
            <v>1.6499193900003044</v>
          </cell>
          <cell r="D20">
            <v>1.6241849436870184</v>
          </cell>
          <cell r="E20">
            <v>1.8805575582792597</v>
          </cell>
          <cell r="F20">
            <v>2.117952777586563</v>
          </cell>
          <cell r="G20">
            <v>2.0238324926729327</v>
          </cell>
          <cell r="H20">
            <v>2.2293647696699592</v>
          </cell>
          <cell r="I20">
            <v>2.3338559202241127</v>
          </cell>
          <cell r="J20">
            <v>2.376586741889986</v>
          </cell>
          <cell r="K20">
            <v>2.43619877989165</v>
          </cell>
          <cell r="L20">
            <v>2.5200775408474105</v>
          </cell>
          <cell r="M20">
            <v>2.6505702066999284</v>
          </cell>
          <cell r="N20">
            <v>2.4942163133408837</v>
          </cell>
          <cell r="O20">
            <v>2.5462110360821226</v>
          </cell>
          <cell r="P20">
            <v>2.7321475775084019</v>
          </cell>
          <cell r="Q20">
            <v>2.7854006586169047</v>
          </cell>
          <cell r="R20">
            <v>2.8872922295914192</v>
          </cell>
          <cell r="S20">
            <v>2.7434565911600561</v>
          </cell>
          <cell r="T20">
            <v>2.8304</v>
          </cell>
          <cell r="U20">
            <v>3.1008</v>
          </cell>
          <cell r="V20">
            <v>3.1322000000000001</v>
          </cell>
          <cell r="W20">
            <v>3.14</v>
          </cell>
          <cell r="X20">
            <v>3.0508500000000005</v>
          </cell>
          <cell r="Y20">
            <v>3.04</v>
          </cell>
          <cell r="Z20">
            <v>3.1070000000000002</v>
          </cell>
          <cell r="AA20">
            <v>3.1070000000000002</v>
          </cell>
          <cell r="AB20">
            <v>3.1120000000000001</v>
          </cell>
          <cell r="AC20">
            <v>3.0915000000000004</v>
          </cell>
          <cell r="AD20">
            <v>3.1448</v>
          </cell>
          <cell r="AE20">
            <v>3.0386000000000002</v>
          </cell>
          <cell r="AF20">
            <v>3.0350000000000001</v>
          </cell>
          <cell r="AG20">
            <v>3.2690000000000001</v>
          </cell>
          <cell r="AH20">
            <v>3.1218500000000002</v>
          </cell>
          <cell r="AI20">
            <v>3.1448</v>
          </cell>
          <cell r="AJ20">
            <v>3.0386000000000002</v>
          </cell>
          <cell r="AK20">
            <v>3.0350000000000001</v>
          </cell>
          <cell r="AL20">
            <v>3.2690000000000001</v>
          </cell>
          <cell r="AM20">
            <v>3.1218500000000002</v>
          </cell>
          <cell r="AN20">
            <v>2.9969999999999999</v>
          </cell>
          <cell r="AO20">
            <v>2.9969999999999999</v>
          </cell>
          <cell r="AP20">
            <v>3.0825223325062039</v>
          </cell>
          <cell r="AQ20">
            <v>3.2888914392059556</v>
          </cell>
          <cell r="AR20">
            <v>3.4413442928039699</v>
          </cell>
          <cell r="AS20">
            <v>3.5993746898263024</v>
          </cell>
          <cell r="AT20">
            <v>3.7648418114143918</v>
          </cell>
        </row>
        <row r="21">
          <cell r="B21">
            <v>-1.0999999999999999E-2</v>
          </cell>
          <cell r="C21">
            <v>8.5513565534991454E-2</v>
          </cell>
          <cell r="D21">
            <v>-1.559739613295974E-2</v>
          </cell>
          <cell r="E21">
            <v>0.15784693460478505</v>
          </cell>
          <cell r="F21">
            <v>0.12623661438181322</v>
          </cell>
          <cell r="G21">
            <v>-4.4439274524751937E-2</v>
          </cell>
          <cell r="H21">
            <v>0.10155597251310766</v>
          </cell>
          <cell r="I21">
            <v>4.6870369522176825E-2</v>
          </cell>
          <cell r="N21">
            <v>6.8710493962871544E-2</v>
          </cell>
          <cell r="O21">
            <v>7.1373070968679508E-2</v>
          </cell>
          <cell r="P21">
            <v>0.12147974133289496</v>
          </cell>
          <cell r="Q21">
            <v>0.10528371189732355</v>
          </cell>
          <cell r="R21">
            <v>8.9309848233078748E-2</v>
          </cell>
          <cell r="S21">
            <v>9.9927290382175071E-2</v>
          </cell>
          <cell r="T21">
            <v>0.11161249397267614</v>
          </cell>
          <cell r="U21">
            <v>0.13493137249481713</v>
          </cell>
          <cell r="V21">
            <v>0.12450608866995072</v>
          </cell>
          <cell r="W21">
            <v>8.7524140375753179E-2</v>
          </cell>
          <cell r="X21">
            <v>0.11204602610824055</v>
          </cell>
          <cell r="Y21">
            <v>7.4053137365743371E-2</v>
          </cell>
          <cell r="Z21">
            <v>1.9994840041279716E-3</v>
          </cell>
          <cell r="AA21">
            <v>-8.0454632526658632E-3</v>
          </cell>
          <cell r="AB21">
            <v>-1.2063492063491998E-2</v>
          </cell>
          <cell r="AC21">
            <v>1.2494473283442664E-2</v>
          </cell>
          <cell r="AD21">
            <v>0.11107970604861506</v>
          </cell>
          <cell r="AE21">
            <v>-2.0059339525283715E-2</v>
          </cell>
          <cell r="AF21">
            <v>-3.1032501117425393E-2</v>
          </cell>
          <cell r="AG21">
            <v>4.1082802547770747E-2</v>
          </cell>
          <cell r="AH21">
            <v>2.3272202828719779E-2</v>
          </cell>
          <cell r="AI21">
            <v>0.11107970604861506</v>
          </cell>
          <cell r="AJ21">
            <v>-3.3770033070465444E-2</v>
          </cell>
          <cell r="AK21">
            <v>-1.1847561376949756E-3</v>
          </cell>
          <cell r="AL21">
            <v>7.7100494233937278E-2</v>
          </cell>
          <cell r="AM21">
            <v>2.3272202828719779E-2</v>
          </cell>
          <cell r="AN21">
            <v>-3.999231225074884E-2</v>
          </cell>
          <cell r="AO21">
            <v>-3.999231225074884E-2</v>
          </cell>
          <cell r="AP21">
            <v>2.8535980148883588E-2</v>
          </cell>
          <cell r="AQ21">
            <v>6.6948130277442619E-2</v>
          </cell>
          <cell r="AR21">
            <v>4.6353872244205618E-2</v>
          </cell>
          <cell r="AS21">
            <v>4.5921123716909706E-2</v>
          </cell>
          <cell r="AT21">
            <v>4.5971074380165344E-2</v>
          </cell>
        </row>
        <row r="23">
          <cell r="B23">
            <v>127</v>
          </cell>
          <cell r="C23">
            <v>135</v>
          </cell>
          <cell r="D23">
            <v>139</v>
          </cell>
          <cell r="E23">
            <v>174</v>
          </cell>
          <cell r="F23">
            <v>184</v>
          </cell>
          <cell r="G23">
            <v>195</v>
          </cell>
          <cell r="H23">
            <v>175</v>
          </cell>
          <cell r="I23">
            <v>187</v>
          </cell>
          <cell r="J23">
            <v>54</v>
          </cell>
          <cell r="K23">
            <v>58</v>
          </cell>
          <cell r="L23">
            <v>52</v>
          </cell>
          <cell r="M23">
            <v>58</v>
          </cell>
          <cell r="N23">
            <v>222</v>
          </cell>
          <cell r="O23">
            <v>63</v>
          </cell>
          <cell r="P23">
            <v>71</v>
          </cell>
          <cell r="Q23">
            <v>61</v>
          </cell>
          <cell r="R23">
            <v>79</v>
          </cell>
          <cell r="S23">
            <v>274</v>
          </cell>
          <cell r="T23">
            <v>60</v>
          </cell>
          <cell r="U23">
            <v>58</v>
          </cell>
          <cell r="V23">
            <v>66</v>
          </cell>
          <cell r="W23">
            <v>64</v>
          </cell>
          <cell r="X23">
            <v>248</v>
          </cell>
          <cell r="Y23">
            <v>64.022400000000005</v>
          </cell>
          <cell r="Z23">
            <v>67.856880000000018</v>
          </cell>
          <cell r="AA23">
            <v>72.604376000000002</v>
          </cell>
          <cell r="AB23">
            <v>88.75424000000001</v>
          </cell>
          <cell r="AC23">
            <v>293.23789600000003</v>
          </cell>
          <cell r="AD23">
            <v>55</v>
          </cell>
          <cell r="AE23">
            <v>54</v>
          </cell>
          <cell r="AF23">
            <v>60.143988000000007</v>
          </cell>
          <cell r="AG23">
            <v>54.736136000000009</v>
          </cell>
          <cell r="AH23">
            <v>223.88012400000002</v>
          </cell>
          <cell r="AI23">
            <v>55</v>
          </cell>
          <cell r="AJ23">
            <v>49</v>
          </cell>
          <cell r="AK23">
            <v>48</v>
          </cell>
          <cell r="AL23">
            <v>48</v>
          </cell>
          <cell r="AM23">
            <v>200</v>
          </cell>
          <cell r="AN23">
            <v>186.681681</v>
          </cell>
          <cell r="AO23">
            <v>197.121681</v>
          </cell>
          <cell r="AP23">
            <v>229.7796402260546</v>
          </cell>
          <cell r="AQ23">
            <v>266.0186951687345</v>
          </cell>
          <cell r="AR23">
            <v>281.11309124627792</v>
          </cell>
          <cell r="AS23">
            <v>296.91241816377169</v>
          </cell>
          <cell r="AT23">
            <v>313.58496899813895</v>
          </cell>
        </row>
        <row r="25">
          <cell r="J25">
            <v>21</v>
          </cell>
          <cell r="K25">
            <v>33</v>
          </cell>
          <cell r="L25">
            <v>30</v>
          </cell>
          <cell r="M25">
            <v>29</v>
          </cell>
          <cell r="N25">
            <v>113</v>
          </cell>
          <cell r="O25">
            <v>26</v>
          </cell>
          <cell r="P25">
            <v>46</v>
          </cell>
          <cell r="Q25">
            <v>29</v>
          </cell>
          <cell r="R25">
            <v>39</v>
          </cell>
          <cell r="S25">
            <v>140</v>
          </cell>
          <cell r="T25">
            <v>25</v>
          </cell>
          <cell r="U25">
            <v>21</v>
          </cell>
          <cell r="V25">
            <v>30</v>
          </cell>
          <cell r="W25">
            <v>27</v>
          </cell>
          <cell r="X25">
            <v>103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26</v>
          </cell>
          <cell r="AE25">
            <v>19</v>
          </cell>
          <cell r="AF25">
            <v>0</v>
          </cell>
          <cell r="AG25">
            <v>0</v>
          </cell>
          <cell r="AH25">
            <v>45</v>
          </cell>
          <cell r="AI25">
            <v>25</v>
          </cell>
          <cell r="AJ25">
            <v>20</v>
          </cell>
          <cell r="AK25">
            <v>25</v>
          </cell>
          <cell r="AL25">
            <v>28</v>
          </cell>
          <cell r="AM25">
            <v>98</v>
          </cell>
          <cell r="AN25">
            <v>361.09199999999998</v>
          </cell>
          <cell r="AO25">
            <v>361.09199999999998</v>
          </cell>
          <cell r="AP25">
            <v>383.89507666666663</v>
          </cell>
          <cell r="AQ25">
            <v>1156.6411999999998</v>
          </cell>
          <cell r="AR25">
            <v>1662.3304499999997</v>
          </cell>
          <cell r="AS25">
            <v>2062.25</v>
          </cell>
          <cell r="AT25">
            <v>2082.3249999999998</v>
          </cell>
        </row>
        <row r="26">
          <cell r="AP26">
            <v>6.3150323647897633E-2</v>
          </cell>
          <cell r="AQ26">
            <v>2.0129096992934432</v>
          </cell>
          <cell r="AR26">
            <v>0.43720494307136915</v>
          </cell>
          <cell r="AS26">
            <v>0.24057764808435067</v>
          </cell>
          <cell r="AT26">
            <v>9.7345132743362761E-3</v>
          </cell>
        </row>
        <row r="28">
          <cell r="AC28">
            <v>-0.20771042782975158</v>
          </cell>
          <cell r="AH28">
            <v>-0.35149289939094031</v>
          </cell>
          <cell r="AN28">
            <v>-0.14809124216995628</v>
          </cell>
          <cell r="AO28">
            <v>-0.14809124216995628</v>
          </cell>
          <cell r="AP28">
            <v>0.1333333333333333</v>
          </cell>
          <cell r="AQ28">
            <v>8.5068877717568769E-2</v>
          </cell>
          <cell r="AR28">
            <v>9.9277978339349371E-3</v>
          </cell>
          <cell r="AS28">
            <v>9.8302055406613853E-3</v>
          </cell>
          <cell r="AT28">
            <v>9.7345132743362761E-3</v>
          </cell>
        </row>
        <row r="29">
          <cell r="AQ29">
            <v>1.7766990291262132</v>
          </cell>
          <cell r="AR29">
            <v>0.42307692307692335</v>
          </cell>
          <cell r="AS29">
            <v>0.22850122850122867</v>
          </cell>
          <cell r="AT29">
            <v>0</v>
          </cell>
        </row>
        <row r="31">
          <cell r="B31">
            <v>1510</v>
          </cell>
          <cell r="C31">
            <v>2059</v>
          </cell>
          <cell r="D31">
            <v>3053</v>
          </cell>
          <cell r="E31">
            <v>3532</v>
          </cell>
          <cell r="F31">
            <v>2849</v>
          </cell>
          <cell r="G31">
            <v>2974</v>
          </cell>
          <cell r="H31">
            <v>3731</v>
          </cell>
          <cell r="I31">
            <v>4554</v>
          </cell>
          <cell r="J31">
            <v>1341</v>
          </cell>
          <cell r="K31">
            <v>1394</v>
          </cell>
          <cell r="L31">
            <v>1279</v>
          </cell>
          <cell r="M31">
            <v>1198</v>
          </cell>
          <cell r="N31">
            <v>5212</v>
          </cell>
          <cell r="O31">
            <v>1114</v>
          </cell>
          <cell r="P31">
            <v>1210</v>
          </cell>
          <cell r="Q31">
            <v>1255</v>
          </cell>
          <cell r="R31">
            <v>1436</v>
          </cell>
          <cell r="S31">
            <v>5015</v>
          </cell>
          <cell r="T31">
            <v>1216</v>
          </cell>
          <cell r="U31">
            <v>1447</v>
          </cell>
          <cell r="V31">
            <v>1346</v>
          </cell>
          <cell r="W31">
            <v>1395</v>
          </cell>
          <cell r="X31">
            <v>5404</v>
          </cell>
          <cell r="Y31">
            <v>1318</v>
          </cell>
          <cell r="Z31">
            <v>1378</v>
          </cell>
          <cell r="AA31">
            <v>1391</v>
          </cell>
          <cell r="AB31">
            <v>1552</v>
          </cell>
          <cell r="AC31">
            <v>5639</v>
          </cell>
          <cell r="AD31">
            <v>1297</v>
          </cell>
          <cell r="AE31">
            <v>1309</v>
          </cell>
          <cell r="AF31">
            <v>1459</v>
          </cell>
          <cell r="AG31">
            <v>1518</v>
          </cell>
          <cell r="AH31">
            <v>5583</v>
          </cell>
          <cell r="AI31">
            <v>1294</v>
          </cell>
          <cell r="AJ31">
            <v>1309</v>
          </cell>
          <cell r="AK31">
            <v>1264</v>
          </cell>
          <cell r="AL31">
            <v>1425</v>
          </cell>
          <cell r="AM31">
            <v>5292</v>
          </cell>
          <cell r="AN31">
            <v>6120.1980000000003</v>
          </cell>
          <cell r="AO31">
            <v>5292</v>
          </cell>
          <cell r="AP31">
            <v>5397.84</v>
          </cell>
          <cell r="AQ31">
            <v>5721.7104000000008</v>
          </cell>
          <cell r="AR31">
            <v>6065.0130240000008</v>
          </cell>
          <cell r="AS31">
            <v>6428.9138054400009</v>
          </cell>
          <cell r="AT31">
            <v>6814.648633766401</v>
          </cell>
        </row>
        <row r="32">
          <cell r="C32">
            <v>0.36357615894039741</v>
          </cell>
          <cell r="D32">
            <v>0.48275862068965525</v>
          </cell>
          <cell r="E32">
            <v>0.15689485751719623</v>
          </cell>
          <cell r="F32">
            <v>-0.19337485843714608</v>
          </cell>
          <cell r="G32">
            <v>4.3875043875043929E-2</v>
          </cell>
          <cell r="H32">
            <v>0.25453934095494279</v>
          </cell>
          <cell r="I32">
            <v>0.22058429375502553</v>
          </cell>
          <cell r="N32">
            <v>0.14448836187966618</v>
          </cell>
          <cell r="O32">
            <v>-0.16927665920954515</v>
          </cell>
          <cell r="P32">
            <v>-0.13199426111908175</v>
          </cell>
          <cell r="Q32">
            <v>-1.8764659890539437E-2</v>
          </cell>
          <cell r="R32">
            <v>0.19866444073455769</v>
          </cell>
          <cell r="S32">
            <v>-3.7797390636991612E-2</v>
          </cell>
          <cell r="T32">
            <v>9.1561938958707456E-2</v>
          </cell>
          <cell r="U32">
            <v>0.1958677685950414</v>
          </cell>
          <cell r="V32">
            <v>7.2509960159362619E-2</v>
          </cell>
          <cell r="W32">
            <v>-2.8551532033426197E-2</v>
          </cell>
          <cell r="X32">
            <v>7.7567298105682969E-2</v>
          </cell>
          <cell r="Y32">
            <v>9.468438538205981E-2</v>
          </cell>
          <cell r="Z32">
            <v>-3.8381018841591064E-2</v>
          </cell>
          <cell r="AA32">
            <v>4.5078888054094657E-2</v>
          </cell>
          <cell r="AB32">
            <v>9.9150141643059575E-2</v>
          </cell>
          <cell r="AC32">
            <v>4.814126394052054E-2</v>
          </cell>
          <cell r="AD32">
            <v>6.6611842105263053E-2</v>
          </cell>
          <cell r="AE32">
            <v>-9.5369730476848602E-2</v>
          </cell>
          <cell r="AF32">
            <v>8.395245170876664E-2</v>
          </cell>
          <cell r="AG32">
            <v>8.8172043010752654E-2</v>
          </cell>
          <cell r="AH32">
            <v>3.3123612139156267E-2</v>
          </cell>
          <cell r="AI32">
            <v>6.414473684210531E-2</v>
          </cell>
          <cell r="AJ32">
            <v>1.1591962905718622E-2</v>
          </cell>
          <cell r="AK32">
            <v>-3.4377387318563768E-2</v>
          </cell>
          <cell r="AL32">
            <v>0.12737341772151889</v>
          </cell>
          <cell r="AM32">
            <v>-2.0725388601036232E-2</v>
          </cell>
          <cell r="AN32">
            <v>0.1565</v>
          </cell>
          <cell r="AO32">
            <v>0</v>
          </cell>
          <cell r="AP32">
            <v>0.02</v>
          </cell>
          <cell r="AQ32">
            <v>0.06</v>
          </cell>
          <cell r="AR32">
            <v>0.06</v>
          </cell>
          <cell r="AS32">
            <v>0.06</v>
          </cell>
          <cell r="AT32">
            <v>0.06</v>
          </cell>
        </row>
        <row r="34">
          <cell r="B34">
            <v>161</v>
          </cell>
          <cell r="C34">
            <v>155.80000000000001</v>
          </cell>
          <cell r="D34">
            <v>206</v>
          </cell>
          <cell r="E34">
            <v>241</v>
          </cell>
          <cell r="F34">
            <v>250</v>
          </cell>
          <cell r="G34">
            <v>280.5</v>
          </cell>
          <cell r="H34">
            <v>279.7</v>
          </cell>
          <cell r="I34">
            <v>235.60000000000002</v>
          </cell>
          <cell r="N34">
            <v>253.29999999999998</v>
          </cell>
          <cell r="S34">
            <v>279</v>
          </cell>
          <cell r="X34">
            <v>250.39999999999998</v>
          </cell>
          <cell r="AC34">
            <v>256.95632467532465</v>
          </cell>
          <cell r="AH34">
            <v>260.06477168007586</v>
          </cell>
          <cell r="AN34">
            <v>264.90072702982104</v>
          </cell>
          <cell r="AP34">
            <v>269.02683232472305</v>
          </cell>
          <cell r="AQ34">
            <v>273.86058238656443</v>
          </cell>
          <cell r="AR34">
            <v>279.2592830300344</v>
          </cell>
          <cell r="AS34">
            <v>284.64428010500058</v>
          </cell>
          <cell r="AT34">
            <v>290.13379672591594</v>
          </cell>
        </row>
        <row r="35">
          <cell r="C35">
            <v>-3.2298136645962705E-2</v>
          </cell>
          <cell r="D35">
            <v>0.3222079589216944</v>
          </cell>
          <cell r="E35">
            <v>0.16990291262135915</v>
          </cell>
          <cell r="F35">
            <v>3.7344398340249052E-2</v>
          </cell>
          <cell r="G35">
            <v>0.12200000000000011</v>
          </cell>
          <cell r="H35">
            <v>-2.8520499108735109E-3</v>
          </cell>
          <cell r="I35">
            <v>-0.15766893099749724</v>
          </cell>
          <cell r="N35">
            <v>7.5127334465195039E-2</v>
          </cell>
          <cell r="S35">
            <v>0.10146071851559424</v>
          </cell>
          <cell r="X35">
            <v>-0.1025089605734768</v>
          </cell>
          <cell r="AC35">
            <v>2.6183405252893976E-2</v>
          </cell>
          <cell r="AH35">
            <v>3.8597330990718381E-2</v>
          </cell>
          <cell r="AN35">
            <v>1.8595195798738251E-2</v>
          </cell>
          <cell r="AP35">
            <v>1.5576043679327078E-2</v>
          </cell>
          <cell r="AQ35">
            <v>1.7967538851317633E-2</v>
          </cell>
          <cell r="AR35">
            <v>1.9713317617390702E-2</v>
          </cell>
          <cell r="AS35">
            <v>1.9283144383017703E-2</v>
          </cell>
          <cell r="AT35">
            <v>1.9285532872434175E-2</v>
          </cell>
        </row>
        <row r="37">
          <cell r="B37">
            <v>123</v>
          </cell>
          <cell r="C37">
            <v>118</v>
          </cell>
          <cell r="D37">
            <v>172</v>
          </cell>
          <cell r="E37">
            <v>203</v>
          </cell>
          <cell r="F37">
            <v>220</v>
          </cell>
          <cell r="G37">
            <v>256.89999999999998</v>
          </cell>
          <cell r="H37">
            <v>233.7</v>
          </cell>
          <cell r="I37">
            <v>193.8</v>
          </cell>
          <cell r="N37">
            <v>230.9</v>
          </cell>
          <cell r="S37">
            <v>228</v>
          </cell>
          <cell r="X37">
            <v>219.2</v>
          </cell>
          <cell r="AC37">
            <v>229.29885714285714</v>
          </cell>
          <cell r="AH37">
            <v>231.27902184136272</v>
          </cell>
          <cell r="AN37">
            <v>235.99105444665062</v>
          </cell>
          <cell r="AP37">
            <v>240.7344746410283</v>
          </cell>
          <cell r="AQ37">
            <v>245.54916413384885</v>
          </cell>
          <cell r="AR37">
            <v>250.43607396906171</v>
          </cell>
          <cell r="AS37">
            <v>255.39616708456546</v>
          </cell>
          <cell r="AT37">
            <v>260.45449893750248</v>
          </cell>
        </row>
        <row r="38">
          <cell r="C38">
            <v>-4.065040650406504E-2</v>
          </cell>
          <cell r="D38">
            <v>0.45762711864406769</v>
          </cell>
          <cell r="E38">
            <v>0.18023255813953498</v>
          </cell>
          <cell r="F38">
            <v>8.3743842364532028E-2</v>
          </cell>
          <cell r="G38">
            <v>0.16772727272727272</v>
          </cell>
          <cell r="H38">
            <v>-9.0307512650836919E-2</v>
          </cell>
          <cell r="I38">
            <v>-0.1707317073170731</v>
          </cell>
          <cell r="N38">
            <v>0.19143446852425172</v>
          </cell>
          <cell r="S38">
            <v>-1.2559549588566532E-2</v>
          </cell>
          <cell r="X38">
            <v>-3.8596491228070184E-2</v>
          </cell>
          <cell r="AC38">
            <v>4.6071428571428541E-2</v>
          </cell>
          <cell r="AH38">
            <v>5.5105026648552657E-2</v>
          </cell>
          <cell r="AN38">
            <v>2.0373800303081335E-2</v>
          </cell>
          <cell r="AP38">
            <v>2.0100000000000007E-2</v>
          </cell>
          <cell r="AQ38">
            <v>2.0000000000000018E-2</v>
          </cell>
          <cell r="AR38">
            <v>1.990196078431361E-2</v>
          </cell>
          <cell r="AS38">
            <v>1.9805825242718456E-2</v>
          </cell>
          <cell r="AT38">
            <v>1.9805825242718456E-2</v>
          </cell>
        </row>
        <row r="40">
          <cell r="B40">
            <v>11.92</v>
          </cell>
          <cell r="C40">
            <v>11.990322580645161</v>
          </cell>
          <cell r="D40">
            <v>13.716455696202532</v>
          </cell>
          <cell r="E40">
            <v>14.5</v>
          </cell>
          <cell r="F40">
            <v>18.333333333333332</v>
          </cell>
          <cell r="G40">
            <v>25.689999999999998</v>
          </cell>
          <cell r="H40">
            <v>21.923076923076923</v>
          </cell>
          <cell r="I40">
            <v>18.095238095238095</v>
          </cell>
          <cell r="N40">
            <v>21.783018867924529</v>
          </cell>
          <cell r="S40">
            <v>24</v>
          </cell>
          <cell r="X40">
            <v>23.826086956521738</v>
          </cell>
          <cell r="AC40">
            <v>24.65</v>
          </cell>
          <cell r="AH40">
            <v>24.64610207175647</v>
          </cell>
          <cell r="AN40">
            <v>24.899244389718611</v>
          </cell>
          <cell r="AP40">
            <v>25.148236833615798</v>
          </cell>
          <cell r="AQ40">
            <v>25.397229277512984</v>
          </cell>
          <cell r="AR40">
            <v>25.646221721410171</v>
          </cell>
          <cell r="AS40">
            <v>25.895214165307358</v>
          </cell>
          <cell r="AT40">
            <v>26.146624011572477</v>
          </cell>
        </row>
        <row r="41">
          <cell r="B41">
            <v>-3.0303030303030276E-2</v>
          </cell>
          <cell r="C41">
            <v>5.8995453561376809E-3</v>
          </cell>
          <cell r="D41">
            <v>0.14396052349281274</v>
          </cell>
          <cell r="E41">
            <v>5.7124400147655852E-2</v>
          </cell>
          <cell r="F41">
            <v>0.26436781609195403</v>
          </cell>
          <cell r="G41">
            <v>0.40127272727272723</v>
          </cell>
          <cell r="H41">
            <v>-0.14662993682067238</v>
          </cell>
          <cell r="I41">
            <v>-0.17460317460317465</v>
          </cell>
          <cell r="N41">
            <v>0.20379841112214514</v>
          </cell>
          <cell r="S41">
            <v>0.10177566045907316</v>
          </cell>
          <cell r="X41">
            <v>-7.2463768115942351E-3</v>
          </cell>
          <cell r="AC41">
            <v>3.5714285714285809E-2</v>
          </cell>
          <cell r="AH41">
            <v>3.4416692792698544E-2</v>
          </cell>
          <cell r="AN41">
            <v>1.0271089408991463E-2</v>
          </cell>
          <cell r="AP41">
            <v>1.0000000000000009E-2</v>
          </cell>
          <cell r="AQ41">
            <v>9.9009900990099098E-3</v>
          </cell>
          <cell r="AR41">
            <v>9.8039215686274161E-3</v>
          </cell>
          <cell r="AS41">
            <v>9.7087378640776656E-3</v>
          </cell>
          <cell r="AT41">
            <v>9.7087378640776656E-3</v>
          </cell>
        </row>
        <row r="42">
          <cell r="B42">
            <v>6.97</v>
          </cell>
          <cell r="C42">
            <v>9.8412698412698418</v>
          </cell>
          <cell r="D42">
            <v>12.53968253968254</v>
          </cell>
          <cell r="E42">
            <v>14</v>
          </cell>
          <cell r="F42">
            <v>12</v>
          </cell>
          <cell r="G42">
            <v>10</v>
          </cell>
          <cell r="H42">
            <v>10.66</v>
          </cell>
          <cell r="I42">
            <v>10.71</v>
          </cell>
          <cell r="N42">
            <v>10.6</v>
          </cell>
          <cell r="S42">
            <v>9.5</v>
          </cell>
          <cell r="X42">
            <v>9.1999999999999993</v>
          </cell>
          <cell r="AC42">
            <v>9.2919999999999998</v>
          </cell>
          <cell r="AH42">
            <v>9.3839999999999986</v>
          </cell>
          <cell r="AN42">
            <v>9.4778399999999987</v>
          </cell>
          <cell r="AP42">
            <v>9.5726183999999996</v>
          </cell>
          <cell r="AQ42">
            <v>9.6683445839999997</v>
          </cell>
          <cell r="AR42">
            <v>9.7650280298399998</v>
          </cell>
          <cell r="AS42">
            <v>9.8626783101383992</v>
          </cell>
          <cell r="AT42">
            <v>9.9613050932397833</v>
          </cell>
        </row>
        <row r="43">
          <cell r="B43">
            <v>0.16595192978956819</v>
          </cell>
          <cell r="C43">
            <v>0.41194689257816952</v>
          </cell>
          <cell r="D43">
            <v>0.27419354838709675</v>
          </cell>
          <cell r="E43">
            <v>0.1164556962025316</v>
          </cell>
          <cell r="F43">
            <v>-0.1428571428571429</v>
          </cell>
          <cell r="G43">
            <v>-0.16666666666666663</v>
          </cell>
          <cell r="H43">
            <v>6.6000000000000059E-2</v>
          </cell>
          <cell r="I43">
            <v>4.6904315196998336E-3</v>
          </cell>
          <cell r="N43">
            <v>-1.0270774976657404E-2</v>
          </cell>
          <cell r="S43">
            <v>-0.10377358490566035</v>
          </cell>
          <cell r="X43">
            <v>-3.1578947368421151E-2</v>
          </cell>
          <cell r="AC43">
            <v>0.01</v>
          </cell>
          <cell r="AH43">
            <v>0.02</v>
          </cell>
          <cell r="AN43">
            <v>0.01</v>
          </cell>
          <cell r="AP43">
            <v>0.01</v>
          </cell>
          <cell r="AQ43">
            <v>0.01</v>
          </cell>
          <cell r="AR43">
            <v>0.01</v>
          </cell>
          <cell r="AS43">
            <v>0.01</v>
          </cell>
          <cell r="AT43">
            <v>0.01</v>
          </cell>
        </row>
        <row r="45">
          <cell r="B45">
            <v>27</v>
          </cell>
          <cell r="C45">
            <v>24</v>
          </cell>
          <cell r="D45">
            <v>23</v>
          </cell>
          <cell r="E45">
            <v>26</v>
          </cell>
          <cell r="F45">
            <v>14</v>
          </cell>
          <cell r="G45">
            <v>11.6</v>
          </cell>
          <cell r="H45">
            <v>34.9</v>
          </cell>
          <cell r="I45">
            <v>31.5</v>
          </cell>
          <cell r="N45">
            <v>10.7</v>
          </cell>
          <cell r="S45">
            <v>40</v>
          </cell>
          <cell r="X45">
            <v>17.100000000000001</v>
          </cell>
          <cell r="AC45">
            <v>12.824999999999999</v>
          </cell>
          <cell r="AH45">
            <v>14.346063743496986</v>
          </cell>
          <cell r="AN45">
            <v>13.009379253761955</v>
          </cell>
          <cell r="AP45">
            <v>12.044516959107941</v>
          </cell>
          <cell r="AQ45">
            <v>11.716030132950452</v>
          </cell>
          <cell r="AR45">
            <v>11.880273546029196</v>
          </cell>
          <cell r="AS45">
            <v>12.044516959107941</v>
          </cell>
          <cell r="AT45">
            <v>12.211031018450448</v>
          </cell>
        </row>
        <row r="46">
          <cell r="C46">
            <v>-0.11111111111111116</v>
          </cell>
          <cell r="D46">
            <v>-4.166666666666663E-2</v>
          </cell>
          <cell r="E46">
            <v>0.13043478260869557</v>
          </cell>
          <cell r="F46">
            <v>-0.46153846153846156</v>
          </cell>
          <cell r="G46">
            <v>-0.17142857142857149</v>
          </cell>
          <cell r="H46">
            <v>2.0086206896551726</v>
          </cell>
          <cell r="I46">
            <v>-9.7421203438395332E-2</v>
          </cell>
          <cell r="N46">
            <v>-0.66031746031746041</v>
          </cell>
          <cell r="S46">
            <v>2.7383177570093462</v>
          </cell>
          <cell r="X46">
            <v>-0.57250000000000001</v>
          </cell>
          <cell r="AC46">
            <v>-0.25</v>
          </cell>
          <cell r="AH46">
            <v>-0.16104890388906523</v>
          </cell>
          <cell r="AN46">
            <v>-9.3174302974984635E-2</v>
          </cell>
          <cell r="AP46">
            <v>-7.4166666666666825E-2</v>
          </cell>
          <cell r="AQ46">
            <v>-2.7272727272727226E-2</v>
          </cell>
          <cell r="AR46">
            <v>1.4018691588784993E-2</v>
          </cell>
          <cell r="AS46">
            <v>1.3824884792626779E-2</v>
          </cell>
          <cell r="AT46">
            <v>1.3824884792626779E-2</v>
          </cell>
        </row>
        <row r="48">
          <cell r="B48">
            <v>1.0718539102818578</v>
          </cell>
          <cell r="C48">
            <v>1.2244897959183672</v>
          </cell>
          <cell r="D48">
            <v>1.0454545454545454</v>
          </cell>
          <cell r="E48">
            <v>0.76470588235294112</v>
          </cell>
          <cell r="F48">
            <v>0.77777777777777779</v>
          </cell>
          <cell r="G48">
            <v>0.75324675324675316</v>
          </cell>
          <cell r="H48">
            <v>0.56290322580645158</v>
          </cell>
          <cell r="I48">
            <v>0.78749999999999998</v>
          </cell>
          <cell r="N48">
            <v>1.3374999999999999</v>
          </cell>
          <cell r="S48">
            <v>1.1111111111111112</v>
          </cell>
          <cell r="X48">
            <v>1.8586956521739133</v>
          </cell>
          <cell r="AC48">
            <v>1.394021739130435</v>
          </cell>
          <cell r="AH48">
            <v>1.3559606562851596</v>
          </cell>
          <cell r="AN48">
            <v>1.2055097718375365</v>
          </cell>
          <cell r="AP48">
            <v>1.1050506241844085</v>
          </cell>
          <cell r="AQ48">
            <v>1.0749128798884702</v>
          </cell>
          <cell r="AR48">
            <v>1.0899817520364394</v>
          </cell>
          <cell r="AS48">
            <v>1.1050506241844087</v>
          </cell>
          <cell r="AT48">
            <v>1.1203278217537784</v>
          </cell>
        </row>
        <row r="49">
          <cell r="B49">
            <v>-0.37209302325581395</v>
          </cell>
          <cell r="C49">
            <v>0.14240362811791374</v>
          </cell>
          <cell r="D49">
            <v>-0.14621212121212113</v>
          </cell>
          <cell r="E49">
            <v>-0.26854219948849112</v>
          </cell>
          <cell r="F49">
            <v>1.7094017094017255E-2</v>
          </cell>
          <cell r="G49">
            <v>-3.1539888682745931E-2</v>
          </cell>
          <cell r="H49">
            <v>-0.25269744160177976</v>
          </cell>
          <cell r="I49">
            <v>0.39899713467048725</v>
          </cell>
          <cell r="N49">
            <v>0.69841269841269837</v>
          </cell>
          <cell r="S49">
            <v>-0.19463087248322197</v>
          </cell>
          <cell r="X49">
            <v>0.33333333333332993</v>
          </cell>
          <cell r="AC49">
            <v>-0.25</v>
          </cell>
          <cell r="AH49">
            <v>-0.27047730772962186</v>
          </cell>
          <cell r="AN49">
            <v>-0.11095519899508299</v>
          </cell>
          <cell r="AP49">
            <v>-8.333333333333337E-2</v>
          </cell>
          <cell r="AQ49">
            <v>-2.7272727272727226E-2</v>
          </cell>
          <cell r="AR49">
            <v>1.4018691588784993E-2</v>
          </cell>
          <cell r="AS49">
            <v>1.3824884792626779E-2</v>
          </cell>
          <cell r="AT49">
            <v>1.3824884792626779E-2</v>
          </cell>
        </row>
        <row r="50">
          <cell r="B50">
            <v>12.595000000000001</v>
          </cell>
          <cell r="C50">
            <v>9.8000000000000007</v>
          </cell>
          <cell r="D50">
            <v>11</v>
          </cell>
          <cell r="E50">
            <v>17</v>
          </cell>
          <cell r="F50">
            <v>9</v>
          </cell>
          <cell r="G50">
            <v>7.7</v>
          </cell>
          <cell r="H50">
            <v>31</v>
          </cell>
          <cell r="I50">
            <v>20</v>
          </cell>
          <cell r="N50">
            <v>4</v>
          </cell>
          <cell r="S50">
            <v>18</v>
          </cell>
          <cell r="X50">
            <v>4.5999999999999996</v>
          </cell>
          <cell r="AC50">
            <v>4.5999999999999996</v>
          </cell>
          <cell r="AH50">
            <v>5.2899999999999991</v>
          </cell>
          <cell r="AN50">
            <v>5.3957999999999995</v>
          </cell>
          <cell r="AP50">
            <v>5.4497579999999992</v>
          </cell>
          <cell r="AQ50">
            <v>5.4497579999999992</v>
          </cell>
          <cell r="AR50">
            <v>5.4497579999999992</v>
          </cell>
          <cell r="AS50">
            <v>5.4497579999999992</v>
          </cell>
          <cell r="AT50">
            <v>5.4497579999999992</v>
          </cell>
        </row>
        <row r="51">
          <cell r="B51">
            <v>-0.34375</v>
          </cell>
          <cell r="C51">
            <v>-0.22191345772131799</v>
          </cell>
          <cell r="D51">
            <v>0.12244897959183665</v>
          </cell>
          <cell r="E51">
            <v>0.54545454545454541</v>
          </cell>
          <cell r="F51">
            <v>-0.47058823529411764</v>
          </cell>
          <cell r="G51">
            <v>-0.14444444444444438</v>
          </cell>
          <cell r="H51">
            <v>3.0259740259740262</v>
          </cell>
          <cell r="I51">
            <v>-0.35483870967741937</v>
          </cell>
          <cell r="N51">
            <v>-0.8</v>
          </cell>
          <cell r="S51">
            <v>3.5</v>
          </cell>
          <cell r="X51">
            <v>-0.74444444444444446</v>
          </cell>
          <cell r="AC51">
            <v>0</v>
          </cell>
          <cell r="AH51">
            <v>0.15</v>
          </cell>
          <cell r="AN51">
            <v>0.02</v>
          </cell>
          <cell r="AP51">
            <v>0.01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</row>
        <row r="53">
          <cell r="B53">
            <v>11</v>
          </cell>
          <cell r="C53">
            <v>13.8</v>
          </cell>
          <cell r="D53">
            <v>11</v>
          </cell>
          <cell r="E53">
            <v>12</v>
          </cell>
          <cell r="F53">
            <v>16</v>
          </cell>
          <cell r="G53">
            <v>12</v>
          </cell>
          <cell r="H53">
            <v>11.1</v>
          </cell>
          <cell r="I53">
            <v>10.3</v>
          </cell>
          <cell r="N53">
            <v>11.7</v>
          </cell>
          <cell r="S53">
            <v>11</v>
          </cell>
          <cell r="X53">
            <v>14.1</v>
          </cell>
          <cell r="AC53">
            <v>14.832467532467504</v>
          </cell>
          <cell r="AH53">
            <v>14.439686095216151</v>
          </cell>
          <cell r="AN53">
            <v>15.900293329408479</v>
          </cell>
          <cell r="AP53">
            <v>16.247840724586805</v>
          </cell>
          <cell r="AQ53">
            <v>16.595388119765133</v>
          </cell>
          <cell r="AR53">
            <v>16.942935514943461</v>
          </cell>
          <cell r="AS53">
            <v>17.203596061327204</v>
          </cell>
          <cell r="AT53">
            <v>17.468266769963005</v>
          </cell>
        </row>
        <row r="54">
          <cell r="C54">
            <v>0.25454545454545463</v>
          </cell>
          <cell r="D54">
            <v>-0.20289855072463769</v>
          </cell>
          <cell r="E54">
            <v>9.0909090909090828E-2</v>
          </cell>
          <cell r="F54">
            <v>0.33333333333333326</v>
          </cell>
          <cell r="G54">
            <v>-0.25</v>
          </cell>
          <cell r="H54">
            <v>-7.5000000000000067E-2</v>
          </cell>
          <cell r="I54">
            <v>-7.2072072072072002E-2</v>
          </cell>
          <cell r="N54">
            <v>0.13592233009708732</v>
          </cell>
          <cell r="S54">
            <v>-5.9829059829059728E-2</v>
          </cell>
          <cell r="X54">
            <v>0.28181818181818175</v>
          </cell>
          <cell r="AC54">
            <v>5.1948051948049967E-2</v>
          </cell>
          <cell r="AH54">
            <v>2.4091212426677444E-2</v>
          </cell>
          <cell r="AN54">
            <v>0.10115228437522794</v>
          </cell>
          <cell r="AP54">
            <v>2.1857923497267784E-2</v>
          </cell>
          <cell r="AQ54">
            <v>2.1390374331550888E-2</v>
          </cell>
          <cell r="AR54">
            <v>2.0942408376963373E-2</v>
          </cell>
          <cell r="AS54">
            <v>1.538461538461533E-2</v>
          </cell>
          <cell r="AT54">
            <v>1.538461538461533E-2</v>
          </cell>
        </row>
        <row r="56">
          <cell r="B56">
            <v>2.42</v>
          </cell>
          <cell r="C56">
            <v>1.1367380560131797</v>
          </cell>
          <cell r="D56">
            <v>0.859375</v>
          </cell>
          <cell r="E56">
            <v>0.66666666666666663</v>
          </cell>
          <cell r="F56">
            <v>0.8</v>
          </cell>
          <cell r="G56">
            <v>0.7142857142857143</v>
          </cell>
          <cell r="H56">
            <v>0.59677419354838701</v>
          </cell>
          <cell r="I56">
            <v>0.60588235294117654</v>
          </cell>
          <cell r="N56">
            <v>0.91406249999999989</v>
          </cell>
          <cell r="S56">
            <v>0.7857142857142857</v>
          </cell>
          <cell r="X56">
            <v>0.81976744186046513</v>
          </cell>
          <cell r="AC56">
            <v>0.86235276351555257</v>
          </cell>
          <cell r="AH56">
            <v>0.8837017194134732</v>
          </cell>
          <cell r="AN56">
            <v>0.9267525400366311</v>
          </cell>
          <cell r="AP56">
            <v>0.94700942615765038</v>
          </cell>
          <cell r="AQ56">
            <v>0.96726631227866977</v>
          </cell>
          <cell r="AR56">
            <v>0.98752319839968905</v>
          </cell>
          <cell r="AS56">
            <v>1.0027158629904533</v>
          </cell>
          <cell r="AT56">
            <v>1.0181422608826141</v>
          </cell>
        </row>
        <row r="57">
          <cell r="B57">
            <v>-6.1776061776061653E-2</v>
          </cell>
          <cell r="C57">
            <v>-0.53027353057306625</v>
          </cell>
          <cell r="D57">
            <v>-0.24399909420289867</v>
          </cell>
          <cell r="E57">
            <v>-0.22424242424242424</v>
          </cell>
          <cell r="F57">
            <v>0.20000000000000018</v>
          </cell>
          <cell r="G57">
            <v>-0.10714285714285721</v>
          </cell>
          <cell r="H57">
            <v>-0.16451612903225821</v>
          </cell>
          <cell r="I57">
            <v>1.5262321144674296E-2</v>
          </cell>
          <cell r="N57">
            <v>0.50864684466019372</v>
          </cell>
          <cell r="S57">
            <v>-0.14041514041514036</v>
          </cell>
          <cell r="X57">
            <v>4.3340380549682811E-2</v>
          </cell>
          <cell r="AC57">
            <v>5.1948051948049967E-2</v>
          </cell>
          <cell r="AH57">
            <v>7.7990749922818292E-2</v>
          </cell>
          <cell r="AN57">
            <v>4.8716461309740833E-2</v>
          </cell>
          <cell r="AP57">
            <v>2.1857923497267784E-2</v>
          </cell>
          <cell r="AQ57">
            <v>2.1390374331550888E-2</v>
          </cell>
          <cell r="AR57">
            <v>2.0942408376963373E-2</v>
          </cell>
          <cell r="AS57">
            <v>1.538461538461533E-2</v>
          </cell>
          <cell r="AT57">
            <v>1.538461538461533E-2</v>
          </cell>
        </row>
        <row r="58">
          <cell r="B58">
            <v>6.93</v>
          </cell>
          <cell r="C58">
            <v>6.07</v>
          </cell>
          <cell r="D58">
            <v>6.4</v>
          </cell>
          <cell r="E58">
            <v>9</v>
          </cell>
          <cell r="F58">
            <v>10</v>
          </cell>
          <cell r="G58">
            <v>8.4</v>
          </cell>
          <cell r="H58">
            <v>9.3000000000000007</v>
          </cell>
          <cell r="I58">
            <v>8.5</v>
          </cell>
          <cell r="N58">
            <v>6.4</v>
          </cell>
          <cell r="S58">
            <v>7</v>
          </cell>
          <cell r="X58">
            <v>8.6</v>
          </cell>
          <cell r="AC58">
            <v>8.6</v>
          </cell>
          <cell r="AH58">
            <v>8.17</v>
          </cell>
          <cell r="AN58">
            <v>8.5785</v>
          </cell>
          <cell r="AP58">
            <v>8.5785</v>
          </cell>
          <cell r="AQ58">
            <v>8.5785</v>
          </cell>
          <cell r="AR58">
            <v>8.5785</v>
          </cell>
          <cell r="AS58">
            <v>8.5785</v>
          </cell>
          <cell r="AT58">
            <v>8.5785</v>
          </cell>
        </row>
        <row r="59">
          <cell r="B59">
            <v>4.5454545454545636E-2</v>
          </cell>
          <cell r="C59">
            <v>-0.12409812409812404</v>
          </cell>
          <cell r="D59">
            <v>5.4365733113673764E-2</v>
          </cell>
          <cell r="E59">
            <v>0.40625</v>
          </cell>
          <cell r="F59">
            <v>0.11111111111111116</v>
          </cell>
          <cell r="G59">
            <v>-0.15999999999999992</v>
          </cell>
          <cell r="H59">
            <v>0.10714285714285721</v>
          </cell>
          <cell r="I59">
            <v>-8.6021505376344121E-2</v>
          </cell>
          <cell r="N59">
            <v>-0.24705882352941178</v>
          </cell>
          <cell r="S59">
            <v>9.375E-2</v>
          </cell>
          <cell r="X59">
            <v>0.22857142857142843</v>
          </cell>
          <cell r="AC59">
            <v>0</v>
          </cell>
          <cell r="AH59">
            <v>-0.05</v>
          </cell>
          <cell r="AN59">
            <v>0.05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</row>
        <row r="61">
          <cell r="B61">
            <v>1349</v>
          </cell>
          <cell r="C61">
            <v>1903.2</v>
          </cell>
          <cell r="D61">
            <v>2847</v>
          </cell>
          <cell r="E61">
            <v>3291</v>
          </cell>
          <cell r="F61">
            <v>2599</v>
          </cell>
          <cell r="G61">
            <v>2693.5</v>
          </cell>
          <cell r="H61">
            <v>3451.3</v>
          </cell>
          <cell r="I61">
            <v>4318.3999999999996</v>
          </cell>
          <cell r="J61">
            <v>1341</v>
          </cell>
          <cell r="K61">
            <v>1394</v>
          </cell>
          <cell r="L61">
            <v>1279</v>
          </cell>
          <cell r="M61">
            <v>1198</v>
          </cell>
          <cell r="N61">
            <v>4958.7</v>
          </cell>
          <cell r="S61">
            <v>4736</v>
          </cell>
          <cell r="X61">
            <v>5153.6000000000004</v>
          </cell>
          <cell r="AC61">
            <v>5382.043675324675</v>
          </cell>
          <cell r="AH61">
            <v>5322.9352283199241</v>
          </cell>
          <cell r="AN61">
            <v>5855.2972729701796</v>
          </cell>
          <cell r="AP61">
            <v>5128.8131676752773</v>
          </cell>
          <cell r="AQ61">
            <v>5447.8498176134362</v>
          </cell>
          <cell r="AR61">
            <v>5785.7537409699662</v>
          </cell>
          <cell r="AS61">
            <v>6144.2695253350003</v>
          </cell>
          <cell r="AT61">
            <v>6524.514837040485</v>
          </cell>
        </row>
        <row r="62">
          <cell r="C62">
            <v>0.41082283172720535</v>
          </cell>
          <cell r="D62">
            <v>0.49590163934426235</v>
          </cell>
          <cell r="E62">
            <v>0.15595363540569029</v>
          </cell>
          <cell r="F62">
            <v>-0.21027043451838345</v>
          </cell>
          <cell r="G62">
            <v>3.6360138514813345E-2</v>
          </cell>
          <cell r="H62">
            <v>0.28134397623909413</v>
          </cell>
          <cell r="I62">
            <v>0.25123866369194192</v>
          </cell>
          <cell r="N62">
            <v>0.14827250833642092</v>
          </cell>
          <cell r="S62">
            <v>-4.4910964567326128E-2</v>
          </cell>
          <cell r="X62">
            <v>8.8175675675675746E-2</v>
          </cell>
          <cell r="AC62">
            <v>4.9213130716756481E-2</v>
          </cell>
          <cell r="AH62">
            <v>3.2857658397998257E-2</v>
          </cell>
          <cell r="AN62">
            <v>0.10001287293858074</v>
          </cell>
          <cell r="AP62">
            <v>-0.12407296699495896</v>
          </cell>
          <cell r="AQ62">
            <v>6.2204771261490155E-2</v>
          </cell>
          <cell r="AR62">
            <v>6.2025190610808245E-2</v>
          </cell>
          <cell r="AS62">
            <v>6.196526855720097E-2</v>
          </cell>
          <cell r="AT62">
            <v>6.1886170542746921E-2</v>
          </cell>
        </row>
        <row r="63">
          <cell r="B63">
            <v>9.0461881294136084E-2</v>
          </cell>
          <cell r="C63">
            <v>0.22044848592893135</v>
          </cell>
          <cell r="D63">
            <v>9.4612617441259088E-3</v>
          </cell>
          <cell r="E63">
            <v>-2.0812412318413506E-2</v>
          </cell>
          <cell r="F63">
            <v>-4.4548810902422895E-2</v>
          </cell>
          <cell r="G63">
            <v>-1.4821473951445599E-2</v>
          </cell>
          <cell r="H63">
            <v>0.85141851333208796</v>
          </cell>
          <cell r="I63">
            <v>8.5247080359991873E-2</v>
          </cell>
          <cell r="N63">
            <v>7.6208174245711691E-2</v>
          </cell>
          <cell r="S63">
            <v>-3.5056026204699442E-2</v>
          </cell>
          <cell r="X63">
            <v>2.4318334021923998E-2</v>
          </cell>
          <cell r="AC63">
            <v>2.1677129341447866E-2</v>
          </cell>
          <cell r="AH63">
            <v>4.9501038575228606E-4</v>
          </cell>
          <cell r="AN63">
            <v>1.6357388909040541E-2</v>
          </cell>
          <cell r="AP63">
            <v>1.8491407804767324E-2</v>
          </cell>
          <cell r="AQ63">
            <v>1.8988943178072905E-2</v>
          </cell>
          <cell r="AR63">
            <v>1.9481509871038069E-2</v>
          </cell>
          <cell r="AS63">
            <v>1.930576597034844E-2</v>
          </cell>
          <cell r="AT63">
            <v>1.933601566286677E-2</v>
          </cell>
        </row>
        <row r="64">
          <cell r="B64">
            <v>-8.2957398920517789E-2</v>
          </cell>
          <cell r="C64">
            <v>0.15598720305951508</v>
          </cell>
          <cell r="D64">
            <v>0.48188117368632355</v>
          </cell>
          <cell r="E64">
            <v>0.18052317037905996</v>
          </cell>
          <cell r="F64">
            <v>-0.17344855028385542</v>
          </cell>
          <cell r="G64">
            <v>5.1951611929203168E-2</v>
          </cell>
          <cell r="H64">
            <v>-0.30791230237133305</v>
          </cell>
          <cell r="I64">
            <v>0.1529528034084997</v>
          </cell>
          <cell r="N64">
            <v>6.6961333146551727E-2</v>
          </cell>
          <cell r="S64">
            <v>-1.0212964307000472E-2</v>
          </cell>
          <cell r="X64">
            <v>6.2341304975983114E-2</v>
          </cell>
          <cell r="AC64">
            <v>2.6951764490468433E-2</v>
          </cell>
          <cell r="AH64">
            <v>3.2346636091436398E-2</v>
          </cell>
          <cell r="AN64">
            <v>8.2309121714888356E-2</v>
          </cell>
          <cell r="AP64">
            <v>-0.13997602111048357</v>
          </cell>
          <cell r="AQ64">
            <v>4.2410497555187998E-2</v>
          </cell>
          <cell r="AR64">
            <v>4.1730703625171062E-2</v>
          </cell>
          <cell r="AS64">
            <v>4.1851526804856265E-2</v>
          </cell>
          <cell r="AT64">
            <v>4.1743011358438054E-2</v>
          </cell>
        </row>
        <row r="66">
          <cell r="B66">
            <v>522.80759999999998</v>
          </cell>
          <cell r="C66">
            <v>747.70512000000008</v>
          </cell>
          <cell r="D66">
            <v>896</v>
          </cell>
          <cell r="E66">
            <v>914</v>
          </cell>
          <cell r="F66">
            <v>736</v>
          </cell>
          <cell r="G66">
            <v>667.1</v>
          </cell>
          <cell r="H66">
            <v>567.20000000000005</v>
          </cell>
          <cell r="I66">
            <v>753.1</v>
          </cell>
          <cell r="N66">
            <v>982.5</v>
          </cell>
          <cell r="S66">
            <v>774</v>
          </cell>
          <cell r="X66">
            <v>784</v>
          </cell>
          <cell r="AC66">
            <v>816.43130434782768</v>
          </cell>
          <cell r="AH66">
            <v>686.35790369473796</v>
          </cell>
          <cell r="AN66">
            <v>730.02978344048211</v>
          </cell>
          <cell r="AP66">
            <v>775.23162756583793</v>
          </cell>
          <cell r="AQ66">
            <v>821.94953354283189</v>
          </cell>
          <cell r="AR66">
            <v>861.69443503819411</v>
          </cell>
          <cell r="AS66">
            <v>902.15203961010934</v>
          </cell>
          <cell r="AT66">
            <v>944.50917805521817</v>
          </cell>
        </row>
        <row r="67">
          <cell r="C67">
            <v>0.43017262947210422</v>
          </cell>
          <cell r="D67">
            <v>0.19833337506101323</v>
          </cell>
          <cell r="E67">
            <v>2.0089285714285809E-2</v>
          </cell>
          <cell r="F67">
            <v>-0.19474835886214437</v>
          </cell>
          <cell r="G67">
            <v>-9.3614130434782616E-2</v>
          </cell>
          <cell r="H67">
            <v>-0.14975266077049909</v>
          </cell>
          <cell r="I67">
            <v>0.32775035260930885</v>
          </cell>
          <cell r="N67">
            <v>0.30460762182977019</v>
          </cell>
          <cell r="S67">
            <v>-0.21221374045801522</v>
          </cell>
          <cell r="X67">
            <v>1.2919896640826822E-2</v>
          </cell>
          <cell r="AC67">
            <v>4.136645962733132E-2</v>
          </cell>
          <cell r="AH67">
            <v>-0.12454349018528321</v>
          </cell>
          <cell r="AN67">
            <v>6.3628435704832453E-2</v>
          </cell>
          <cell r="AP67">
            <v>6.1917808219178028E-2</v>
          </cell>
          <cell r="AQ67">
            <v>6.0263157894736796E-2</v>
          </cell>
          <cell r="AR67">
            <v>4.8354430379746738E-2</v>
          </cell>
          <cell r="AS67">
            <v>4.6951219512195053E-2</v>
          </cell>
          <cell r="AT67">
            <v>4.6951219512195275E-2</v>
          </cell>
        </row>
        <row r="69">
          <cell r="B69">
            <v>1370.4</v>
          </cell>
          <cell r="C69">
            <v>2027.4</v>
          </cell>
          <cell r="D69">
            <v>1889.0997259118701</v>
          </cell>
          <cell r="E69">
            <v>1597.0644766730736</v>
          </cell>
          <cell r="F69">
            <v>1347.985347985348</v>
          </cell>
          <cell r="G69">
            <v>1141.9034577199589</v>
          </cell>
          <cell r="H69">
            <v>1116.9751870815282</v>
          </cell>
          <cell r="I69">
            <v>1293.7639580828036</v>
          </cell>
          <cell r="N69">
            <v>1782.7980402830701</v>
          </cell>
          <cell r="S69">
            <v>1493.0555555555557</v>
          </cell>
          <cell r="X69">
            <v>1590.26369168357</v>
          </cell>
          <cell r="AC69">
            <v>1639.6507628538702</v>
          </cell>
          <cell r="AH69">
            <v>1392.2067012063651</v>
          </cell>
          <cell r="AN69">
            <v>1451.7555252763832</v>
          </cell>
          <cell r="AP69">
            <v>1511.4167112466455</v>
          </cell>
          <cell r="AQ69">
            <v>1571.0778972169078</v>
          </cell>
          <cell r="AR69">
            <v>1630.7390831871701</v>
          </cell>
          <cell r="AS69">
            <v>1690.4002691574324</v>
          </cell>
          <cell r="AT69">
            <v>1752.24418144368</v>
          </cell>
        </row>
        <row r="70">
          <cell r="B70">
            <v>0.20175438596491246</v>
          </cell>
          <cell r="C70">
            <v>0.47942206654991248</v>
          </cell>
          <cell r="D70">
            <v>-6.8215583549437686E-2</v>
          </cell>
          <cell r="E70">
            <v>-0.15458964142183163</v>
          </cell>
          <cell r="F70">
            <v>-0.15596059666081552</v>
          </cell>
          <cell r="G70">
            <v>-0.15288140228926961</v>
          </cell>
          <cell r="H70">
            <v>-2.1830453765509183E-2</v>
          </cell>
          <cell r="I70">
            <v>0.1582745731919033</v>
          </cell>
          <cell r="N70">
            <v>0.37799328010725697</v>
          </cell>
          <cell r="S70">
            <v>-0.16252120441051732</v>
          </cell>
          <cell r="X70">
            <v>6.5106844662484065E-2</v>
          </cell>
          <cell r="AC70">
            <v>3.1055900621119958E-2</v>
          </cell>
          <cell r="AH70">
            <v>-0.12454349018528321</v>
          </cell>
          <cell r="AN70">
            <v>4.2772976181208122E-2</v>
          </cell>
          <cell r="AP70">
            <v>4.1095890410958846E-2</v>
          </cell>
          <cell r="AQ70">
            <v>3.9473684210526327E-2</v>
          </cell>
          <cell r="AR70">
            <v>3.7974683544303778E-2</v>
          </cell>
          <cell r="AS70">
            <v>3.6585365853658569E-2</v>
          </cell>
          <cell r="AT70">
            <v>3.6585365853658569E-2</v>
          </cell>
        </row>
        <row r="71">
          <cell r="B71">
            <v>381.5</v>
          </cell>
          <cell r="C71">
            <v>368.8</v>
          </cell>
          <cell r="D71">
            <v>474.3</v>
          </cell>
          <cell r="E71">
            <v>572.29999999999995</v>
          </cell>
          <cell r="F71">
            <v>546</v>
          </cell>
          <cell r="G71">
            <v>584.20000000000005</v>
          </cell>
          <cell r="H71">
            <v>507.8</v>
          </cell>
          <cell r="I71">
            <v>582.1</v>
          </cell>
          <cell r="N71">
            <v>551.1</v>
          </cell>
          <cell r="S71">
            <v>518.4</v>
          </cell>
          <cell r="X71">
            <v>493</v>
          </cell>
          <cell r="AC71">
            <v>497.93</v>
          </cell>
          <cell r="AH71">
            <v>493</v>
          </cell>
          <cell r="AN71">
            <v>502.86</v>
          </cell>
          <cell r="AP71">
            <v>512.91719999999998</v>
          </cell>
          <cell r="AQ71">
            <v>523.17554399999995</v>
          </cell>
          <cell r="AR71">
            <v>528.40729943999997</v>
          </cell>
          <cell r="AS71">
            <v>533.69137243440002</v>
          </cell>
          <cell r="AT71">
            <v>539.02828615874398</v>
          </cell>
        </row>
        <row r="72">
          <cell r="B72">
            <v>1.4897579143389184E-2</v>
          </cell>
          <cell r="C72">
            <v>-3.3289646133682793E-2</v>
          </cell>
          <cell r="D72">
            <v>0.28606290672451196</v>
          </cell>
          <cell r="E72">
            <v>0.20662028252161058</v>
          </cell>
          <cell r="F72">
            <v>-4.5954918748907891E-2</v>
          </cell>
          <cell r="G72">
            <v>6.9963369963369937E-2</v>
          </cell>
          <cell r="H72">
            <v>-0.13077713111947964</v>
          </cell>
          <cell r="I72">
            <v>0.14631744781410028</v>
          </cell>
          <cell r="N72">
            <v>-5.3255454389280144E-2</v>
          </cell>
          <cell r="S72">
            <v>-5.9335873707131226E-2</v>
          </cell>
          <cell r="X72">
            <v>-4.8996913580246826E-2</v>
          </cell>
          <cell r="AC72">
            <v>0.01</v>
          </cell>
          <cell r="AH72">
            <v>0</v>
          </cell>
          <cell r="AN72">
            <v>0.02</v>
          </cell>
          <cell r="AP72">
            <v>0.02</v>
          </cell>
          <cell r="AQ72">
            <v>0.02</v>
          </cell>
          <cell r="AR72">
            <v>0.01</v>
          </cell>
          <cell r="AS72">
            <v>0.01</v>
          </cell>
          <cell r="AT72">
            <v>0.01</v>
          </cell>
        </row>
        <row r="74">
          <cell r="B74">
            <v>44</v>
          </cell>
          <cell r="C74">
            <v>177.9</v>
          </cell>
          <cell r="D74">
            <v>239.6</v>
          </cell>
          <cell r="E74">
            <v>247.3</v>
          </cell>
          <cell r="F74">
            <v>329.8</v>
          </cell>
          <cell r="G74">
            <v>371.5</v>
          </cell>
          <cell r="H74">
            <v>465</v>
          </cell>
          <cell r="I74">
            <v>450.7</v>
          </cell>
          <cell r="N74">
            <v>777.5</v>
          </cell>
          <cell r="S74">
            <v>518</v>
          </cell>
          <cell r="X74">
            <v>721.5</v>
          </cell>
          <cell r="AC74">
            <v>765.36720000000014</v>
          </cell>
          <cell r="AH74">
            <v>790.204116</v>
          </cell>
          <cell r="AN74">
            <v>821.81228064000004</v>
          </cell>
          <cell r="AP74">
            <v>854.68477186560006</v>
          </cell>
          <cell r="AQ74">
            <v>888.8721627402241</v>
          </cell>
          <cell r="AR74">
            <v>924.42704924983309</v>
          </cell>
          <cell r="AS74">
            <v>961.40413121982647</v>
          </cell>
          <cell r="AT74">
            <v>999.86029646861959</v>
          </cell>
        </row>
        <row r="75">
          <cell r="C75">
            <v>3.043181818181818</v>
          </cell>
          <cell r="D75">
            <v>0.34682405845980879</v>
          </cell>
          <cell r="E75">
            <v>3.2136894824707829E-2</v>
          </cell>
          <cell r="F75">
            <v>0.33360291144359078</v>
          </cell>
          <cell r="G75">
            <v>0.12644026682838083</v>
          </cell>
          <cell r="H75">
            <v>0.25168236877523542</v>
          </cell>
          <cell r="I75">
            <v>-3.0752688172043019E-2</v>
          </cell>
          <cell r="N75">
            <v>0.72509429775904155</v>
          </cell>
          <cell r="S75">
            <v>-0.33376205787781354</v>
          </cell>
          <cell r="X75">
            <v>0.39285714285714279</v>
          </cell>
          <cell r="AC75">
            <v>6.0800000000000187E-2</v>
          </cell>
          <cell r="AH75">
            <v>9.5223999999999975E-2</v>
          </cell>
          <cell r="AN75">
            <v>4.0000000000000036E-2</v>
          </cell>
          <cell r="AP75">
            <v>4.0000000000000036E-2</v>
          </cell>
          <cell r="AQ75">
            <v>4.0000000000000036E-2</v>
          </cell>
          <cell r="AR75">
            <v>4.0000000000000036E-2</v>
          </cell>
          <cell r="AS75">
            <v>4.0000000000000036E-2</v>
          </cell>
          <cell r="AT75">
            <v>4.0000000000000036E-2</v>
          </cell>
        </row>
        <row r="77">
          <cell r="B77">
            <v>148.19999999999999</v>
          </cell>
          <cell r="C77">
            <v>196.7920353982301</v>
          </cell>
          <cell r="D77">
            <v>263.9347873981053</v>
          </cell>
          <cell r="E77">
            <v>294.72053390537479</v>
          </cell>
          <cell r="F77">
            <v>289.32362487937536</v>
          </cell>
          <cell r="G77">
            <v>306.41702408446054</v>
          </cell>
          <cell r="H77">
            <v>244.32534678436318</v>
          </cell>
          <cell r="I77">
            <v>333.38264664546193</v>
          </cell>
          <cell r="N77">
            <v>309.10825746431834</v>
          </cell>
          <cell r="S77">
            <v>243.42105263157896</v>
          </cell>
          <cell r="X77">
            <v>216.63413901816543</v>
          </cell>
          <cell r="AC77">
            <v>220.96682179852874</v>
          </cell>
          <cell r="AH77">
            <v>228.13741180003001</v>
          </cell>
          <cell r="AN77">
            <v>228.13741180003001</v>
          </cell>
          <cell r="AP77">
            <v>228.13741180003001</v>
          </cell>
          <cell r="AQ77">
            <v>228.13741180003001</v>
          </cell>
          <cell r="AR77">
            <v>228.13741180003001</v>
          </cell>
          <cell r="AS77">
            <v>228.13741180003001</v>
          </cell>
          <cell r="AT77">
            <v>228.13741180003001</v>
          </cell>
        </row>
        <row r="78">
          <cell r="B78">
            <v>8.7890625E-3</v>
          </cell>
          <cell r="C78">
            <v>0.32788148041990639</v>
          </cell>
          <cell r="D78">
            <v>0.34118632831864626</v>
          </cell>
          <cell r="E78">
            <v>0.11664148864482149</v>
          </cell>
          <cell r="F78">
            <v>-1.8311954564157351E-2</v>
          </cell>
          <cell r="G78">
            <v>5.9080551103324996E-2</v>
          </cell>
          <cell r="H78">
            <v>-0.20263781846201356</v>
          </cell>
          <cell r="I78">
            <v>0.36450290988310363</v>
          </cell>
          <cell r="N78">
            <v>-7.2812395682245401E-2</v>
          </cell>
          <cell r="S78">
            <v>-0.21250550008461655</v>
          </cell>
          <cell r="X78">
            <v>1.7000000000000001E-2</v>
          </cell>
          <cell r="AC78">
            <v>0.02</v>
          </cell>
          <cell r="AH78">
            <v>5.3100000000000001E-2</v>
          </cell>
          <cell r="AN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</row>
        <row r="79">
          <cell r="B79">
            <v>1033</v>
          </cell>
          <cell r="C79">
            <v>904</v>
          </cell>
          <cell r="D79">
            <v>907.8</v>
          </cell>
          <cell r="E79">
            <v>839.1</v>
          </cell>
          <cell r="F79">
            <v>1139.9000000000001</v>
          </cell>
          <cell r="G79">
            <v>1212.4000000000001</v>
          </cell>
          <cell r="H79">
            <v>1903.2</v>
          </cell>
          <cell r="I79">
            <v>1351.9</v>
          </cell>
          <cell r="N79">
            <v>2515.3000000000002</v>
          </cell>
          <cell r="S79">
            <v>2128</v>
          </cell>
          <cell r="X79">
            <v>3330.5</v>
          </cell>
          <cell r="AC79">
            <v>3463.72</v>
          </cell>
          <cell r="AH79">
            <v>3463.7200000000003</v>
          </cell>
          <cell r="AN79">
            <v>3602.2688000000003</v>
          </cell>
          <cell r="AP79">
            <v>3746.3595520000003</v>
          </cell>
          <cell r="AQ79">
            <v>3896.2139340800004</v>
          </cell>
          <cell r="AR79">
            <v>4052.0624914432005</v>
          </cell>
          <cell r="AS79">
            <v>4214.1449911009286</v>
          </cell>
          <cell r="AT79">
            <v>4382.7107907449663</v>
          </cell>
        </row>
        <row r="80">
          <cell r="B80">
            <v>-2.0237452779281462E-4</v>
          </cell>
          <cell r="C80">
            <v>-0.1248789932236205</v>
          </cell>
          <cell r="D80">
            <v>4.2035398230086951E-3</v>
          </cell>
          <cell r="E80">
            <v>-7.5677461996034312E-2</v>
          </cell>
          <cell r="F80">
            <v>0.35847932308425712</v>
          </cell>
          <cell r="G80">
            <v>6.360207035704879E-2</v>
          </cell>
          <cell r="H80">
            <v>0</v>
          </cell>
          <cell r="I80">
            <v>0.05</v>
          </cell>
          <cell r="N80">
            <v>0.86056660995635781</v>
          </cell>
          <cell r="S80">
            <v>-0.1539776567407467</v>
          </cell>
          <cell r="X80">
            <v>0.56508458646616533</v>
          </cell>
          <cell r="AC80">
            <v>0.04</v>
          </cell>
          <cell r="AH80">
            <v>0.04</v>
          </cell>
          <cell r="AN80">
            <v>0.04</v>
          </cell>
          <cell r="AP80">
            <v>0.04</v>
          </cell>
          <cell r="AQ80">
            <v>0.04</v>
          </cell>
          <cell r="AR80">
            <v>0.04</v>
          </cell>
          <cell r="AS80">
            <v>0.04</v>
          </cell>
          <cell r="AT80">
            <v>0.04</v>
          </cell>
        </row>
        <row r="82">
          <cell r="B82">
            <v>47.3</v>
          </cell>
          <cell r="C82">
            <v>297</v>
          </cell>
          <cell r="D82">
            <v>169.3</v>
          </cell>
          <cell r="E82">
            <v>7.2</v>
          </cell>
          <cell r="F82">
            <v>5.9</v>
          </cell>
          <cell r="G82">
            <v>10.4</v>
          </cell>
          <cell r="H82">
            <v>185.3</v>
          </cell>
          <cell r="I82">
            <v>272.39999999999998</v>
          </cell>
          <cell r="N82">
            <v>100</v>
          </cell>
          <cell r="S82">
            <v>99.6</v>
          </cell>
          <cell r="X82">
            <v>102.30613199999998</v>
          </cell>
          <cell r="AC82">
            <v>105.39577718639997</v>
          </cell>
          <cell r="AH82">
            <v>104.56914363983998</v>
          </cell>
          <cell r="AN82">
            <v>107.19905760238194</v>
          </cell>
          <cell r="AP82">
            <v>110.21992704561707</v>
          </cell>
          <cell r="AQ82">
            <v>113.43724671607862</v>
          </cell>
          <cell r="AR82">
            <v>116.86305156690419</v>
          </cell>
          <cell r="AS82">
            <v>120.39231572422469</v>
          </cell>
          <cell r="AT82">
            <v>124.02816365909626</v>
          </cell>
        </row>
        <row r="83">
          <cell r="C83">
            <v>5.279069767441861</v>
          </cell>
          <cell r="D83">
            <v>-0.42996632996632989</v>
          </cell>
          <cell r="E83">
            <v>-0.95747194329592444</v>
          </cell>
          <cell r="F83">
            <v>-0.18055555555555558</v>
          </cell>
          <cell r="G83">
            <v>0.76271186440677963</v>
          </cell>
          <cell r="H83">
            <v>16.817307692307693</v>
          </cell>
          <cell r="I83">
            <v>0.4700485698866701</v>
          </cell>
          <cell r="N83">
            <v>-0.63289280469897213</v>
          </cell>
          <cell r="S83">
            <v>-4.0000000000000036E-3</v>
          </cell>
          <cell r="X83">
            <v>2.7169999999999916E-2</v>
          </cell>
          <cell r="AC83">
            <v>3.0200000000000005E-2</v>
          </cell>
          <cell r="AH83">
            <v>2.2119999999999918E-2</v>
          </cell>
          <cell r="AN83">
            <v>2.5149999999999784E-2</v>
          </cell>
          <cell r="AP83">
            <v>2.8180000000000094E-2</v>
          </cell>
          <cell r="AQ83">
            <v>2.9189999999999827E-2</v>
          </cell>
          <cell r="AR83">
            <v>3.0200000000000005E-2</v>
          </cell>
          <cell r="AS83">
            <v>3.0200000000000005E-2</v>
          </cell>
          <cell r="AT83">
            <v>3.0200000000000005E-2</v>
          </cell>
        </row>
        <row r="85">
          <cell r="C85">
            <v>-0.10299003322259115</v>
          </cell>
          <cell r="D85">
            <v>-7.2038211573095201E-2</v>
          </cell>
          <cell r="E85">
            <v>-8.5646780862373983E-2</v>
          </cell>
          <cell r="F85">
            <v>-0.18055555555555558</v>
          </cell>
          <cell r="G85">
            <v>0.69491525423728806</v>
          </cell>
          <cell r="H85">
            <v>16.132026627218934</v>
          </cell>
          <cell r="I85">
            <v>4.9919050188882874E-2</v>
          </cell>
          <cell r="N85">
            <v>-0.14340786430223595</v>
          </cell>
          <cell r="S85">
            <v>-3.900390039003887E-3</v>
          </cell>
          <cell r="X85">
            <v>1.7000000000000001E-2</v>
          </cell>
          <cell r="AC85">
            <v>0.02</v>
          </cell>
          <cell r="AH85">
            <v>1.2E-2</v>
          </cell>
          <cell r="AN85">
            <v>1.4999999999999999E-2</v>
          </cell>
          <cell r="AP85">
            <v>1.7999999999999999E-2</v>
          </cell>
          <cell r="AQ85">
            <v>1.9E-2</v>
          </cell>
          <cell r="AR85">
            <v>0.02</v>
          </cell>
          <cell r="AS85">
            <v>0.02</v>
          </cell>
          <cell r="AT85">
            <v>0.02</v>
          </cell>
        </row>
        <row r="86">
          <cell r="C86">
            <v>5.9999999999999991</v>
          </cell>
          <cell r="D86">
            <v>-0.38571428571428568</v>
          </cell>
          <cell r="E86">
            <v>-0.95348837209302328</v>
          </cell>
          <cell r="F86">
            <v>0</v>
          </cell>
          <cell r="G86">
            <v>0.04</v>
          </cell>
          <cell r="H86">
            <v>0.04</v>
          </cell>
          <cell r="I86">
            <v>0.05</v>
          </cell>
          <cell r="N86">
            <v>-0.57143291421653175</v>
          </cell>
          <cell r="S86">
            <v>0</v>
          </cell>
          <cell r="X86">
            <v>0.01</v>
          </cell>
          <cell r="AC86">
            <v>0.01</v>
          </cell>
          <cell r="AH86">
            <v>0.01</v>
          </cell>
          <cell r="AN86">
            <v>0.01</v>
          </cell>
          <cell r="AP86">
            <v>0.01</v>
          </cell>
          <cell r="AQ86">
            <v>0.01</v>
          </cell>
          <cell r="AR86">
            <v>0.01</v>
          </cell>
          <cell r="AS86">
            <v>0.01</v>
          </cell>
          <cell r="AT86">
            <v>0.01</v>
          </cell>
        </row>
        <row r="88">
          <cell r="B88">
            <v>734.89240000000007</v>
          </cell>
          <cell r="C88">
            <v>680.59487999999999</v>
          </cell>
          <cell r="D88">
            <v>1542.1000000000001</v>
          </cell>
          <cell r="E88">
            <v>2122.5</v>
          </cell>
          <cell r="F88">
            <v>1527.3</v>
          </cell>
          <cell r="G88">
            <v>1644.5</v>
          </cell>
          <cell r="H88">
            <v>2233.8000000000002</v>
          </cell>
          <cell r="I88">
            <v>2842.2</v>
          </cell>
          <cell r="N88">
            <v>3098.7</v>
          </cell>
          <cell r="S88">
            <v>3344.4</v>
          </cell>
          <cell r="X88">
            <v>3545.7938680000002</v>
          </cell>
          <cell r="AC88">
            <v>3694.8493937904473</v>
          </cell>
          <cell r="AH88">
            <v>3741.8040649853465</v>
          </cell>
          <cell r="AN88">
            <v>4196.2561512873162</v>
          </cell>
          <cell r="AP88">
            <v>3388.6768411982225</v>
          </cell>
          <cell r="AQ88">
            <v>3623.5908746143014</v>
          </cell>
          <cell r="AR88">
            <v>3882.7692051150352</v>
          </cell>
          <cell r="AS88">
            <v>4160.3210387808394</v>
          </cell>
          <cell r="AT88">
            <v>4456.1171988575506</v>
          </cell>
        </row>
        <row r="89">
          <cell r="C89">
            <v>-7.388499323166231E-2</v>
          </cell>
          <cell r="D89">
            <v>1.2658119320556747</v>
          </cell>
          <cell r="E89">
            <v>0.37636988522145121</v>
          </cell>
          <cell r="F89">
            <v>-0.28042402826855128</v>
          </cell>
          <cell r="G89">
            <v>7.673672493943573E-2</v>
          </cell>
          <cell r="H89">
            <v>0.35834600182426279</v>
          </cell>
          <cell r="I89">
            <v>0.27236099919419798</v>
          </cell>
          <cell r="N89">
            <v>9.0246991766941065E-2</v>
          </cell>
          <cell r="S89">
            <v>7.9291315713041044E-2</v>
          </cell>
          <cell r="X89">
            <v>6.021823585695496E-2</v>
          </cell>
          <cell r="AC89">
            <v>4.9138459625044373E-2</v>
          </cell>
          <cell r="AH89">
            <v>5.5279636742083138E-2</v>
          </cell>
          <cell r="AN89">
            <v>0.12145266786002851</v>
          </cell>
          <cell r="AP89">
            <v>-0.19245233869751888</v>
          </cell>
          <cell r="AQ89">
            <v>6.9323232761556053E-2</v>
          </cell>
          <cell r="AR89">
            <v>7.1525274091082558E-2</v>
          </cell>
          <cell r="AS89">
            <v>7.1482959455886785E-2</v>
          </cell>
          <cell r="AT89">
            <v>7.1099359236803661E-2</v>
          </cell>
        </row>
        <row r="91">
          <cell r="B91">
            <v>2.1999999999999999E-2</v>
          </cell>
          <cell r="C91">
            <v>4.9000000000000002E-2</v>
          </cell>
          <cell r="D91">
            <v>1.2E-2</v>
          </cell>
          <cell r="E91">
            <v>2.1000000000000001E-2</v>
          </cell>
          <cell r="F91">
            <v>4.0000000000000001E-3</v>
          </cell>
          <cell r="G91">
            <v>0.02</v>
          </cell>
          <cell r="H91">
            <v>2.5000000000000001E-2</v>
          </cell>
          <cell r="I91">
            <v>2.5000000000000001E-2</v>
          </cell>
          <cell r="N91">
            <v>2.5000000000000001E-2</v>
          </cell>
          <cell r="S91">
            <v>2.1000000000000001E-2</v>
          </cell>
          <cell r="X91">
            <v>1.7000000000000001E-2</v>
          </cell>
          <cell r="AC91">
            <v>0.02</v>
          </cell>
          <cell r="AH91">
            <v>1.2E-2</v>
          </cell>
          <cell r="AN91">
            <v>1.4999999999999999E-2</v>
          </cell>
          <cell r="AP91">
            <v>1.7999999999999999E-2</v>
          </cell>
          <cell r="AQ91">
            <v>1.9E-2</v>
          </cell>
          <cell r="AR91">
            <v>0.02</v>
          </cell>
          <cell r="AS91">
            <v>0.02</v>
          </cell>
          <cell r="AT91">
            <v>0.02</v>
          </cell>
        </row>
        <row r="92">
          <cell r="B92">
            <v>-0.245</v>
          </cell>
          <cell r="C92">
            <v>-0.11714489345249024</v>
          </cell>
          <cell r="D92">
            <v>1.2389445968929591</v>
          </cell>
          <cell r="E92">
            <v>0.34806061236185237</v>
          </cell>
          <cell r="F92">
            <v>-0.28329086480931398</v>
          </cell>
          <cell r="G92">
            <v>5.5624240136701752E-2</v>
          </cell>
          <cell r="H92">
            <v>0.3252156115358662</v>
          </cell>
          <cell r="I92">
            <v>0.24132780409190069</v>
          </cell>
          <cell r="N92">
            <v>6.365560172384499E-2</v>
          </cell>
          <cell r="S92">
            <v>5.7092375820804175E-2</v>
          </cell>
          <cell r="X92">
            <v>4.2495807135648933E-2</v>
          </cell>
          <cell r="AC92">
            <v>2.8567117279455267E-2</v>
          </cell>
          <cell r="AH92">
            <v>4.2766439468461481E-2</v>
          </cell>
          <cell r="AN92">
            <v>0.10487947572416623</v>
          </cell>
          <cell r="AP92">
            <v>-0.20673117750247438</v>
          </cell>
          <cell r="AQ92">
            <v>4.9384919294952034E-2</v>
          </cell>
          <cell r="AR92">
            <v>5.0514974599100482E-2</v>
          </cell>
          <cell r="AS92">
            <v>5.0473489662633986E-2</v>
          </cell>
          <cell r="AT92">
            <v>5.0097411016474247E-2</v>
          </cell>
        </row>
        <row r="94">
          <cell r="B94">
            <v>-8870</v>
          </cell>
          <cell r="C94">
            <v>-12080</v>
          </cell>
          <cell r="D94">
            <v>-7283</v>
          </cell>
          <cell r="E94">
            <v>-6807</v>
          </cell>
          <cell r="F94">
            <v>-10131</v>
          </cell>
          <cell r="G94">
            <v>-12714</v>
          </cell>
          <cell r="H94">
            <v>-11390</v>
          </cell>
          <cell r="I94">
            <v>-8346</v>
          </cell>
          <cell r="J94">
            <v>-2369</v>
          </cell>
          <cell r="K94">
            <v>-2999</v>
          </cell>
          <cell r="L94">
            <v>-3575</v>
          </cell>
          <cell r="M94">
            <v>-2994</v>
          </cell>
          <cell r="N94">
            <v>-11937</v>
          </cell>
          <cell r="O94">
            <v>-1976</v>
          </cell>
          <cell r="P94">
            <v>-2928</v>
          </cell>
          <cell r="Q94">
            <v>-2543</v>
          </cell>
          <cell r="R94">
            <v>-2363</v>
          </cell>
          <cell r="S94">
            <v>-9810</v>
          </cell>
          <cell r="T94">
            <v>-2420</v>
          </cell>
          <cell r="U94">
            <v>-3249</v>
          </cell>
          <cell r="V94">
            <v>-3855</v>
          </cell>
          <cell r="W94">
            <v>-3371</v>
          </cell>
          <cell r="X94">
            <v>-12895</v>
          </cell>
          <cell r="Y94">
            <v>-3242.7838106445361</v>
          </cell>
          <cell r="Z94">
            <v>-3604.2478372607466</v>
          </cell>
          <cell r="AA94">
            <v>-4096.9764517089907</v>
          </cell>
          <cell r="AB94">
            <v>-3945.3161756640661</v>
          </cell>
          <cell r="AC94">
            <v>-14889.324275278337</v>
          </cell>
          <cell r="AD94">
            <v>-3170.1480336776262</v>
          </cell>
          <cell r="AE94">
            <v>-3501.3867040862515</v>
          </cell>
          <cell r="AF94">
            <v>-3779.2253744948766</v>
          </cell>
          <cell r="AG94">
            <v>-3548.8867040862515</v>
          </cell>
          <cell r="AH94">
            <v>-13999.646816345006</v>
          </cell>
          <cell r="AI94">
            <v>-3546</v>
          </cell>
          <cell r="AJ94">
            <v>-3726</v>
          </cell>
          <cell r="AK94">
            <v>-3503</v>
          </cell>
          <cell r="AL94">
            <v>-3184</v>
          </cell>
          <cell r="AM94">
            <v>-13959</v>
          </cell>
          <cell r="AN94">
            <v>-13987.477531204382</v>
          </cell>
          <cell r="AO94">
            <v>-14540.283134228437</v>
          </cell>
          <cell r="AP94">
            <v>-15533.361235662898</v>
          </cell>
          <cell r="AQ94">
            <v>-18911.932680967708</v>
          </cell>
          <cell r="AR94">
            <v>-19801.852655017028</v>
          </cell>
          <cell r="AS94">
            <v>-21389.761608484954</v>
          </cell>
          <cell r="AT94">
            <v>-22545.813639748547</v>
          </cell>
        </row>
        <row r="95">
          <cell r="C95">
            <v>0.36189402480270583</v>
          </cell>
          <cell r="D95">
            <v>-0.39710264900662251</v>
          </cell>
          <cell r="E95">
            <v>-6.5357682273788242E-2</v>
          </cell>
          <cell r="F95">
            <v>0.48832084618774796</v>
          </cell>
          <cell r="G95">
            <v>0.25496002368966542</v>
          </cell>
          <cell r="H95">
            <v>-0.10413717162183422</v>
          </cell>
          <cell r="I95">
            <v>-0.26725197541703249</v>
          </cell>
          <cell r="N95">
            <v>0.43026599568655644</v>
          </cell>
          <cell r="O95">
            <v>-0.16589278176445754</v>
          </cell>
          <cell r="P95">
            <v>-2.3674558186062011E-2</v>
          </cell>
          <cell r="Q95">
            <v>-0.28867132867132872</v>
          </cell>
          <cell r="R95">
            <v>-0.21075484301937208</v>
          </cell>
          <cell r="S95">
            <v>-0.1781854737371199</v>
          </cell>
          <cell r="T95">
            <v>0.22469635627530371</v>
          </cell>
          <cell r="U95">
            <v>0.10963114754098369</v>
          </cell>
          <cell r="V95">
            <v>0.51592607156901304</v>
          </cell>
          <cell r="W95">
            <v>0.42657638595006353</v>
          </cell>
          <cell r="X95">
            <v>0.3144750254841997</v>
          </cell>
          <cell r="Y95">
            <v>0.35335912968763239</v>
          </cell>
          <cell r="Z95">
            <v>0.15004717206788332</v>
          </cell>
          <cell r="AA95">
            <v>0.15635801628817125</v>
          </cell>
          <cell r="AB95">
            <v>0.11323819855080863</v>
          </cell>
          <cell r="AC95">
            <v>0.18009085093074773</v>
          </cell>
          <cell r="AD95">
            <v>0.30997852631306877</v>
          </cell>
          <cell r="AE95">
            <v>7.7681349364804975E-2</v>
          </cell>
          <cell r="AF95">
            <v>-1.9656193386543008E-2</v>
          </cell>
          <cell r="AG95">
            <v>5.2769713463735268E-2</v>
          </cell>
          <cell r="AH95">
            <v>8.5664739538193535E-2</v>
          </cell>
          <cell r="AI95">
            <v>0.46528925619834705</v>
          </cell>
          <cell r="AJ95">
            <v>5.0761421319796884E-2</v>
          </cell>
          <cell r="AK95">
            <v>-5.9849704777241053E-2</v>
          </cell>
          <cell r="AL95">
            <v>-9.106480159862973E-2</v>
          </cell>
          <cell r="AM95">
            <v>8.2512601783637063E-2</v>
          </cell>
          <cell r="AN95">
            <v>2.0400839031722295E-3</v>
          </cell>
          <cell r="AO95">
            <v>4.1642175960200367E-2</v>
          </cell>
          <cell r="AP95">
            <v>6.8298401913282847E-2</v>
          </cell>
          <cell r="AQ95">
            <v>0.21750420878309185</v>
          </cell>
          <cell r="AR95">
            <v>4.7056003691516191E-2</v>
          </cell>
          <cell r="AS95">
            <v>8.0189918647112668E-2</v>
          </cell>
          <cell r="AT95">
            <v>5.4046980626703434E-2</v>
          </cell>
        </row>
        <row r="97">
          <cell r="B97">
            <v>-444</v>
          </cell>
          <cell r="C97">
            <v>-459</v>
          </cell>
          <cell r="D97">
            <v>-544</v>
          </cell>
          <cell r="E97">
            <v>-939</v>
          </cell>
          <cell r="F97">
            <v>-1213</v>
          </cell>
          <cell r="G97">
            <v>-936</v>
          </cell>
          <cell r="H97">
            <v>-716</v>
          </cell>
          <cell r="I97">
            <v>-849</v>
          </cell>
          <cell r="J97">
            <v>-289</v>
          </cell>
          <cell r="K97">
            <v>-387</v>
          </cell>
          <cell r="L97">
            <v>-394</v>
          </cell>
          <cell r="M97">
            <v>-656</v>
          </cell>
          <cell r="N97">
            <v>-1726</v>
          </cell>
          <cell r="O97">
            <v>-497</v>
          </cell>
          <cell r="P97">
            <v>-637</v>
          </cell>
          <cell r="Q97">
            <v>-490</v>
          </cell>
          <cell r="R97">
            <v>-564</v>
          </cell>
          <cell r="S97">
            <v>-2188</v>
          </cell>
          <cell r="T97">
            <v>-480</v>
          </cell>
          <cell r="U97">
            <v>-302</v>
          </cell>
          <cell r="V97">
            <v>-529</v>
          </cell>
          <cell r="W97">
            <v>-662</v>
          </cell>
          <cell r="X97">
            <v>-1973</v>
          </cell>
          <cell r="Y97">
            <v>-342.19899999999996</v>
          </cell>
          <cell r="Z97">
            <v>-534.20700000000011</v>
          </cell>
          <cell r="AA97">
            <v>-693.81</v>
          </cell>
          <cell r="AB97">
            <v>-818.221</v>
          </cell>
          <cell r="AC97">
            <v>-2388.4369999999999</v>
          </cell>
          <cell r="AD97">
            <v>-485</v>
          </cell>
          <cell r="AE97">
            <v>-544</v>
          </cell>
          <cell r="AF97">
            <v>-501.6</v>
          </cell>
          <cell r="AG97">
            <v>-571.5</v>
          </cell>
          <cell r="AH97">
            <v>-2102.1000000000004</v>
          </cell>
          <cell r="AI97">
            <v>-482</v>
          </cell>
          <cell r="AJ97">
            <v>-542</v>
          </cell>
          <cell r="AK97">
            <v>-498</v>
          </cell>
          <cell r="AL97">
            <v>-570</v>
          </cell>
          <cell r="AM97">
            <v>-2092</v>
          </cell>
          <cell r="AN97">
            <v>-2584.8000000000002</v>
          </cell>
          <cell r="AO97">
            <v>-2584.8000000000002</v>
          </cell>
          <cell r="AP97">
            <v>-2658.5598014888346</v>
          </cell>
          <cell r="AQ97">
            <v>-3978.4701492537315</v>
          </cell>
          <cell r="AR97">
            <v>-4439.2761194029845</v>
          </cell>
          <cell r="AS97">
            <v>-4744.6940298507461</v>
          </cell>
          <cell r="AT97">
            <v>-4744.694029850747</v>
          </cell>
        </row>
        <row r="99">
          <cell r="B99">
            <v>4.5999999999999999E-2</v>
          </cell>
          <cell r="C99">
            <v>4.3869479235332909E-2</v>
          </cell>
          <cell r="D99">
            <v>-0.22210364046009734</v>
          </cell>
          <cell r="E99">
            <v>0.24507964271158822</v>
          </cell>
          <cell r="F99">
            <v>0.37432262352390144</v>
          </cell>
          <cell r="G99">
            <v>1.9535207664098699</v>
          </cell>
          <cell r="H99">
            <v>1.4999999999999999E-2</v>
          </cell>
          <cell r="I99">
            <v>2.3E-2</v>
          </cell>
          <cell r="N99">
            <v>2.3100000000000002E-2</v>
          </cell>
          <cell r="S99">
            <v>2.1000000000000001E-2</v>
          </cell>
          <cell r="X99">
            <v>1.7000000000000001E-2</v>
          </cell>
          <cell r="AC99">
            <v>0.02</v>
          </cell>
          <cell r="AH99">
            <v>1.2E-2</v>
          </cell>
          <cell r="AN99">
            <v>1.4999999999999999E-2</v>
          </cell>
          <cell r="AO99">
            <v>1.4999999999999999E-2</v>
          </cell>
          <cell r="AP99">
            <v>1.7999999999999999E-2</v>
          </cell>
          <cell r="AQ99">
            <v>1.9E-2</v>
          </cell>
          <cell r="AR99">
            <v>0.02</v>
          </cell>
          <cell r="AS99">
            <v>0.02</v>
          </cell>
          <cell r="AT99">
            <v>0.02</v>
          </cell>
        </row>
        <row r="100">
          <cell r="B100">
            <v>-0.2</v>
          </cell>
          <cell r="C100">
            <v>-9.6618357487923134E-3</v>
          </cell>
          <cell r="D100">
            <v>0.52357723577235782</v>
          </cell>
          <cell r="E100">
            <v>0.38633938100320164</v>
          </cell>
          <cell r="F100">
            <v>-6.004618937644346E-2</v>
          </cell>
          <cell r="G100">
            <v>-0.73873873873873874</v>
          </cell>
          <cell r="H100">
            <v>-0.24634752220959111</v>
          </cell>
          <cell r="I100">
            <v>0.15909500483297578</v>
          </cell>
          <cell r="N100">
            <v>0.98707846392617915</v>
          </cell>
          <cell r="S100">
            <v>0.24159737062816444</v>
          </cell>
          <cell r="X100">
            <v>-0.1133365330514704</v>
          </cell>
          <cell r="AC100">
            <v>7.3096971706514191E-2</v>
          </cell>
          <cell r="AH100">
            <v>5.2799753189801679E-2</v>
          </cell>
          <cell r="AN100">
            <v>0.21145568013970562</v>
          </cell>
          <cell r="AO100">
            <v>0.21145568013970562</v>
          </cell>
          <cell r="AP100">
            <v>1.0349685804404318E-2</v>
          </cell>
          <cell r="AQ100">
            <v>0.46857281993031674</v>
          </cell>
          <cell r="AR100">
            <v>9.39459959067801E-2</v>
          </cell>
          <cell r="AS100">
            <v>4.7842190587761957E-2</v>
          </cell>
          <cell r="AT100">
            <v>-1.9607843137254721E-2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Y102">
            <v>-327.82499999999999</v>
          </cell>
          <cell r="Z102">
            <v>-364.25</v>
          </cell>
          <cell r="AA102">
            <v>-400.67500000000001</v>
          </cell>
          <cell r="AB102">
            <v>-364.25</v>
          </cell>
          <cell r="AC102">
            <v>-1457</v>
          </cell>
          <cell r="AD102">
            <v>-196.69499999999999</v>
          </cell>
          <cell r="AE102">
            <v>-218.54999999999998</v>
          </cell>
          <cell r="AF102">
            <v>-240.405</v>
          </cell>
          <cell r="AG102">
            <v>-218.54999999999998</v>
          </cell>
          <cell r="AH102">
            <v>-874.19999999999993</v>
          </cell>
          <cell r="AN102">
            <v>-599.6</v>
          </cell>
          <cell r="AO102">
            <v>-599.6</v>
          </cell>
          <cell r="AP102">
            <v>-919.8</v>
          </cell>
          <cell r="AQ102">
            <v>-1936</v>
          </cell>
          <cell r="AR102">
            <v>-1373</v>
          </cell>
          <cell r="AS102">
            <v>-1586</v>
          </cell>
          <cell r="AT102">
            <v>-1585</v>
          </cell>
        </row>
        <row r="104">
          <cell r="B104">
            <v>-1707</v>
          </cell>
          <cell r="C104">
            <v>-2755</v>
          </cell>
          <cell r="D104">
            <v>-2018</v>
          </cell>
          <cell r="E104">
            <v>-1385</v>
          </cell>
          <cell r="F104">
            <v>-1125</v>
          </cell>
          <cell r="G104">
            <v>-423</v>
          </cell>
          <cell r="H104">
            <v>-580</v>
          </cell>
          <cell r="I104">
            <v>-633</v>
          </cell>
          <cell r="J104">
            <v>-183</v>
          </cell>
          <cell r="K104">
            <v>-201</v>
          </cell>
          <cell r="L104">
            <v>-274</v>
          </cell>
          <cell r="M104">
            <v>-200</v>
          </cell>
          <cell r="N104">
            <v>-858</v>
          </cell>
          <cell r="O104">
            <v>-177</v>
          </cell>
          <cell r="P104">
            <v>-167</v>
          </cell>
          <cell r="Q104">
            <v>-153</v>
          </cell>
          <cell r="R104">
            <v>-133</v>
          </cell>
          <cell r="S104">
            <v>-630</v>
          </cell>
          <cell r="T104">
            <v>-154</v>
          </cell>
          <cell r="U104">
            <v>-204</v>
          </cell>
          <cell r="V104">
            <v>-246</v>
          </cell>
          <cell r="W104">
            <v>-230</v>
          </cell>
          <cell r="X104">
            <v>-834</v>
          </cell>
          <cell r="Y104">
            <v>-146.30441064453581</v>
          </cell>
          <cell r="Z104">
            <v>-127.28483726074616</v>
          </cell>
          <cell r="AA104">
            <v>-160.93485170898938</v>
          </cell>
          <cell r="AB104">
            <v>-105.33917566406578</v>
          </cell>
          <cell r="AC104">
            <v>-539.86327527833714</v>
          </cell>
          <cell r="AD104">
            <v>-118</v>
          </cell>
          <cell r="AE104">
            <v>-105</v>
          </cell>
          <cell r="AF104">
            <v>-140</v>
          </cell>
          <cell r="AG104">
            <v>-125</v>
          </cell>
          <cell r="AH104">
            <v>-488</v>
          </cell>
          <cell r="AI104">
            <v>-172</v>
          </cell>
          <cell r="AJ104">
            <v>-164</v>
          </cell>
          <cell r="AK104">
            <v>-178</v>
          </cell>
          <cell r="AL104">
            <v>-175</v>
          </cell>
          <cell r="AM104">
            <v>-689</v>
          </cell>
          <cell r="AN104">
            <v>-653.87822499999993</v>
          </cell>
          <cell r="AO104">
            <v>-653.87822499999993</v>
          </cell>
          <cell r="AP104">
            <v>-688.37579827571153</v>
          </cell>
          <cell r="AQ104">
            <v>-748.40130259218085</v>
          </cell>
          <cell r="AR104">
            <v>-805.5277925533594</v>
          </cell>
          <cell r="AS104">
            <v>-867.10969654069186</v>
          </cell>
          <cell r="AT104">
            <v>-933.73341215069627</v>
          </cell>
        </row>
        <row r="106">
          <cell r="B106">
            <v>4.5999999999999999E-2</v>
          </cell>
          <cell r="C106">
            <v>0.50443314832069985</v>
          </cell>
          <cell r="D106">
            <v>-0.216293351813307</v>
          </cell>
          <cell r="E106">
            <v>-0.23131813676907831</v>
          </cell>
          <cell r="F106">
            <v>-5.6520219271363192E-2</v>
          </cell>
          <cell r="G106">
            <v>-0.36654864667154352</v>
          </cell>
          <cell r="H106">
            <v>1.4999999999999999E-2</v>
          </cell>
          <cell r="I106">
            <v>2.3E-2</v>
          </cell>
          <cell r="N106">
            <v>2.3100000000000002E-2</v>
          </cell>
          <cell r="S106">
            <v>2.1000000000000001E-2</v>
          </cell>
          <cell r="X106">
            <v>1.7000000000000001E-2</v>
          </cell>
          <cell r="AC106">
            <v>0.02</v>
          </cell>
          <cell r="AH106">
            <v>1.2E-2</v>
          </cell>
          <cell r="AN106">
            <v>1.4999999999999999E-2</v>
          </cell>
          <cell r="AO106">
            <v>1.4999999999999999E-2</v>
          </cell>
          <cell r="AP106">
            <v>1.7999999999999999E-2</v>
          </cell>
          <cell r="AQ106">
            <v>1.9E-2</v>
          </cell>
          <cell r="AR106">
            <v>0.02</v>
          </cell>
          <cell r="AS106">
            <v>0.02</v>
          </cell>
          <cell r="AT106">
            <v>0.02</v>
          </cell>
        </row>
        <row r="107">
          <cell r="B107">
            <v>0.20300000000000001</v>
          </cell>
          <cell r="C107">
            <v>7.2791164658634555E-2</v>
          </cell>
          <cell r="D107">
            <v>-6.5356418655435955E-2</v>
          </cell>
          <cell r="E107">
            <v>-0.1071428571428571</v>
          </cell>
          <cell r="F107">
            <v>-0.13906542056074767</v>
          </cell>
          <cell r="G107">
            <v>-0.40642640034737298</v>
          </cell>
          <cell r="H107">
            <v>0.35089496791624453</v>
          </cell>
          <cell r="I107">
            <v>6.6841945596116892E-2</v>
          </cell>
          <cell r="N107">
            <v>0.32484628772048163</v>
          </cell>
          <cell r="S107">
            <v>-0.28083669513640119</v>
          </cell>
          <cell r="X107">
            <v>0.30168094769864684</v>
          </cell>
          <cell r="AC107">
            <v>-0.32143881940882713</v>
          </cell>
          <cell r="AH107">
            <v>-0.42180642837508642</v>
          </cell>
          <cell r="AN107">
            <v>-6.5000000000000002E-2</v>
          </cell>
          <cell r="AO107">
            <v>-6.5000000000000002E-2</v>
          </cell>
          <cell r="AP107">
            <v>3.4143817899638274E-2</v>
          </cell>
          <cell r="AQ107">
            <v>6.6927127569220257E-2</v>
          </cell>
          <cell r="AR107">
            <v>5.522682445759397E-2</v>
          </cell>
          <cell r="AS107">
            <v>5.5342290467050415E-2</v>
          </cell>
          <cell r="AT107">
            <v>5.5719844357976722E-2</v>
          </cell>
        </row>
        <row r="109">
          <cell r="B109">
            <v>-6719</v>
          </cell>
          <cell r="C109">
            <v>-8866</v>
          </cell>
          <cell r="D109">
            <v>-4721</v>
          </cell>
          <cell r="E109">
            <v>-4483</v>
          </cell>
          <cell r="F109">
            <v>-7793</v>
          </cell>
          <cell r="G109">
            <v>-11355</v>
          </cell>
          <cell r="H109">
            <v>-10094</v>
          </cell>
          <cell r="I109">
            <v>-6864</v>
          </cell>
          <cell r="J109">
            <v>-1897</v>
          </cell>
          <cell r="K109">
            <v>-2411</v>
          </cell>
          <cell r="L109">
            <v>-2907</v>
          </cell>
          <cell r="M109">
            <v>-2138</v>
          </cell>
          <cell r="N109">
            <v>-9353</v>
          </cell>
          <cell r="O109">
            <v>-1302</v>
          </cell>
          <cell r="P109">
            <v>-2124</v>
          </cell>
          <cell r="Q109">
            <v>-1900</v>
          </cell>
          <cell r="R109">
            <v>-1666</v>
          </cell>
          <cell r="S109">
            <v>-6992</v>
          </cell>
          <cell r="T109">
            <v>-1786</v>
          </cell>
          <cell r="U109">
            <v>-2743</v>
          </cell>
          <cell r="V109">
            <v>-3080</v>
          </cell>
          <cell r="W109">
            <v>-2479</v>
          </cell>
          <cell r="X109">
            <v>-10088</v>
          </cell>
          <cell r="Y109">
            <v>-2426.4554000000003</v>
          </cell>
          <cell r="Z109">
            <v>-2578.5060000000003</v>
          </cell>
          <cell r="AA109">
            <v>-2841.5566000000008</v>
          </cell>
          <cell r="AB109">
            <v>-2657.5060000000003</v>
          </cell>
          <cell r="AC109">
            <v>-10504.024000000001</v>
          </cell>
          <cell r="AD109">
            <v>-2370.4530336776261</v>
          </cell>
          <cell r="AE109">
            <v>-2633.8367040862513</v>
          </cell>
          <cell r="AF109">
            <v>-2897.2203744948765</v>
          </cell>
          <cell r="AG109">
            <v>-2633.8367040862513</v>
          </cell>
          <cell r="AH109">
            <v>-10535.346816345005</v>
          </cell>
          <cell r="AI109">
            <v>-2892</v>
          </cell>
          <cell r="AJ109">
            <v>-3020</v>
          </cell>
          <cell r="AK109">
            <v>-2827</v>
          </cell>
          <cell r="AL109">
            <v>-2439</v>
          </cell>
          <cell r="AM109">
            <v>-11178</v>
          </cell>
          <cell r="AN109">
            <v>-10149.199306204382</v>
          </cell>
          <cell r="AO109">
            <v>-10702.004909228437</v>
          </cell>
          <cell r="AP109">
            <v>-11266.625635898352</v>
          </cell>
          <cell r="AQ109">
            <v>-12249.061229121797</v>
          </cell>
          <cell r="AR109">
            <v>-13184.048743060683</v>
          </cell>
          <cell r="AS109">
            <v>-14191.957882093517</v>
          </cell>
          <cell r="AT109">
            <v>-15282.386197747104</v>
          </cell>
        </row>
        <row r="110">
          <cell r="AC110">
            <v>-10242.024000000001</v>
          </cell>
          <cell r="AH110">
            <v>-10535.346816345005</v>
          </cell>
        </row>
        <row r="111">
          <cell r="B111">
            <v>4.5999999999999999E-2</v>
          </cell>
          <cell r="C111">
            <v>9.7526552626258312E-2</v>
          </cell>
          <cell r="D111">
            <v>-0.11679861284871229</v>
          </cell>
          <cell r="E111">
            <v>-8.7680692203341626E-2</v>
          </cell>
          <cell r="F111">
            <v>0.18837308884937043</v>
          </cell>
          <cell r="G111">
            <v>0.19802683279928202</v>
          </cell>
          <cell r="H111">
            <v>1.4999999999999999E-2</v>
          </cell>
          <cell r="I111">
            <v>2.3E-2</v>
          </cell>
          <cell r="N111">
            <v>2.3100000000000002E-2</v>
          </cell>
          <cell r="S111">
            <v>2.1000000000000001E-2</v>
          </cell>
          <cell r="X111">
            <v>1.7000000000000001E-2</v>
          </cell>
          <cell r="AC111">
            <v>0.02</v>
          </cell>
          <cell r="AH111">
            <v>1.2E-2</v>
          </cell>
          <cell r="AM111">
            <v>1.2E-2</v>
          </cell>
          <cell r="AN111">
            <v>1.4999999999999999E-2</v>
          </cell>
          <cell r="AO111">
            <v>1.4999999999999999E-2</v>
          </cell>
          <cell r="AP111">
            <v>1.7999999999999999E-2</v>
          </cell>
          <cell r="AQ111">
            <v>1.9E-2</v>
          </cell>
          <cell r="AR111">
            <v>0.02</v>
          </cell>
          <cell r="AS111">
            <v>0.02</v>
          </cell>
          <cell r="AT111">
            <v>0.02</v>
          </cell>
        </row>
        <row r="112">
          <cell r="B112">
            <v>0.22323830016137713</v>
          </cell>
          <cell r="C112">
            <v>0.20228671943711518</v>
          </cell>
          <cell r="D112">
            <v>-0.39709826871494758</v>
          </cell>
          <cell r="E112">
            <v>4.084934277047525E-2</v>
          </cell>
          <cell r="F112">
            <v>0.46279386050126292</v>
          </cell>
          <cell r="G112">
            <v>0.21623057510957633</v>
          </cell>
          <cell r="H112">
            <v>-0.12418955647671537</v>
          </cell>
          <cell r="I112">
            <v>-0.33528062023431349</v>
          </cell>
          <cell r="N112">
            <v>0.33185079671249174</v>
          </cell>
          <cell r="S112">
            <v>-0.2678083982753704</v>
          </cell>
          <cell r="T112">
            <v>0.34880608760140608</v>
          </cell>
          <cell r="U112">
            <v>0.26984391521164697</v>
          </cell>
          <cell r="V112">
            <v>0.5939553899498009</v>
          </cell>
          <cell r="W112">
            <v>0.46312212200514424</v>
          </cell>
          <cell r="X112">
            <v>0.41867429893188812</v>
          </cell>
          <cell r="Y112">
            <v>0.35163513814616776</v>
          </cell>
          <cell r="Z112">
            <v>-3.7705725609619378E-2</v>
          </cell>
          <cell r="AA112">
            <v>-1.3512817308226177E-2</v>
          </cell>
          <cell r="AB112">
            <v>6.6038477584159816E-2</v>
          </cell>
          <cell r="AC112">
            <v>0.04</v>
          </cell>
          <cell r="AD112">
            <v>0.31150330063738285</v>
          </cell>
          <cell r="AE112">
            <v>-5.1182851323220424E-2</v>
          </cell>
          <cell r="AF112">
            <v>-7.0498057564140515E-2</v>
          </cell>
          <cell r="AG112">
            <v>4.9861007995323225E-2</v>
          </cell>
          <cell r="AH112">
            <v>3.1960919437116091E-2</v>
          </cell>
          <cell r="AM112">
            <v>-0.29411764705882359</v>
          </cell>
          <cell r="AN112">
            <v>-0.10545615144769913</v>
          </cell>
          <cell r="AO112">
            <v>-5.6732223903177309E-2</v>
          </cell>
          <cell r="AP112">
            <v>3.4143817899638274E-2</v>
          </cell>
          <cell r="AQ112">
            <v>6.6927127569220257E-2</v>
          </cell>
          <cell r="AR112">
            <v>5.522682445759397E-2</v>
          </cell>
          <cell r="AS112">
            <v>5.5342290467050415E-2</v>
          </cell>
          <cell r="AT112">
            <v>5.5719844357976722E-2</v>
          </cell>
        </row>
        <row r="114">
          <cell r="B114">
            <v>-1450.846</v>
          </cell>
          <cell r="C114">
            <v>-2158.9814000000001</v>
          </cell>
          <cell r="D114">
            <v>-1040.2138</v>
          </cell>
          <cell r="E114">
            <v>-1310</v>
          </cell>
          <cell r="F114">
            <v>-2160</v>
          </cell>
          <cell r="G114">
            <v>-2929</v>
          </cell>
          <cell r="H114">
            <v>-3152</v>
          </cell>
          <cell r="I114">
            <v>-3106</v>
          </cell>
          <cell r="J114">
            <v>-738</v>
          </cell>
          <cell r="K114">
            <v>-938</v>
          </cell>
          <cell r="L114">
            <v>-880</v>
          </cell>
          <cell r="M114">
            <v>-614</v>
          </cell>
          <cell r="N114">
            <v>-3170</v>
          </cell>
          <cell r="O114">
            <v>-716</v>
          </cell>
          <cell r="P114">
            <v>-770</v>
          </cell>
          <cell r="Q114">
            <v>-882</v>
          </cell>
          <cell r="R114">
            <v>-898</v>
          </cell>
          <cell r="S114">
            <v>-3266</v>
          </cell>
          <cell r="T114">
            <v>-782</v>
          </cell>
          <cell r="U114">
            <v>-843</v>
          </cell>
          <cell r="V114">
            <v>-1118</v>
          </cell>
          <cell r="W114">
            <v>-1065</v>
          </cell>
          <cell r="X114">
            <v>-3808</v>
          </cell>
          <cell r="Y114">
            <v>-776.7927365628442</v>
          </cell>
          <cell r="Z114">
            <v>-888.47536253591284</v>
          </cell>
          <cell r="AA114">
            <v>-1085.874670778778</v>
          </cell>
          <cell r="AB114">
            <v>-1044.6991974915636</v>
          </cell>
          <cell r="AC114">
            <v>-3795.8419673690987</v>
          </cell>
          <cell r="AD114">
            <v>-737</v>
          </cell>
          <cell r="AE114">
            <v>-677</v>
          </cell>
          <cell r="AF114">
            <v>-787.68704120073232</v>
          </cell>
          <cell r="AG114">
            <v>-830.36752690975675</v>
          </cell>
          <cell r="AH114">
            <v>-3024.5545681104886</v>
          </cell>
          <cell r="AI114">
            <v>-939</v>
          </cell>
          <cell r="AJ114">
            <v>-887</v>
          </cell>
          <cell r="AK114">
            <v>-816</v>
          </cell>
          <cell r="AL114">
            <v>-855</v>
          </cell>
          <cell r="AM114">
            <v>-3497</v>
          </cell>
          <cell r="AN114">
            <v>-3245.0433677956216</v>
          </cell>
          <cell r="AO114">
            <v>-3679.3188609145213</v>
          </cell>
          <cell r="AP114">
            <v>-3930.2737879296428</v>
          </cell>
          <cell r="AQ114">
            <v>-5708.1959375873284</v>
          </cell>
          <cell r="AR114">
            <v>-6154.825044335028</v>
          </cell>
          <cell r="AS114">
            <v>-6627.7396829815607</v>
          </cell>
          <cell r="AT114">
            <v>-7067.7415317742007</v>
          </cell>
        </row>
        <row r="116">
          <cell r="B116">
            <v>794.154</v>
          </cell>
          <cell r="C116">
            <v>712.01859999999999</v>
          </cell>
          <cell r="D116">
            <v>988.78620000000001</v>
          </cell>
          <cell r="E116">
            <v>1375</v>
          </cell>
          <cell r="F116">
            <v>1439</v>
          </cell>
          <cell r="G116">
            <v>1544</v>
          </cell>
          <cell r="H116">
            <v>1535</v>
          </cell>
          <cell r="I116">
            <v>1778</v>
          </cell>
          <cell r="J116">
            <v>481</v>
          </cell>
          <cell r="K116">
            <v>397</v>
          </cell>
          <cell r="L116">
            <v>543</v>
          </cell>
          <cell r="M116">
            <v>492</v>
          </cell>
          <cell r="N116">
            <v>1913</v>
          </cell>
          <cell r="O116">
            <v>533</v>
          </cell>
          <cell r="P116">
            <v>401</v>
          </cell>
          <cell r="Q116">
            <v>473</v>
          </cell>
          <cell r="R116">
            <v>453</v>
          </cell>
          <cell r="S116">
            <v>1860</v>
          </cell>
          <cell r="T116">
            <v>405</v>
          </cell>
          <cell r="U116">
            <v>366</v>
          </cell>
          <cell r="V116">
            <v>456</v>
          </cell>
          <cell r="W116">
            <v>452</v>
          </cell>
          <cell r="X116">
            <v>1679</v>
          </cell>
          <cell r="Y116">
            <v>473.68240000000003</v>
          </cell>
          <cell r="Z116">
            <v>496.33688000000001</v>
          </cell>
          <cell r="AA116">
            <v>506.604376</v>
          </cell>
          <cell r="AB116">
            <v>575.42424000000005</v>
          </cell>
          <cell r="AC116">
            <v>2052.047896</v>
          </cell>
          <cell r="AD116">
            <v>421</v>
          </cell>
          <cell r="AE116">
            <v>386</v>
          </cell>
          <cell r="AF116">
            <v>432.053988</v>
          </cell>
          <cell r="AG116">
            <v>454.80613600000004</v>
          </cell>
          <cell r="AH116">
            <v>1701.360124</v>
          </cell>
          <cell r="AI116">
            <v>420</v>
          </cell>
          <cell r="AJ116">
            <v>385</v>
          </cell>
          <cell r="AK116">
            <v>425</v>
          </cell>
          <cell r="AL116">
            <v>402</v>
          </cell>
          <cell r="AM116">
            <v>1632</v>
          </cell>
          <cell r="AN116">
            <v>2062.4791009999999</v>
          </cell>
          <cell r="AO116">
            <v>1832.741681</v>
          </cell>
          <cell r="AP116">
            <v>1911.1746546181141</v>
          </cell>
          <cell r="AQ116">
            <v>2103.3147111687349</v>
          </cell>
          <cell r="AR116">
            <v>2263.9668682062784</v>
          </cell>
          <cell r="AS116">
            <v>2407.2974217413721</v>
          </cell>
          <cell r="AT116">
            <v>2565.8330727903949</v>
          </cell>
        </row>
        <row r="117">
          <cell r="C117">
            <v>-0.10342502839499645</v>
          </cell>
          <cell r="D117">
            <v>0.38870838486522685</v>
          </cell>
          <cell r="E117">
            <v>0.39059384121663498</v>
          </cell>
          <cell r="F117">
            <v>4.6545454545454445E-2</v>
          </cell>
          <cell r="G117">
            <v>7.2967338429464901E-2</v>
          </cell>
          <cell r="H117">
            <v>-5.8290155440414715E-3</v>
          </cell>
          <cell r="I117">
            <v>0.15830618892508141</v>
          </cell>
          <cell r="N117">
            <v>7.5928008998875196E-2</v>
          </cell>
          <cell r="O117">
            <v>0.10810810810810811</v>
          </cell>
          <cell r="P117">
            <v>1.0075566750629816E-2</v>
          </cell>
          <cell r="Q117">
            <v>-0.12891344383057091</v>
          </cell>
          <cell r="R117">
            <v>-7.9268292682926789E-2</v>
          </cell>
          <cell r="S117">
            <v>-2.7705175117616276E-2</v>
          </cell>
          <cell r="T117">
            <v>-0.24015009380863039</v>
          </cell>
          <cell r="U117">
            <v>-8.7281795511221949E-2</v>
          </cell>
          <cell r="V117">
            <v>-3.5940803382663811E-2</v>
          </cell>
          <cell r="W117">
            <v>-2.2075055187638082E-3</v>
          </cell>
          <cell r="X117">
            <v>-9.7311827956989227E-2</v>
          </cell>
          <cell r="Y117">
            <v>-8.0228349514563035E-2</v>
          </cell>
          <cell r="Z117">
            <v>0.15966560747663561</v>
          </cell>
          <cell r="AA117">
            <v>1.3208751999999935E-2</v>
          </cell>
          <cell r="AB117">
            <v>-4.2555341098169608E-2</v>
          </cell>
          <cell r="AC117">
            <v>3.9373268101761116E-3</v>
          </cell>
          <cell r="AD117">
            <v>3.9506172839506082E-2</v>
          </cell>
          <cell r="AE117">
            <v>5.464480874316946E-2</v>
          </cell>
          <cell r="AF117">
            <v>-5.2513184210526309E-2</v>
          </cell>
          <cell r="AG117">
            <v>6.2082654867257059E-3</v>
          </cell>
          <cell r="AH117">
            <v>1.3317524717093576E-2</v>
          </cell>
          <cell r="AI117">
            <v>3.7037037037036979E-2</v>
          </cell>
          <cell r="AJ117">
            <v>-8.333333333333337E-2</v>
          </cell>
          <cell r="AK117">
            <v>0.10389610389610393</v>
          </cell>
          <cell r="AL117">
            <v>-5.4117647058823493E-2</v>
          </cell>
          <cell r="AM117">
            <v>-2.7992852888624187E-2</v>
          </cell>
          <cell r="AN117">
            <v>0.26377395894607836</v>
          </cell>
          <cell r="AO117">
            <v>0.12300348100490188</v>
          </cell>
          <cell r="AP117">
            <v>4.279543289227683E-2</v>
          </cell>
          <cell r="AQ117">
            <v>0.10053505894206927</v>
          </cell>
          <cell r="AR117">
            <v>7.6380465645236262E-2</v>
          </cell>
          <cell r="AS117">
            <v>6.3309474863761261E-2</v>
          </cell>
          <cell r="AT117">
            <v>6.5856279169003828E-2</v>
          </cell>
        </row>
        <row r="119">
          <cell r="B119">
            <v>575.154</v>
          </cell>
          <cell r="C119">
            <v>508.01859999999999</v>
          </cell>
          <cell r="D119">
            <v>710.78620000000001</v>
          </cell>
          <cell r="E119">
            <v>925</v>
          </cell>
          <cell r="F119">
            <v>1034</v>
          </cell>
          <cell r="G119">
            <v>978</v>
          </cell>
          <cell r="H119">
            <v>1065</v>
          </cell>
          <cell r="I119">
            <v>1281</v>
          </cell>
          <cell r="J119">
            <v>375</v>
          </cell>
          <cell r="K119">
            <v>289</v>
          </cell>
          <cell r="L119">
            <v>386</v>
          </cell>
          <cell r="M119">
            <v>350</v>
          </cell>
          <cell r="N119">
            <v>1400</v>
          </cell>
          <cell r="O119">
            <v>421</v>
          </cell>
          <cell r="P119">
            <v>289</v>
          </cell>
          <cell r="Q119">
            <v>356</v>
          </cell>
          <cell r="R119">
            <v>331</v>
          </cell>
          <cell r="S119">
            <v>1397</v>
          </cell>
          <cell r="T119">
            <v>299</v>
          </cell>
          <cell r="U119">
            <v>253</v>
          </cell>
          <cell r="V119">
            <v>342</v>
          </cell>
          <cell r="W119">
            <v>322</v>
          </cell>
          <cell r="X119">
            <v>1216</v>
          </cell>
          <cell r="Y119">
            <v>382.22</v>
          </cell>
          <cell r="Z119">
            <v>399.62</v>
          </cell>
          <cell r="AA119">
            <v>403.39</v>
          </cell>
          <cell r="AB119">
            <v>450.08</v>
          </cell>
          <cell r="AC119">
            <v>1635.31</v>
          </cell>
          <cell r="AD119">
            <v>264</v>
          </cell>
          <cell r="AE119">
            <v>267</v>
          </cell>
          <cell r="AF119">
            <v>350.15999999999997</v>
          </cell>
          <cell r="AG119">
            <v>364.32000000000005</v>
          </cell>
          <cell r="AH119">
            <v>1245.48</v>
          </cell>
          <cell r="AI119">
            <v>261</v>
          </cell>
          <cell r="AJ119">
            <v>269</v>
          </cell>
          <cell r="AK119">
            <v>342.92</v>
          </cell>
          <cell r="AL119">
            <v>298.82</v>
          </cell>
          <cell r="AM119">
            <v>1171.74</v>
          </cell>
          <cell r="AN119">
            <v>1774.85742</v>
          </cell>
          <cell r="AO119">
            <v>1534.68</v>
          </cell>
          <cell r="AP119">
            <v>1565.3735999999999</v>
          </cell>
          <cell r="AQ119">
            <v>1659.2960160000002</v>
          </cell>
          <cell r="AR119">
            <v>1758.8537769600002</v>
          </cell>
          <cell r="AS119">
            <v>1864.3850035776004</v>
          </cell>
          <cell r="AT119">
            <v>1976.2481037922562</v>
          </cell>
        </row>
        <row r="120">
          <cell r="B120">
            <v>416</v>
          </cell>
          <cell r="C120">
            <v>291</v>
          </cell>
          <cell r="D120">
            <v>389</v>
          </cell>
          <cell r="E120">
            <v>496</v>
          </cell>
          <cell r="F120">
            <v>510</v>
          </cell>
          <cell r="G120">
            <v>444</v>
          </cell>
          <cell r="H120">
            <v>562</v>
          </cell>
          <cell r="I120">
            <v>787</v>
          </cell>
          <cell r="J120">
            <v>236</v>
          </cell>
          <cell r="K120">
            <v>161</v>
          </cell>
          <cell r="L120">
            <v>227</v>
          </cell>
          <cell r="M120">
            <v>225</v>
          </cell>
          <cell r="N120">
            <v>849</v>
          </cell>
          <cell r="O120">
            <v>257</v>
          </cell>
          <cell r="P120">
            <v>179</v>
          </cell>
          <cell r="Q120">
            <v>225</v>
          </cell>
          <cell r="R120">
            <v>223</v>
          </cell>
          <cell r="S120">
            <v>884</v>
          </cell>
          <cell r="T120">
            <v>220</v>
          </cell>
          <cell r="U120">
            <v>171</v>
          </cell>
          <cell r="V120">
            <v>244</v>
          </cell>
          <cell r="W120">
            <v>234</v>
          </cell>
          <cell r="X120">
            <v>869</v>
          </cell>
          <cell r="Y120">
            <v>250.42</v>
          </cell>
          <cell r="Z120">
            <v>261.82</v>
          </cell>
          <cell r="AA120">
            <v>264.29000000000002</v>
          </cell>
          <cell r="AB120">
            <v>294.88</v>
          </cell>
          <cell r="AC120">
            <v>1071.4100000000001</v>
          </cell>
          <cell r="AD120">
            <v>244</v>
          </cell>
          <cell r="AE120">
            <v>210</v>
          </cell>
          <cell r="AF120">
            <v>277.20999999999998</v>
          </cell>
          <cell r="AG120">
            <v>288.42</v>
          </cell>
          <cell r="AH120">
            <v>1019.6300000000001</v>
          </cell>
          <cell r="AI120">
            <v>244</v>
          </cell>
          <cell r="AJ120">
            <v>210</v>
          </cell>
          <cell r="AK120">
            <v>252</v>
          </cell>
          <cell r="AL120">
            <v>219</v>
          </cell>
          <cell r="AM120">
            <v>925</v>
          </cell>
          <cell r="AN120">
            <v>1162.83762</v>
          </cell>
          <cell r="AO120">
            <v>1005.48</v>
          </cell>
          <cell r="AP120">
            <v>1025.5896</v>
          </cell>
          <cell r="AQ120">
            <v>1087.1249760000001</v>
          </cell>
          <cell r="AR120">
            <v>1152.3524745600002</v>
          </cell>
          <cell r="AS120">
            <v>1221.4936230336002</v>
          </cell>
          <cell r="AT120">
            <v>1294.7832404156161</v>
          </cell>
        </row>
        <row r="121">
          <cell r="B121">
            <v>159.154</v>
          </cell>
          <cell r="C121">
            <v>217.01859999999999</v>
          </cell>
          <cell r="D121">
            <v>321.78620000000001</v>
          </cell>
          <cell r="E121">
            <v>429</v>
          </cell>
          <cell r="F121">
            <v>524</v>
          </cell>
          <cell r="G121">
            <v>534</v>
          </cell>
          <cell r="H121">
            <v>503</v>
          </cell>
          <cell r="I121">
            <v>494</v>
          </cell>
          <cell r="J121">
            <v>139</v>
          </cell>
          <cell r="K121">
            <v>128</v>
          </cell>
          <cell r="L121">
            <v>159</v>
          </cell>
          <cell r="M121">
            <v>125</v>
          </cell>
          <cell r="N121">
            <v>551</v>
          </cell>
          <cell r="O121">
            <v>164</v>
          </cell>
          <cell r="P121">
            <v>110</v>
          </cell>
          <cell r="Q121">
            <v>131</v>
          </cell>
          <cell r="R121">
            <v>108</v>
          </cell>
          <cell r="S121">
            <v>513</v>
          </cell>
          <cell r="T121">
            <v>79</v>
          </cell>
          <cell r="U121">
            <v>82</v>
          </cell>
          <cell r="V121">
            <v>98</v>
          </cell>
          <cell r="W121">
            <v>88</v>
          </cell>
          <cell r="X121">
            <v>347</v>
          </cell>
          <cell r="Y121">
            <v>131.80000000000001</v>
          </cell>
          <cell r="Z121">
            <v>137.80000000000001</v>
          </cell>
          <cell r="AA121">
            <v>139.1</v>
          </cell>
          <cell r="AB121">
            <v>155.19999999999999</v>
          </cell>
          <cell r="AC121">
            <v>563.9</v>
          </cell>
          <cell r="AD121">
            <v>20</v>
          </cell>
          <cell r="AE121">
            <v>57</v>
          </cell>
          <cell r="AF121">
            <v>72.95</v>
          </cell>
          <cell r="AG121">
            <v>75.900000000000006</v>
          </cell>
          <cell r="AH121">
            <v>225.85</v>
          </cell>
          <cell r="AI121">
            <v>17</v>
          </cell>
          <cell r="AJ121">
            <v>59</v>
          </cell>
          <cell r="AK121">
            <v>90.920000000000016</v>
          </cell>
          <cell r="AL121">
            <v>79.819999999999993</v>
          </cell>
          <cell r="AM121">
            <v>246.74</v>
          </cell>
          <cell r="AN121">
            <v>612.01980000000003</v>
          </cell>
          <cell r="AO121">
            <v>529.20000000000005</v>
          </cell>
          <cell r="AP121">
            <v>539.78399999999999</v>
          </cell>
          <cell r="AQ121">
            <v>572.17104000000006</v>
          </cell>
          <cell r="AR121">
            <v>606.5013024000001</v>
          </cell>
          <cell r="AS121">
            <v>642.89138054400019</v>
          </cell>
          <cell r="AT121">
            <v>681.4648633766401</v>
          </cell>
        </row>
        <row r="123">
          <cell r="B123">
            <v>219</v>
          </cell>
          <cell r="C123">
            <v>204</v>
          </cell>
          <cell r="D123">
            <v>278</v>
          </cell>
          <cell r="E123">
            <v>450</v>
          </cell>
          <cell r="F123">
            <v>405</v>
          </cell>
          <cell r="G123">
            <v>566</v>
          </cell>
          <cell r="H123">
            <v>470</v>
          </cell>
          <cell r="I123">
            <v>497</v>
          </cell>
          <cell r="J123">
            <v>106</v>
          </cell>
          <cell r="K123">
            <v>108</v>
          </cell>
          <cell r="L123">
            <v>157</v>
          </cell>
          <cell r="M123">
            <v>142</v>
          </cell>
          <cell r="N123">
            <v>513</v>
          </cell>
          <cell r="O123">
            <v>112</v>
          </cell>
          <cell r="P123">
            <v>112</v>
          </cell>
          <cell r="Q123">
            <v>117</v>
          </cell>
          <cell r="R123">
            <v>122</v>
          </cell>
          <cell r="S123">
            <v>463</v>
          </cell>
          <cell r="T123">
            <v>106</v>
          </cell>
          <cell r="U123">
            <v>113</v>
          </cell>
          <cell r="V123">
            <v>114</v>
          </cell>
          <cell r="W123">
            <v>130</v>
          </cell>
          <cell r="X123">
            <v>463</v>
          </cell>
          <cell r="Y123">
            <v>87.712400000000002</v>
          </cell>
          <cell r="Z123">
            <v>92.966880000000018</v>
          </cell>
          <cell r="AA123">
            <v>99.464376000000001</v>
          </cell>
          <cell r="AB123">
            <v>121.59424000000001</v>
          </cell>
          <cell r="AC123">
            <v>401.73789600000003</v>
          </cell>
          <cell r="AD123">
            <v>157</v>
          </cell>
          <cell r="AE123">
            <v>119</v>
          </cell>
          <cell r="AF123">
            <v>78.143988000000007</v>
          </cell>
          <cell r="AG123">
            <v>86.736136000000016</v>
          </cell>
          <cell r="AH123">
            <v>440.88012400000002</v>
          </cell>
          <cell r="AI123">
            <v>159</v>
          </cell>
          <cell r="AJ123">
            <v>116</v>
          </cell>
          <cell r="AK123">
            <v>82.08</v>
          </cell>
          <cell r="AL123">
            <v>103.18</v>
          </cell>
          <cell r="AM123">
            <v>460.26</v>
          </cell>
          <cell r="AN123">
            <v>259.62168099999997</v>
          </cell>
          <cell r="AO123">
            <v>270.06168100000002</v>
          </cell>
          <cell r="AP123">
            <v>304.80105461811416</v>
          </cell>
          <cell r="AQ123">
            <v>366.0186951687345</v>
          </cell>
          <cell r="AR123">
            <v>387.11309124627792</v>
          </cell>
          <cell r="AS123">
            <v>412.91241816377169</v>
          </cell>
          <cell r="AT123">
            <v>429.58496899813895</v>
          </cell>
        </row>
        <row r="124">
          <cell r="B124">
            <v>127</v>
          </cell>
          <cell r="C124">
            <v>135</v>
          </cell>
          <cell r="D124">
            <v>139</v>
          </cell>
          <cell r="E124">
            <v>174</v>
          </cell>
          <cell r="F124">
            <v>184</v>
          </cell>
          <cell r="G124">
            <v>195</v>
          </cell>
          <cell r="H124">
            <v>175</v>
          </cell>
          <cell r="I124">
            <v>187</v>
          </cell>
          <cell r="J124">
            <v>54</v>
          </cell>
          <cell r="K124">
            <v>58</v>
          </cell>
          <cell r="L124">
            <v>52</v>
          </cell>
          <cell r="M124">
            <v>58</v>
          </cell>
          <cell r="N124">
            <v>222</v>
          </cell>
          <cell r="O124">
            <v>63</v>
          </cell>
          <cell r="P124">
            <v>71</v>
          </cell>
          <cell r="Q124">
            <v>61</v>
          </cell>
          <cell r="R124">
            <v>79</v>
          </cell>
          <cell r="S124">
            <v>274</v>
          </cell>
          <cell r="T124">
            <v>60</v>
          </cell>
          <cell r="U124">
            <v>58</v>
          </cell>
          <cell r="V124">
            <v>66</v>
          </cell>
          <cell r="W124">
            <v>64</v>
          </cell>
          <cell r="X124">
            <v>248</v>
          </cell>
          <cell r="Y124">
            <v>64.022400000000005</v>
          </cell>
          <cell r="Z124">
            <v>67.856880000000018</v>
          </cell>
          <cell r="AA124">
            <v>72.604376000000002</v>
          </cell>
          <cell r="AB124">
            <v>88.75424000000001</v>
          </cell>
          <cell r="AC124">
            <v>293.23789600000003</v>
          </cell>
          <cell r="AD124">
            <v>55</v>
          </cell>
          <cell r="AE124">
            <v>54</v>
          </cell>
          <cell r="AF124">
            <v>60.143988000000007</v>
          </cell>
          <cell r="AG124">
            <v>54.736136000000009</v>
          </cell>
          <cell r="AH124">
            <v>223.88012400000002</v>
          </cell>
          <cell r="AI124">
            <v>55</v>
          </cell>
          <cell r="AJ124">
            <v>49</v>
          </cell>
          <cell r="AK124">
            <v>48</v>
          </cell>
          <cell r="AL124">
            <v>48</v>
          </cell>
          <cell r="AM124">
            <v>200</v>
          </cell>
          <cell r="AN124">
            <v>186.681681</v>
          </cell>
          <cell r="AO124">
            <v>197.121681</v>
          </cell>
          <cell r="AP124">
            <v>229.7796402260546</v>
          </cell>
          <cell r="AQ124">
            <v>266.0186951687345</v>
          </cell>
          <cell r="AR124">
            <v>281.11309124627792</v>
          </cell>
          <cell r="AS124">
            <v>296.91241816377169</v>
          </cell>
          <cell r="AT124">
            <v>313.58496899813895</v>
          </cell>
        </row>
        <row r="125">
          <cell r="B125">
            <v>92</v>
          </cell>
          <cell r="C125">
            <v>69</v>
          </cell>
          <cell r="D125">
            <v>139</v>
          </cell>
          <cell r="E125">
            <v>276</v>
          </cell>
          <cell r="F125">
            <v>221</v>
          </cell>
          <cell r="G125">
            <v>371</v>
          </cell>
          <cell r="H125">
            <v>295</v>
          </cell>
          <cell r="I125">
            <v>310</v>
          </cell>
          <cell r="J125">
            <v>52</v>
          </cell>
          <cell r="K125">
            <v>50</v>
          </cell>
          <cell r="L125">
            <v>105</v>
          </cell>
          <cell r="M125">
            <v>84</v>
          </cell>
          <cell r="N125">
            <v>291</v>
          </cell>
          <cell r="O125">
            <v>49</v>
          </cell>
          <cell r="P125">
            <v>41</v>
          </cell>
          <cell r="Q125">
            <v>56</v>
          </cell>
          <cell r="R125">
            <v>43</v>
          </cell>
          <cell r="S125">
            <v>189</v>
          </cell>
          <cell r="T125">
            <v>46</v>
          </cell>
          <cell r="U125">
            <v>55</v>
          </cell>
          <cell r="V125">
            <v>48</v>
          </cell>
          <cell r="W125">
            <v>66</v>
          </cell>
          <cell r="X125">
            <v>215</v>
          </cell>
          <cell r="Y125">
            <v>23.69</v>
          </cell>
          <cell r="Z125">
            <v>25.11</v>
          </cell>
          <cell r="AA125">
            <v>26.86</v>
          </cell>
          <cell r="AB125">
            <v>32.840000000000003</v>
          </cell>
          <cell r="AC125">
            <v>108.5</v>
          </cell>
          <cell r="AD125">
            <v>102</v>
          </cell>
          <cell r="AE125">
            <v>65</v>
          </cell>
          <cell r="AF125">
            <v>18</v>
          </cell>
          <cell r="AG125">
            <v>32</v>
          </cell>
          <cell r="AH125">
            <v>217</v>
          </cell>
          <cell r="AI125">
            <v>104</v>
          </cell>
          <cell r="AJ125">
            <v>67</v>
          </cell>
          <cell r="AK125">
            <v>34.08</v>
          </cell>
          <cell r="AL125">
            <v>55.180000000000007</v>
          </cell>
          <cell r="AM125">
            <v>260.26</v>
          </cell>
          <cell r="AN125">
            <v>72.94</v>
          </cell>
          <cell r="AO125">
            <v>72.94</v>
          </cell>
          <cell r="AP125">
            <v>75.021414392059569</v>
          </cell>
          <cell r="AQ125">
            <v>100</v>
          </cell>
          <cell r="AR125">
            <v>106</v>
          </cell>
          <cell r="AS125">
            <v>116</v>
          </cell>
          <cell r="AT125">
            <v>116</v>
          </cell>
        </row>
        <row r="127">
          <cell r="G127">
            <v>0</v>
          </cell>
          <cell r="H127">
            <v>0</v>
          </cell>
          <cell r="I127">
            <v>0</v>
          </cell>
          <cell r="N127">
            <v>0</v>
          </cell>
          <cell r="Y127">
            <v>3.75</v>
          </cell>
          <cell r="Z127">
            <v>3.75</v>
          </cell>
          <cell r="AA127">
            <v>3.75</v>
          </cell>
          <cell r="AB127">
            <v>3.75</v>
          </cell>
          <cell r="AC127">
            <v>15</v>
          </cell>
          <cell r="AD127">
            <v>3.75</v>
          </cell>
          <cell r="AE127">
            <v>3.75</v>
          </cell>
          <cell r="AF127">
            <v>3.75</v>
          </cell>
          <cell r="AG127">
            <v>3.75</v>
          </cell>
          <cell r="AH127">
            <v>15</v>
          </cell>
          <cell r="AN127">
            <v>28</v>
          </cell>
          <cell r="AO127">
            <v>28</v>
          </cell>
          <cell r="AP127">
            <v>41</v>
          </cell>
          <cell r="AQ127">
            <v>78</v>
          </cell>
          <cell r="AR127">
            <v>118</v>
          </cell>
          <cell r="AS127">
            <v>130</v>
          </cell>
          <cell r="AT127">
            <v>160</v>
          </cell>
        </row>
        <row r="129">
          <cell r="B129">
            <v>-2245</v>
          </cell>
          <cell r="C129">
            <v>-2871</v>
          </cell>
          <cell r="D129">
            <v>-2029</v>
          </cell>
          <cell r="E129">
            <v>-2685</v>
          </cell>
          <cell r="F129">
            <v>-3599</v>
          </cell>
          <cell r="G129">
            <v>-4473</v>
          </cell>
          <cell r="H129">
            <v>-4687</v>
          </cell>
          <cell r="I129">
            <v>-4884</v>
          </cell>
          <cell r="J129">
            <v>-1219</v>
          </cell>
          <cell r="K129">
            <v>-1335</v>
          </cell>
          <cell r="L129">
            <v>-1423</v>
          </cell>
          <cell r="M129">
            <v>-1106</v>
          </cell>
          <cell r="N129">
            <v>-5083</v>
          </cell>
          <cell r="O129">
            <v>-1249</v>
          </cell>
          <cell r="P129">
            <v>-1171</v>
          </cell>
          <cell r="Q129">
            <v>-1355</v>
          </cell>
          <cell r="R129">
            <v>-1351</v>
          </cell>
          <cell r="S129">
            <v>-5126</v>
          </cell>
          <cell r="T129">
            <v>-1187</v>
          </cell>
          <cell r="U129">
            <v>-1209</v>
          </cell>
          <cell r="V129">
            <v>-1574</v>
          </cell>
          <cell r="W129">
            <v>-1517</v>
          </cell>
          <cell r="X129">
            <v>-5487</v>
          </cell>
          <cell r="Y129">
            <v>-1250.4751365628442</v>
          </cell>
          <cell r="Z129">
            <v>-1384.8122425359129</v>
          </cell>
          <cell r="AA129">
            <v>-1592.479046778778</v>
          </cell>
          <cell r="AB129">
            <v>-1620.1234374915637</v>
          </cell>
          <cell r="AC129">
            <v>-5847.8898633690987</v>
          </cell>
          <cell r="AD129">
            <v>-1158</v>
          </cell>
          <cell r="AE129">
            <v>-1063</v>
          </cell>
          <cell r="AF129">
            <v>-1219.7410292007323</v>
          </cell>
          <cell r="AG129">
            <v>-1285.1736629097568</v>
          </cell>
          <cell r="AH129">
            <v>-4725.9146921104884</v>
          </cell>
          <cell r="AI129">
            <v>-1359</v>
          </cell>
          <cell r="AJ129">
            <v>-1272</v>
          </cell>
          <cell r="AK129">
            <v>-1241</v>
          </cell>
          <cell r="AL129">
            <v>-1257</v>
          </cell>
          <cell r="AM129">
            <v>-5129</v>
          </cell>
          <cell r="AN129">
            <v>-5307.5224687956215</v>
          </cell>
          <cell r="AO129">
            <v>-5512.0605419145213</v>
          </cell>
          <cell r="AP129">
            <v>-5841.4484425477567</v>
          </cell>
          <cell r="AQ129">
            <v>-7811.5106487560633</v>
          </cell>
          <cell r="AR129">
            <v>-8418.7919125413064</v>
          </cell>
          <cell r="AS129">
            <v>-9035.0371047229328</v>
          </cell>
          <cell r="AT129">
            <v>-9633.5746045645956</v>
          </cell>
        </row>
        <row r="130">
          <cell r="C130">
            <v>0.27884187082405343</v>
          </cell>
          <cell r="D130">
            <v>-0.29327760362243116</v>
          </cell>
          <cell r="E130">
            <v>0.32331197634302611</v>
          </cell>
          <cell r="F130">
            <v>0.34040968342644318</v>
          </cell>
          <cell r="G130">
            <v>0.24284523478744102</v>
          </cell>
          <cell r="H130">
            <v>4.7842611222892906E-2</v>
          </cell>
          <cell r="I130">
            <v>4.2031149989332217E-2</v>
          </cell>
          <cell r="N130">
            <v>4.0745290745290763E-2</v>
          </cell>
          <cell r="S130">
            <v>8.4595711194177525E-3</v>
          </cell>
          <cell r="X130">
            <v>7.0425282871634742E-2</v>
          </cell>
          <cell r="Y130">
            <v>-2.4590377096065374E-2</v>
          </cell>
          <cell r="Z130">
            <v>0.18057309679105948</v>
          </cell>
          <cell r="AA130">
            <v>8.6274929589889471E-2</v>
          </cell>
          <cell r="AB130">
            <v>7.8098590254973344E-2</v>
          </cell>
          <cell r="AC130">
            <v>7.8150786019376639E-2</v>
          </cell>
          <cell r="AD130">
            <v>-2.4431339511373218E-2</v>
          </cell>
          <cell r="AE130">
            <v>-0.12076095947063692</v>
          </cell>
          <cell r="AF130">
            <v>-0.22506923176573546</v>
          </cell>
          <cell r="AG130">
            <v>-0.15281894336865076</v>
          </cell>
          <cell r="AH130">
            <v>-0.13870699979761469</v>
          </cell>
          <cell r="AN130">
            <v>3.4806486409752591E-2</v>
          </cell>
          <cell r="AO130">
            <v>7.4685229462764902E-2</v>
          </cell>
          <cell r="AP130">
            <v>5.9757671043073834E-2</v>
          </cell>
          <cell r="AQ130">
            <v>0.33725577236269522</v>
          </cell>
          <cell r="AR130">
            <v>7.7741846755588595E-2</v>
          </cell>
          <cell r="AS130">
            <v>7.319876754093646E-2</v>
          </cell>
          <cell r="AT130">
            <v>6.6246269152429482E-2</v>
          </cell>
        </row>
        <row r="132">
          <cell r="B132">
            <v>-1803</v>
          </cell>
          <cell r="C132">
            <v>-2379</v>
          </cell>
          <cell r="D132">
            <v>-1673</v>
          </cell>
          <cell r="E132">
            <v>-2307</v>
          </cell>
          <cell r="F132">
            <v>-3071</v>
          </cell>
          <cell r="G132">
            <v>-3672</v>
          </cell>
          <cell r="H132">
            <v>-3964</v>
          </cell>
          <cell r="I132">
            <v>-3503</v>
          </cell>
          <cell r="J132">
            <v>-865</v>
          </cell>
          <cell r="K132">
            <v>-965</v>
          </cell>
          <cell r="L132">
            <v>-987</v>
          </cell>
          <cell r="M132">
            <v>-623</v>
          </cell>
          <cell r="N132">
            <v>-3440</v>
          </cell>
          <cell r="O132">
            <v>-808</v>
          </cell>
          <cell r="P132">
            <v>-902</v>
          </cell>
          <cell r="Q132">
            <v>-1094</v>
          </cell>
          <cell r="R132">
            <v>-1099</v>
          </cell>
          <cell r="S132">
            <v>-3903</v>
          </cell>
          <cell r="T132">
            <v>-761</v>
          </cell>
          <cell r="U132">
            <v>-972</v>
          </cell>
          <cell r="V132">
            <v>-1252</v>
          </cell>
          <cell r="W132">
            <v>-1208</v>
          </cell>
          <cell r="X132">
            <v>-4193</v>
          </cell>
          <cell r="Y132">
            <v>-1022.9541365628443</v>
          </cell>
          <cell r="Z132">
            <v>-1065.5792425359127</v>
          </cell>
          <cell r="AA132">
            <v>-1180.4990467787779</v>
          </cell>
          <cell r="AB132">
            <v>-1117.3244374915637</v>
          </cell>
          <cell r="AC132">
            <v>-4386.3568633690993</v>
          </cell>
          <cell r="AD132">
            <v>-955</v>
          </cell>
          <cell r="AE132">
            <v>-827</v>
          </cell>
          <cell r="AF132">
            <v>-1086.3410292007322</v>
          </cell>
          <cell r="AG132">
            <v>-1162.6736629097568</v>
          </cell>
          <cell r="AH132">
            <v>-4031.0146921104888</v>
          </cell>
          <cell r="AI132">
            <v>-1080</v>
          </cell>
          <cell r="AJ132">
            <v>-1003</v>
          </cell>
          <cell r="AK132">
            <v>-1082</v>
          </cell>
          <cell r="AL132">
            <v>-1053</v>
          </cell>
          <cell r="AM132">
            <v>-4218</v>
          </cell>
          <cell r="AN132">
            <v>-4270.6224687956219</v>
          </cell>
          <cell r="AO132">
            <v>-4475.1605419145217</v>
          </cell>
          <cell r="AP132">
            <v>-4701.9842986271606</v>
          </cell>
          <cell r="AQ132">
            <v>-5093.4584099500935</v>
          </cell>
          <cell r="AR132">
            <v>-5466.6501214965292</v>
          </cell>
          <cell r="AS132">
            <v>-5868.6266569617392</v>
          </cell>
          <cell r="AT132">
            <v>-6303.164156803402</v>
          </cell>
        </row>
        <row r="133">
          <cell r="B133">
            <v>-844</v>
          </cell>
          <cell r="C133">
            <v>-1086</v>
          </cell>
          <cell r="D133">
            <v>-420</v>
          </cell>
          <cell r="E133">
            <v>-490</v>
          </cell>
          <cell r="F133">
            <v>-896</v>
          </cell>
          <cell r="G133">
            <v>-1255</v>
          </cell>
          <cell r="H133">
            <v>-1068</v>
          </cell>
          <cell r="I133">
            <v>-771</v>
          </cell>
          <cell r="J133">
            <v>-203</v>
          </cell>
          <cell r="K133">
            <v>-242</v>
          </cell>
          <cell r="L133">
            <v>-270</v>
          </cell>
          <cell r="M133">
            <v>-209</v>
          </cell>
          <cell r="N133">
            <v>-924</v>
          </cell>
          <cell r="O133">
            <v>-156</v>
          </cell>
          <cell r="P133">
            <v>-239</v>
          </cell>
          <cell r="Q133">
            <v>-214</v>
          </cell>
          <cell r="R133">
            <v>-187</v>
          </cell>
          <cell r="S133">
            <v>-796</v>
          </cell>
          <cell r="T133">
            <v>-200</v>
          </cell>
          <cell r="U133">
            <v>-292</v>
          </cell>
          <cell r="V133">
            <v>-309</v>
          </cell>
          <cell r="W133">
            <v>-268</v>
          </cell>
          <cell r="X133">
            <v>-1069</v>
          </cell>
          <cell r="Y133">
            <v>-226.40473540625149</v>
          </cell>
          <cell r="Z133">
            <v>-267.44150792343879</v>
          </cell>
          <cell r="AA133">
            <v>-319.99254854687666</v>
          </cell>
          <cell r="AB133">
            <v>-302.15889621250108</v>
          </cell>
          <cell r="AC133">
            <v>-1115.9976880890681</v>
          </cell>
          <cell r="AD133">
            <v>-223</v>
          </cell>
          <cell r="AE133">
            <v>-236</v>
          </cell>
          <cell r="AF133">
            <v>-218.63322246969258</v>
          </cell>
          <cell r="AG133">
            <v>-198.03020224517508</v>
          </cell>
          <cell r="AH133">
            <v>-875.66342471486769</v>
          </cell>
          <cell r="AI133">
            <v>-273</v>
          </cell>
          <cell r="AJ133">
            <v>-284</v>
          </cell>
          <cell r="AK133">
            <v>-265</v>
          </cell>
          <cell r="AL133">
            <v>-218</v>
          </cell>
          <cell r="AM133">
            <v>-1040</v>
          </cell>
          <cell r="AN133">
            <v>-818.1929903722629</v>
          </cell>
          <cell r="AO133">
            <v>-851.36132655370625</v>
          </cell>
          <cell r="AP133">
            <v>-896.2777936021289</v>
          </cell>
          <cell r="AQ133">
            <v>-974.43209057680565</v>
          </cell>
          <cell r="AR133">
            <v>-1048.8118182007161</v>
          </cell>
          <cell r="AS133">
            <v>-1128.9925758186323</v>
          </cell>
          <cell r="AT133">
            <v>-1215.7378637530492</v>
          </cell>
        </row>
        <row r="134">
          <cell r="G134">
            <v>-45</v>
          </cell>
          <cell r="H134">
            <v>-60</v>
          </cell>
          <cell r="I134">
            <v>-65.098439375750303</v>
          </cell>
          <cell r="J134">
            <v>-70.209999999999994</v>
          </cell>
          <cell r="K134">
            <v>-73.23</v>
          </cell>
          <cell r="L134">
            <v>-66.510000000000005</v>
          </cell>
          <cell r="M134">
            <v>-59.34</v>
          </cell>
          <cell r="N134">
            <v>-269.28999999999996</v>
          </cell>
          <cell r="O134">
            <v>-64.86</v>
          </cell>
          <cell r="P134">
            <v>-90.32</v>
          </cell>
          <cell r="Q134">
            <v>-81</v>
          </cell>
          <cell r="R134">
            <v>-70.38</v>
          </cell>
          <cell r="S134">
            <v>-306.56</v>
          </cell>
          <cell r="T134">
            <v>-74.98</v>
          </cell>
          <cell r="U134">
            <v>-99.99</v>
          </cell>
          <cell r="V134">
            <v>-93.4</v>
          </cell>
          <cell r="W134">
            <v>-94.47</v>
          </cell>
          <cell r="X134">
            <v>-362.84000000000003</v>
          </cell>
          <cell r="Y134">
            <v>-46.817411406251459</v>
          </cell>
          <cell r="Z134">
            <v>-40.731147923438769</v>
          </cell>
          <cell r="AA134">
            <v>-51.499152546876601</v>
          </cell>
          <cell r="AB134">
            <v>-33.708536212501052</v>
          </cell>
          <cell r="AC134">
            <v>-172.7562480890679</v>
          </cell>
          <cell r="AD134">
            <v>-63</v>
          </cell>
          <cell r="AE134">
            <v>-38</v>
          </cell>
          <cell r="AF134">
            <v>-44.800000000000004</v>
          </cell>
          <cell r="AG134">
            <v>-40</v>
          </cell>
          <cell r="AH134">
            <v>-185.8</v>
          </cell>
          <cell r="AI134">
            <v>-92.661665107577164</v>
          </cell>
          <cell r="AJ134">
            <v>-58.111689378865293</v>
          </cell>
          <cell r="AK134">
            <v>-62.901711642914769</v>
          </cell>
          <cell r="AL134">
            <v>-61.875278300618447</v>
          </cell>
          <cell r="AM134">
            <v>-275.55034442997567</v>
          </cell>
          <cell r="AN134">
            <v>-209.24103199999999</v>
          </cell>
          <cell r="AO134">
            <v>-209.24103199999999</v>
          </cell>
          <cell r="AP134">
            <v>-220.28025544822771</v>
          </cell>
          <cell r="AQ134">
            <v>-239.48841682949788</v>
          </cell>
          <cell r="AR134">
            <v>-257.76889361707504</v>
          </cell>
          <cell r="AS134">
            <v>-277.47510289302141</v>
          </cell>
          <cell r="AT134">
            <v>-298.79469188822281</v>
          </cell>
        </row>
        <row r="135">
          <cell r="G135">
            <v>-1210</v>
          </cell>
          <cell r="H135">
            <v>-1008</v>
          </cell>
          <cell r="I135">
            <v>-705.90156062424967</v>
          </cell>
          <cell r="J135">
            <v>-132.79000000000002</v>
          </cell>
          <cell r="K135">
            <v>-168.76999999999998</v>
          </cell>
          <cell r="L135">
            <v>-203.49</v>
          </cell>
          <cell r="M135">
            <v>-149.66</v>
          </cell>
          <cell r="N135">
            <v>-654.71</v>
          </cell>
          <cell r="O135">
            <v>-91.14</v>
          </cell>
          <cell r="P135">
            <v>-148.68</v>
          </cell>
          <cell r="Q135">
            <v>-133</v>
          </cell>
          <cell r="R135">
            <v>-116.62</v>
          </cell>
          <cell r="S135">
            <v>-489.44</v>
          </cell>
          <cell r="T135">
            <v>-125.02</v>
          </cell>
          <cell r="U135">
            <v>-192.01</v>
          </cell>
          <cell r="V135">
            <v>-215.6</v>
          </cell>
          <cell r="W135">
            <v>-173.53</v>
          </cell>
          <cell r="X135">
            <v>-706.16</v>
          </cell>
          <cell r="Y135">
            <v>-179.58732400000002</v>
          </cell>
          <cell r="Z135">
            <v>-226.71036000000001</v>
          </cell>
          <cell r="AA135">
            <v>-268.49339600000008</v>
          </cell>
          <cell r="AB135">
            <v>-268.45036000000005</v>
          </cell>
          <cell r="AC135">
            <v>-943.24144000000013</v>
          </cell>
          <cell r="AD135">
            <v>-160</v>
          </cell>
          <cell r="AE135">
            <v>-198</v>
          </cell>
          <cell r="AF135">
            <v>-173.83322246969257</v>
          </cell>
          <cell r="AG135">
            <v>-158.03020224517508</v>
          </cell>
          <cell r="AH135">
            <v>-689.86342471486773</v>
          </cell>
          <cell r="AI135">
            <v>-180.33833489242284</v>
          </cell>
          <cell r="AJ135">
            <v>-225.88831062113471</v>
          </cell>
          <cell r="AK135">
            <v>-202.09828835708524</v>
          </cell>
          <cell r="AL135">
            <v>-156.12472169938155</v>
          </cell>
          <cell r="AM135">
            <v>-764.44965557002433</v>
          </cell>
          <cell r="AN135">
            <v>-608.95195837226288</v>
          </cell>
          <cell r="AO135">
            <v>-642.12029455370623</v>
          </cell>
          <cell r="AP135">
            <v>-675.99753815390113</v>
          </cell>
          <cell r="AQ135">
            <v>-734.9436737473078</v>
          </cell>
          <cell r="AR135">
            <v>-791.04292458364091</v>
          </cell>
          <cell r="AS135">
            <v>-851.51747292561095</v>
          </cell>
          <cell r="AT135">
            <v>-916.94317186482624</v>
          </cell>
        </row>
        <row r="136">
          <cell r="B136">
            <v>-509</v>
          </cell>
          <cell r="C136">
            <v>-509</v>
          </cell>
          <cell r="D136">
            <v>-640</v>
          </cell>
          <cell r="E136">
            <v>-1023</v>
          </cell>
          <cell r="F136">
            <v>-1227</v>
          </cell>
          <cell r="G136">
            <v>-1428</v>
          </cell>
          <cell r="H136">
            <v>-2083</v>
          </cell>
          <cell r="I136">
            <v>-1950</v>
          </cell>
          <cell r="J136">
            <v>-449</v>
          </cell>
          <cell r="K136">
            <v>-525</v>
          </cell>
          <cell r="L136">
            <v>-490</v>
          </cell>
          <cell r="M136">
            <v>-250</v>
          </cell>
          <cell r="N136">
            <v>-1714</v>
          </cell>
          <cell r="O136">
            <v>-465</v>
          </cell>
          <cell r="P136">
            <v>-485</v>
          </cell>
          <cell r="Q136">
            <v>-655</v>
          </cell>
          <cell r="R136">
            <v>-671</v>
          </cell>
          <cell r="S136">
            <v>-2276</v>
          </cell>
          <cell r="T136">
            <v>-474</v>
          </cell>
          <cell r="U136">
            <v>-495</v>
          </cell>
          <cell r="V136">
            <v>-769</v>
          </cell>
          <cell r="W136">
            <v>-777</v>
          </cell>
          <cell r="X136">
            <v>-2515</v>
          </cell>
          <cell r="Y136">
            <v>-570.21701900000005</v>
          </cell>
          <cell r="Z136">
            <v>-605.94891000000007</v>
          </cell>
          <cell r="AA136">
            <v>-667.76580100000012</v>
          </cell>
          <cell r="AB136">
            <v>-624.51391000000001</v>
          </cell>
          <cell r="AC136">
            <v>-2468.4456400000004</v>
          </cell>
          <cell r="AD136">
            <v>-585</v>
          </cell>
          <cell r="AE136">
            <v>-511</v>
          </cell>
          <cell r="AF136">
            <v>-680.84678800629592</v>
          </cell>
          <cell r="AG136">
            <v>-618.95162546026904</v>
          </cell>
          <cell r="AH136">
            <v>-2395.7984134665649</v>
          </cell>
          <cell r="AI136">
            <v>-585</v>
          </cell>
          <cell r="AJ136">
            <v>-524</v>
          </cell>
          <cell r="AK136">
            <v>-649</v>
          </cell>
          <cell r="AL136">
            <v>-669</v>
          </cell>
          <cell r="AM136">
            <v>-2427</v>
          </cell>
          <cell r="AN136">
            <v>-2537.2998265510955</v>
          </cell>
          <cell r="AO136">
            <v>-2675.5012273071093</v>
          </cell>
          <cell r="AP136">
            <v>-2816.656408974588</v>
          </cell>
          <cell r="AQ136">
            <v>-3062.2653072804492</v>
          </cell>
          <cell r="AR136">
            <v>-3296.0121857651707</v>
          </cell>
          <cell r="AS136">
            <v>-3547.9894705233792</v>
          </cell>
          <cell r="AT136">
            <v>-3820.5965494367761</v>
          </cell>
        </row>
        <row r="137">
          <cell r="B137">
            <v>-450</v>
          </cell>
          <cell r="C137">
            <v>-784</v>
          </cell>
          <cell r="D137">
            <v>-613</v>
          </cell>
          <cell r="E137">
            <v>-794</v>
          </cell>
          <cell r="F137">
            <v>-948</v>
          </cell>
          <cell r="G137">
            <v>-989</v>
          </cell>
          <cell r="H137">
            <v>-813</v>
          </cell>
          <cell r="I137">
            <v>-782</v>
          </cell>
          <cell r="J137">
            <v>-213</v>
          </cell>
          <cell r="K137">
            <v>-198</v>
          </cell>
          <cell r="L137">
            <v>-227</v>
          </cell>
          <cell r="M137">
            <v>-164</v>
          </cell>
          <cell r="N137">
            <v>-802</v>
          </cell>
          <cell r="O137">
            <v>-187</v>
          </cell>
          <cell r="P137">
            <v>-178</v>
          </cell>
          <cell r="Q137">
            <v>-225</v>
          </cell>
          <cell r="R137">
            <v>-241</v>
          </cell>
          <cell r="S137">
            <v>-831</v>
          </cell>
          <cell r="T137">
            <v>-87</v>
          </cell>
          <cell r="U137">
            <v>-185</v>
          </cell>
          <cell r="V137">
            <v>-174</v>
          </cell>
          <cell r="W137">
            <v>-163</v>
          </cell>
          <cell r="X137">
            <v>-609</v>
          </cell>
          <cell r="Y137">
            <v>-226.33238215659276</v>
          </cell>
          <cell r="Z137">
            <v>-192.18882461247387</v>
          </cell>
          <cell r="AA137">
            <v>-192.74069723190118</v>
          </cell>
          <cell r="AB137">
            <v>-190.65163127906257</v>
          </cell>
          <cell r="AC137">
            <v>-801.91353528003037</v>
          </cell>
          <cell r="AD137">
            <v>-147</v>
          </cell>
          <cell r="AE137">
            <v>-80</v>
          </cell>
          <cell r="AF137">
            <v>-186.86101872474384</v>
          </cell>
          <cell r="AG137">
            <v>-345.69183520431261</v>
          </cell>
          <cell r="AH137">
            <v>-759.55285392905648</v>
          </cell>
          <cell r="AI137">
            <v>-222</v>
          </cell>
          <cell r="AJ137">
            <v>-195</v>
          </cell>
          <cell r="AK137">
            <v>-168</v>
          </cell>
          <cell r="AL137">
            <v>-166</v>
          </cell>
          <cell r="AM137">
            <v>-751</v>
          </cell>
          <cell r="AN137">
            <v>-915.12965187226291</v>
          </cell>
          <cell r="AO137">
            <v>-948.29798805370615</v>
          </cell>
          <cell r="AP137">
            <v>-989.05009605044381</v>
          </cell>
          <cell r="AQ137">
            <v>-1056.7610120928384</v>
          </cell>
          <cell r="AR137">
            <v>-1121.8261175306425</v>
          </cell>
          <cell r="AS137">
            <v>-1191.6446106197284</v>
          </cell>
          <cell r="AT137">
            <v>-1266.8297436135774</v>
          </cell>
        </row>
        <row r="138">
          <cell r="G138">
            <v>-118</v>
          </cell>
          <cell r="H138">
            <v>-124</v>
          </cell>
          <cell r="I138">
            <v>-156</v>
          </cell>
          <cell r="J138">
            <v>-69</v>
          </cell>
          <cell r="K138">
            <v>-35</v>
          </cell>
          <cell r="L138">
            <v>-32</v>
          </cell>
          <cell r="M138">
            <v>-30</v>
          </cell>
          <cell r="N138">
            <v>-166</v>
          </cell>
          <cell r="O138">
            <v>-34</v>
          </cell>
          <cell r="P138">
            <v>-36</v>
          </cell>
          <cell r="Q138">
            <v>-57</v>
          </cell>
          <cell r="R138">
            <v>-62</v>
          </cell>
          <cell r="S138">
            <v>-189</v>
          </cell>
          <cell r="T138">
            <v>-21</v>
          </cell>
          <cell r="U138">
            <v>-23</v>
          </cell>
          <cell r="V138">
            <v>-25</v>
          </cell>
          <cell r="W138">
            <v>-27</v>
          </cell>
          <cell r="X138">
            <v>-96</v>
          </cell>
          <cell r="Y138">
            <v>-93.15789473684211</v>
          </cell>
          <cell r="Z138">
            <v>-42.786885245901644</v>
          </cell>
          <cell r="AA138">
            <v>-37.578125</v>
          </cell>
          <cell r="AB138">
            <v>-37.703125</v>
          </cell>
          <cell r="AC138">
            <v>-211.22602998274374</v>
          </cell>
          <cell r="AD138">
            <v>-89</v>
          </cell>
          <cell r="AE138">
            <v>-57</v>
          </cell>
          <cell r="AF138">
            <v>-38</v>
          </cell>
          <cell r="AG138">
            <v>-38</v>
          </cell>
          <cell r="AH138">
            <v>-222</v>
          </cell>
          <cell r="AI138">
            <v>-89</v>
          </cell>
          <cell r="AJ138">
            <v>-55</v>
          </cell>
          <cell r="AK138">
            <v>-16</v>
          </cell>
          <cell r="AL138">
            <v>-19</v>
          </cell>
          <cell r="AM138">
            <v>-179</v>
          </cell>
          <cell r="AN138">
            <v>-225.32999999999998</v>
          </cell>
          <cell r="AO138">
            <v>-225.32999999999998</v>
          </cell>
          <cell r="AP138">
            <v>-229.38593999999998</v>
          </cell>
          <cell r="AQ138">
            <v>-233.74427285999997</v>
          </cell>
          <cell r="AR138">
            <v>-238.41915831719996</v>
          </cell>
          <cell r="AS138">
            <v>-243.18754148354395</v>
          </cell>
          <cell r="AT138">
            <v>-248.05129231321484</v>
          </cell>
        </row>
        <row r="139">
          <cell r="G139">
            <v>-39</v>
          </cell>
          <cell r="H139">
            <v>-54</v>
          </cell>
          <cell r="I139">
            <v>-41</v>
          </cell>
          <cell r="J139">
            <v>-11</v>
          </cell>
          <cell r="K139">
            <v>-3</v>
          </cell>
          <cell r="L139">
            <v>-6</v>
          </cell>
          <cell r="M139">
            <v>-8</v>
          </cell>
          <cell r="N139">
            <v>-28</v>
          </cell>
          <cell r="O139">
            <v>-7</v>
          </cell>
          <cell r="P139">
            <v>-6</v>
          </cell>
          <cell r="Q139">
            <v>-15</v>
          </cell>
          <cell r="R139">
            <v>-12</v>
          </cell>
          <cell r="S139">
            <v>-40</v>
          </cell>
          <cell r="T139">
            <v>-7</v>
          </cell>
          <cell r="U139">
            <v>-12</v>
          </cell>
          <cell r="V139">
            <v>-9</v>
          </cell>
          <cell r="W139">
            <v>-13</v>
          </cell>
          <cell r="X139">
            <v>-41</v>
          </cell>
          <cell r="Y139">
            <v>-8.280701754385964</v>
          </cell>
          <cell r="Z139">
            <v>-12.360655737704917</v>
          </cell>
          <cell r="AA139">
            <v>-9.140625</v>
          </cell>
          <cell r="AB139">
            <v>-12.796875</v>
          </cell>
          <cell r="AC139">
            <v>-42.578857492090883</v>
          </cell>
          <cell r="AD139">
            <v>-5</v>
          </cell>
          <cell r="AE139">
            <v>-14</v>
          </cell>
          <cell r="AF139">
            <v>-9</v>
          </cell>
          <cell r="AG139">
            <v>-13</v>
          </cell>
          <cell r="AH139">
            <v>-41</v>
          </cell>
          <cell r="AI139">
            <v>-5</v>
          </cell>
          <cell r="AJ139">
            <v>-14</v>
          </cell>
          <cell r="AK139">
            <v>-9</v>
          </cell>
          <cell r="AL139">
            <v>-17</v>
          </cell>
          <cell r="AM139">
            <v>-45</v>
          </cell>
          <cell r="AN139">
            <v>-41.614999999999995</v>
          </cell>
          <cell r="AO139">
            <v>-41.614999999999995</v>
          </cell>
          <cell r="AP139">
            <v>-42.364069999999998</v>
          </cell>
          <cell r="AQ139">
            <v>-43.168987329999993</v>
          </cell>
          <cell r="AR139">
            <v>-44.032367076599996</v>
          </cell>
          <cell r="AS139">
            <v>-44.913014418132001</v>
          </cell>
          <cell r="AT139">
            <v>-45.811274706494643</v>
          </cell>
        </row>
        <row r="140">
          <cell r="G140">
            <v>-832</v>
          </cell>
          <cell r="H140">
            <v>-812</v>
          </cell>
          <cell r="I140">
            <v>-585</v>
          </cell>
          <cell r="J140">
            <v>-133</v>
          </cell>
          <cell r="K140">
            <v>-160</v>
          </cell>
          <cell r="L140">
            <v>-189</v>
          </cell>
          <cell r="M140">
            <v>-126</v>
          </cell>
          <cell r="N140">
            <v>-608</v>
          </cell>
          <cell r="O140">
            <v>-146</v>
          </cell>
          <cell r="P140">
            <v>-136</v>
          </cell>
          <cell r="Q140">
            <v>-153</v>
          </cell>
          <cell r="R140">
            <v>-167</v>
          </cell>
          <cell r="S140">
            <v>-602</v>
          </cell>
          <cell r="T140">
            <v>-59</v>
          </cell>
          <cell r="U140">
            <v>-150</v>
          </cell>
          <cell r="V140">
            <v>-140</v>
          </cell>
          <cell r="W140">
            <v>-123</v>
          </cell>
          <cell r="X140">
            <v>-472</v>
          </cell>
          <cell r="Y140">
            <v>-124.89378566536469</v>
          </cell>
          <cell r="Z140">
            <v>-137.04128362886729</v>
          </cell>
          <cell r="AA140">
            <v>-146.02194723190118</v>
          </cell>
          <cell r="AB140">
            <v>-140.15163127906257</v>
          </cell>
          <cell r="AC140">
            <v>-548.10864780519569</v>
          </cell>
          <cell r="AD140">
            <v>-53</v>
          </cell>
          <cell r="AE140">
            <v>-9</v>
          </cell>
          <cell r="AF140">
            <v>-139.86101872474384</v>
          </cell>
          <cell r="AG140">
            <v>-294.69183520431261</v>
          </cell>
          <cell r="AH140">
            <v>-496.55285392905648</v>
          </cell>
          <cell r="AI140">
            <v>-128</v>
          </cell>
          <cell r="AJ140">
            <v>-126</v>
          </cell>
          <cell r="AK140">
            <v>-143</v>
          </cell>
          <cell r="AL140">
            <v>-130</v>
          </cell>
          <cell r="AM140">
            <v>-527</v>
          </cell>
          <cell r="AN140">
            <v>-648.18465187226298</v>
          </cell>
          <cell r="AO140">
            <v>-681.35298805370621</v>
          </cell>
          <cell r="AP140">
            <v>-717.30008605044384</v>
          </cell>
          <cell r="AQ140">
            <v>-779.84775190283858</v>
          </cell>
          <cell r="AR140">
            <v>-839.37459213684258</v>
          </cell>
          <cell r="AS140">
            <v>-903.54405471805239</v>
          </cell>
          <cell r="AT140">
            <v>-972.96717659386798</v>
          </cell>
        </row>
        <row r="141">
          <cell r="G141">
            <v>-67</v>
          </cell>
          <cell r="H141">
            <v>-47</v>
          </cell>
          <cell r="I141">
            <v>-48.080999999999996</v>
          </cell>
          <cell r="J141">
            <v>-9.4159999999999968</v>
          </cell>
          <cell r="K141">
            <v>-12.75200000000001</v>
          </cell>
          <cell r="L141">
            <v>-8.1146666666666647</v>
          </cell>
          <cell r="M141">
            <v>-8.7333333333333343</v>
          </cell>
          <cell r="N141">
            <v>-39.016000000000005</v>
          </cell>
          <cell r="O141">
            <v>-6.304000000000002</v>
          </cell>
          <cell r="P141">
            <v>-9.9915264797507746</v>
          </cell>
          <cell r="Q141">
            <v>-8.5749034267912805</v>
          </cell>
          <cell r="R141">
            <v>-10.94335202492212</v>
          </cell>
          <cell r="S141">
            <v>-35.813781931464177</v>
          </cell>
          <cell r="T141">
            <v>-7.6273146417445474</v>
          </cell>
          <cell r="U141">
            <v>-17.206454828660441</v>
          </cell>
          <cell r="V141">
            <v>-37.254629283489095</v>
          </cell>
          <cell r="W141">
            <v>-12.500261682242993</v>
          </cell>
          <cell r="X141">
            <v>-74.588660436137076</v>
          </cell>
          <cell r="Y141">
            <v>-3.5710156653646683</v>
          </cell>
          <cell r="Z141">
            <v>-8.1159836288672622</v>
          </cell>
          <cell r="AA141">
            <v>-3.9441172319011355</v>
          </cell>
          <cell r="AB141">
            <v>-7.2763312790625605</v>
          </cell>
          <cell r="AC141">
            <v>-22.907447805195627</v>
          </cell>
          <cell r="AD141">
            <v>148</v>
          </cell>
          <cell r="AE141">
            <v>136</v>
          </cell>
          <cell r="AF141">
            <v>5</v>
          </cell>
          <cell r="AG141">
            <v>-163</v>
          </cell>
          <cell r="AH141">
            <v>126</v>
          </cell>
          <cell r="AI141">
            <v>-7.8073021806853689</v>
          </cell>
          <cell r="AJ141">
            <v>-11.623077881619935</v>
          </cell>
          <cell r="AK141">
            <v>-12.145046728971977</v>
          </cell>
          <cell r="AL141">
            <v>-18.266666666666666</v>
          </cell>
          <cell r="AM141">
            <v>-49.842093457943918</v>
          </cell>
          <cell r="AN141">
            <v>127.88999999999999</v>
          </cell>
          <cell r="AO141">
            <v>127.88999999999999</v>
          </cell>
          <cell r="AP141">
            <v>130.19201999999999</v>
          </cell>
          <cell r="AQ141">
            <v>132.66566837999997</v>
          </cell>
          <cell r="AR141">
            <v>135.31898174759996</v>
          </cell>
          <cell r="AS141">
            <v>138.02536138255198</v>
          </cell>
          <cell r="AT141">
            <v>140.78586861020301</v>
          </cell>
        </row>
        <row r="142">
          <cell r="G142">
            <v>-765</v>
          </cell>
          <cell r="H142">
            <v>-765</v>
          </cell>
          <cell r="I142">
            <v>-536.91899999999998</v>
          </cell>
          <cell r="J142">
            <v>-123.584</v>
          </cell>
          <cell r="K142">
            <v>-147.24799999999999</v>
          </cell>
          <cell r="L142">
            <v>-180.88533333333334</v>
          </cell>
          <cell r="M142">
            <v>-117.26666666666667</v>
          </cell>
          <cell r="N142">
            <v>-568.98400000000004</v>
          </cell>
          <cell r="O142">
            <v>-139.696</v>
          </cell>
          <cell r="P142">
            <v>-126.00847352024923</v>
          </cell>
          <cell r="Q142">
            <v>-144.42509657320872</v>
          </cell>
          <cell r="R142">
            <v>-156.05664797507788</v>
          </cell>
          <cell r="S142">
            <v>-566.18621806853582</v>
          </cell>
          <cell r="T142">
            <v>-51.372685358255453</v>
          </cell>
          <cell r="U142">
            <v>-132.79354517133956</v>
          </cell>
          <cell r="V142">
            <v>-102.74537071651091</v>
          </cell>
          <cell r="W142">
            <v>-110.49973831775701</v>
          </cell>
          <cell r="X142">
            <v>-397.4113395638629</v>
          </cell>
          <cell r="Y142">
            <v>-121.32277000000002</v>
          </cell>
          <cell r="Z142">
            <v>-128.92530000000002</v>
          </cell>
          <cell r="AA142">
            <v>-142.07783000000003</v>
          </cell>
          <cell r="AB142">
            <v>-132.87530000000001</v>
          </cell>
          <cell r="AC142">
            <v>-525.20120000000009</v>
          </cell>
          <cell r="AD142">
            <v>-201</v>
          </cell>
          <cell r="AE142">
            <v>-145</v>
          </cell>
          <cell r="AF142">
            <v>-144.86101872474384</v>
          </cell>
          <cell r="AG142">
            <v>-131.69183520431258</v>
          </cell>
          <cell r="AH142">
            <v>-622.55285392905648</v>
          </cell>
          <cell r="AI142">
            <v>-120.19269781931463</v>
          </cell>
          <cell r="AJ142">
            <v>-114.37692211838007</v>
          </cell>
          <cell r="AK142">
            <v>-130.85495327102802</v>
          </cell>
          <cell r="AL142">
            <v>-111.73333333333333</v>
          </cell>
          <cell r="AM142">
            <v>-477.15790654205608</v>
          </cell>
          <cell r="AN142">
            <v>-776.07465187226296</v>
          </cell>
          <cell r="AO142">
            <v>-809.2429880537062</v>
          </cell>
          <cell r="AP142">
            <v>-847.49210605044379</v>
          </cell>
          <cell r="AQ142">
            <v>-912.51342028283852</v>
          </cell>
          <cell r="AR142">
            <v>-974.69357388444257</v>
          </cell>
          <cell r="AS142">
            <v>-1041.5694161006045</v>
          </cell>
          <cell r="AT142">
            <v>-1113.753045204071</v>
          </cell>
        </row>
        <row r="144">
          <cell r="B144">
            <v>-442</v>
          </cell>
          <cell r="C144">
            <v>-492</v>
          </cell>
          <cell r="D144">
            <v>-356</v>
          </cell>
          <cell r="E144">
            <v>-378</v>
          </cell>
          <cell r="F144">
            <v>-528</v>
          </cell>
          <cell r="G144">
            <v>-801</v>
          </cell>
          <cell r="H144">
            <v>-723</v>
          </cell>
          <cell r="I144">
            <v>-1381</v>
          </cell>
          <cell r="J144">
            <v>-354</v>
          </cell>
          <cell r="K144">
            <v>-370</v>
          </cell>
          <cell r="L144">
            <v>-436</v>
          </cell>
          <cell r="M144">
            <v>-483</v>
          </cell>
          <cell r="N144">
            <v>-1643</v>
          </cell>
          <cell r="O144">
            <v>-441</v>
          </cell>
          <cell r="P144">
            <v>-269</v>
          </cell>
          <cell r="Q144">
            <v>-261</v>
          </cell>
          <cell r="R144">
            <v>-252</v>
          </cell>
          <cell r="S144">
            <v>-1223</v>
          </cell>
          <cell r="T144">
            <v>-426</v>
          </cell>
          <cell r="U144">
            <v>-237</v>
          </cell>
          <cell r="V144">
            <v>-322</v>
          </cell>
          <cell r="W144">
            <v>-309</v>
          </cell>
          <cell r="X144">
            <v>-1294</v>
          </cell>
          <cell r="Y144">
            <v>-227.52099999999996</v>
          </cell>
          <cell r="Z144">
            <v>-319.23300000000006</v>
          </cell>
          <cell r="AA144">
            <v>-411.98</v>
          </cell>
          <cell r="AB144">
            <v>-502.79899999999998</v>
          </cell>
          <cell r="AC144">
            <v>-1461.5329999999999</v>
          </cell>
          <cell r="AD144">
            <v>-203</v>
          </cell>
          <cell r="AE144">
            <v>-236</v>
          </cell>
          <cell r="AF144">
            <v>-133.4</v>
          </cell>
          <cell r="AG144">
            <v>-122.5</v>
          </cell>
          <cell r="AH144">
            <v>-694.9</v>
          </cell>
          <cell r="AI144">
            <v>-279</v>
          </cell>
          <cell r="AJ144">
            <v>-269</v>
          </cell>
          <cell r="AK144">
            <v>-159</v>
          </cell>
          <cell r="AL144">
            <v>-204</v>
          </cell>
          <cell r="AM144">
            <v>-911</v>
          </cell>
          <cell r="AN144">
            <v>-608.5</v>
          </cell>
          <cell r="AO144">
            <v>-608.5</v>
          </cell>
          <cell r="AP144">
            <v>-625.86414392059567</v>
          </cell>
          <cell r="AQ144">
            <v>-1762.0522388059701</v>
          </cell>
          <cell r="AR144">
            <v>-1966.1417910447763</v>
          </cell>
          <cell r="AS144">
            <v>-2101.4104477611941</v>
          </cell>
          <cell r="AT144">
            <v>-2101.4104477611941</v>
          </cell>
        </row>
        <row r="145">
          <cell r="B145">
            <v>-6</v>
          </cell>
          <cell r="C145">
            <v>-70</v>
          </cell>
          <cell r="D145">
            <v>-103</v>
          </cell>
          <cell r="E145">
            <v>-166</v>
          </cell>
          <cell r="F145">
            <v>-279</v>
          </cell>
          <cell r="G145">
            <v>-270</v>
          </cell>
          <cell r="H145">
            <v>-291</v>
          </cell>
          <cell r="I145">
            <v>-343</v>
          </cell>
          <cell r="N145">
            <v>-324</v>
          </cell>
          <cell r="S145">
            <v>-364.90000000000003</v>
          </cell>
          <cell r="X145">
            <v>-358.76</v>
          </cell>
          <cell r="AC145">
            <v>-293.23789600000003</v>
          </cell>
          <cell r="AH145">
            <v>-240.42992754000002</v>
          </cell>
          <cell r="AN145">
            <v>-186.681681</v>
          </cell>
          <cell r="AO145">
            <v>-197.121681</v>
          </cell>
          <cell r="AP145">
            <v>-229.7796402260546</v>
          </cell>
          <cell r="AQ145">
            <v>-266.0186951687345</v>
          </cell>
          <cell r="AR145">
            <v>-281.11309124627792</v>
          </cell>
          <cell r="AS145">
            <v>-296.91241816377169</v>
          </cell>
          <cell r="AT145">
            <v>-313.58496899813895</v>
          </cell>
        </row>
        <row r="146">
          <cell r="B146">
            <v>-436</v>
          </cell>
          <cell r="C146">
            <v>-422</v>
          </cell>
          <cell r="D146">
            <v>-253</v>
          </cell>
          <cell r="E146">
            <v>-212</v>
          </cell>
          <cell r="F146">
            <v>-249</v>
          </cell>
          <cell r="G146">
            <v>-531</v>
          </cell>
          <cell r="H146">
            <v>-432</v>
          </cell>
          <cell r="I146">
            <v>-1038</v>
          </cell>
          <cell r="N146">
            <v>-1319</v>
          </cell>
          <cell r="S146">
            <v>-858.09999999999991</v>
          </cell>
          <cell r="X146">
            <v>-935.24</v>
          </cell>
          <cell r="AC146">
            <v>-1168.2951039999998</v>
          </cell>
          <cell r="AH146">
            <v>-454.47007245999998</v>
          </cell>
          <cell r="AN146">
            <v>-421.81831899999997</v>
          </cell>
          <cell r="AO146">
            <v>-411.37831900000003</v>
          </cell>
          <cell r="AP146">
            <v>-396.08450369454107</v>
          </cell>
          <cell r="AQ146">
            <v>-1496.0335436372357</v>
          </cell>
          <cell r="AR146">
            <v>-1685.0286997984983</v>
          </cell>
          <cell r="AS146">
            <v>-1804.4980295974224</v>
          </cell>
          <cell r="AT146">
            <v>-1787.8254787630551</v>
          </cell>
        </row>
        <row r="148"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N148">
            <v>-428.4</v>
          </cell>
          <cell r="AO148">
            <v>-428.4</v>
          </cell>
          <cell r="AP148">
            <v>-513.6</v>
          </cell>
          <cell r="AQ148">
            <v>-956</v>
          </cell>
          <cell r="AR148">
            <v>-986</v>
          </cell>
          <cell r="AS148">
            <v>-1065</v>
          </cell>
          <cell r="AT148">
            <v>-1229</v>
          </cell>
        </row>
        <row r="150">
          <cell r="B150">
            <v>-3074</v>
          </cell>
          <cell r="C150">
            <v>-1763</v>
          </cell>
          <cell r="D150">
            <v>-2368</v>
          </cell>
          <cell r="E150">
            <v>-765</v>
          </cell>
          <cell r="F150">
            <v>-592</v>
          </cell>
          <cell r="G150">
            <v>-1745</v>
          </cell>
          <cell r="H150">
            <v>-1713.7672000000002</v>
          </cell>
          <cell r="I150">
            <v>-1895</v>
          </cell>
          <cell r="J150">
            <v>-303.41399999999999</v>
          </cell>
          <cell r="K150">
            <v>-656.31200000000001</v>
          </cell>
          <cell r="L150">
            <v>-305.79999999999995</v>
          </cell>
          <cell r="M150">
            <v>-645.26700000000005</v>
          </cell>
          <cell r="N150">
            <v>-1910.7930000000001</v>
          </cell>
          <cell r="O150">
            <v>-226.83999999999997</v>
          </cell>
          <cell r="P150">
            <v>-719.95</v>
          </cell>
          <cell r="Q150">
            <v>-189</v>
          </cell>
          <cell r="R150">
            <v>-589</v>
          </cell>
          <cell r="S150">
            <v>-1724.73</v>
          </cell>
          <cell r="T150">
            <v>-481.63</v>
          </cell>
          <cell r="U150">
            <v>-619.46</v>
          </cell>
          <cell r="V150">
            <v>-435.37</v>
          </cell>
          <cell r="W150">
            <v>-469.84000000000003</v>
          </cell>
          <cell r="X150">
            <v>-2006.3000000000002</v>
          </cell>
          <cell r="Y150">
            <v>-162.01822870767325</v>
          </cell>
          <cell r="Z150">
            <v>-288.15136491392332</v>
          </cell>
          <cell r="AA150">
            <v>-195.14701808105872</v>
          </cell>
          <cell r="AB150">
            <v>-377.23345189118737</v>
          </cell>
          <cell r="AC150">
            <v>-1022.5500635938424</v>
          </cell>
          <cell r="AD150">
            <v>-280</v>
          </cell>
          <cell r="AE150">
            <v>-475</v>
          </cell>
          <cell r="AF150">
            <v>-148.04669720903149</v>
          </cell>
          <cell r="AG150">
            <v>-268.15068426827833</v>
          </cell>
          <cell r="AH150">
            <v>-1171.1973814773098</v>
          </cell>
          <cell r="AI150">
            <v>-337.08999999999992</v>
          </cell>
          <cell r="AJ150">
            <v>-507.26</v>
          </cell>
          <cell r="AK150">
            <v>-324.31999999999994</v>
          </cell>
          <cell r="AL150">
            <v>-300</v>
          </cell>
          <cell r="AM150">
            <v>-1468.67</v>
          </cell>
          <cell r="AN150">
            <v>-1545.5097056658749</v>
          </cell>
          <cell r="AO150">
            <v>-1545.4697056658749</v>
          </cell>
          <cell r="AP150">
            <v>-2189.5578306820817</v>
          </cell>
          <cell r="AQ150">
            <v>-2245.1656492586735</v>
          </cell>
          <cell r="AR150">
            <v>-3472.2069980118058</v>
          </cell>
          <cell r="AS150">
            <v>-4204.2249111667825</v>
          </cell>
          <cell r="AT150">
            <v>-4885.3939689609197</v>
          </cell>
        </row>
        <row r="152">
          <cell r="B152">
            <v>-108</v>
          </cell>
          <cell r="C152">
            <v>-142</v>
          </cell>
          <cell r="D152">
            <v>-79</v>
          </cell>
          <cell r="E152">
            <v>578</v>
          </cell>
          <cell r="F152">
            <v>-65</v>
          </cell>
          <cell r="G152">
            <v>-321</v>
          </cell>
          <cell r="H152">
            <v>-227</v>
          </cell>
          <cell r="I152">
            <v>-403</v>
          </cell>
          <cell r="J152">
            <v>-99</v>
          </cell>
          <cell r="K152">
            <v>-95</v>
          </cell>
          <cell r="L152">
            <v>-156</v>
          </cell>
          <cell r="M152">
            <v>-5</v>
          </cell>
          <cell r="N152">
            <v>-355</v>
          </cell>
          <cell r="O152">
            <v>-124</v>
          </cell>
          <cell r="P152">
            <v>-145</v>
          </cell>
          <cell r="Q152">
            <v>-84</v>
          </cell>
          <cell r="R152">
            <v>-72</v>
          </cell>
          <cell r="S152">
            <v>-425</v>
          </cell>
          <cell r="T152">
            <v>-418</v>
          </cell>
          <cell r="U152">
            <v>-263</v>
          </cell>
          <cell r="V152">
            <v>-317</v>
          </cell>
          <cell r="W152">
            <v>-188</v>
          </cell>
          <cell r="X152">
            <v>-1186</v>
          </cell>
          <cell r="Y152">
            <v>-171.24281249999996</v>
          </cell>
          <cell r="Z152">
            <v>-198.94687500000001</v>
          </cell>
          <cell r="AA152">
            <v>-214.98750000000001</v>
          </cell>
          <cell r="AB152">
            <v>-215.35</v>
          </cell>
          <cell r="AC152">
            <v>-800.52718749999985</v>
          </cell>
          <cell r="AD152">
            <v>-180</v>
          </cell>
          <cell r="AE152">
            <v>-242</v>
          </cell>
          <cell r="AF152">
            <v>-73.972562500000038</v>
          </cell>
          <cell r="AG152">
            <v>-157.31006250000002</v>
          </cell>
          <cell r="AH152">
            <v>-653.28262500000005</v>
          </cell>
          <cell r="AI152">
            <v>-179</v>
          </cell>
          <cell r="AJ152">
            <v>-241</v>
          </cell>
          <cell r="AK152">
            <v>-114</v>
          </cell>
          <cell r="AL152">
            <v>-21</v>
          </cell>
          <cell r="AM152">
            <v>-555</v>
          </cell>
          <cell r="AN152">
            <v>-1021.8499999999999</v>
          </cell>
          <cell r="AO152">
            <v>-1021.8499999999999</v>
          </cell>
          <cell r="AP152">
            <v>-1071.9055119851116</v>
          </cell>
          <cell r="AQ152">
            <v>-1235.82262509</v>
          </cell>
          <cell r="AR152">
            <v>-1563.8761587917998</v>
          </cell>
          <cell r="AS152">
            <v>-1734.9507631676358</v>
          </cell>
          <cell r="AT152">
            <v>-1923.0668596309886</v>
          </cell>
        </row>
        <row r="154">
          <cell r="B154">
            <v>3</v>
          </cell>
          <cell r="C154">
            <v>68</v>
          </cell>
          <cell r="D154">
            <v>146</v>
          </cell>
          <cell r="E154">
            <v>802</v>
          </cell>
          <cell r="F154">
            <v>163</v>
          </cell>
          <cell r="G154">
            <v>186</v>
          </cell>
          <cell r="H154">
            <v>347</v>
          </cell>
          <cell r="I154">
            <v>286</v>
          </cell>
          <cell r="J154">
            <v>64</v>
          </cell>
          <cell r="K154">
            <v>30</v>
          </cell>
          <cell r="L154">
            <v>60</v>
          </cell>
          <cell r="M154">
            <v>109</v>
          </cell>
          <cell r="N154">
            <v>263</v>
          </cell>
          <cell r="O154">
            <v>27</v>
          </cell>
          <cell r="P154">
            <v>26</v>
          </cell>
          <cell r="Q154">
            <v>44</v>
          </cell>
          <cell r="R154">
            <v>54</v>
          </cell>
          <cell r="S154">
            <v>151</v>
          </cell>
          <cell r="T154">
            <v>16</v>
          </cell>
          <cell r="U154">
            <v>93</v>
          </cell>
          <cell r="V154">
            <v>112</v>
          </cell>
          <cell r="W154">
            <v>63</v>
          </cell>
          <cell r="X154">
            <v>284</v>
          </cell>
          <cell r="Y154">
            <v>16.795000000000002</v>
          </cell>
          <cell r="Z154">
            <v>16.795000000000002</v>
          </cell>
          <cell r="AA154">
            <v>16.795000000000002</v>
          </cell>
          <cell r="AB154">
            <v>16.795000000000002</v>
          </cell>
          <cell r="AC154">
            <v>67.180000000000007</v>
          </cell>
          <cell r="AD154">
            <v>22</v>
          </cell>
          <cell r="AE154">
            <v>138</v>
          </cell>
          <cell r="AF154">
            <v>144.85399999999998</v>
          </cell>
          <cell r="AG154">
            <v>61.853999999999999</v>
          </cell>
          <cell r="AH154">
            <v>366.70799999999997</v>
          </cell>
          <cell r="AI154">
            <v>23</v>
          </cell>
          <cell r="AJ154">
            <v>139</v>
          </cell>
          <cell r="AK154">
            <v>119</v>
          </cell>
          <cell r="AL154">
            <v>179</v>
          </cell>
          <cell r="AM154">
            <v>460</v>
          </cell>
          <cell r="AN154">
            <v>107.105</v>
          </cell>
          <cell r="AO154">
            <v>107.105</v>
          </cell>
          <cell r="AP154">
            <v>110.08648801488836</v>
          </cell>
          <cell r="AQ154">
            <v>116.37031491</v>
          </cell>
          <cell r="AR154">
            <v>117.5177212082</v>
          </cell>
          <cell r="AS154">
            <v>118.66807563236399</v>
          </cell>
          <cell r="AT154">
            <v>118.82143714501127</v>
          </cell>
        </row>
        <row r="156">
          <cell r="B156">
            <v>0</v>
          </cell>
          <cell r="C156">
            <v>68</v>
          </cell>
          <cell r="D156">
            <v>134</v>
          </cell>
          <cell r="E156">
            <v>793</v>
          </cell>
          <cell r="F156">
            <v>147</v>
          </cell>
          <cell r="G156">
            <v>84</v>
          </cell>
          <cell r="H156">
            <v>262</v>
          </cell>
          <cell r="I156">
            <v>252</v>
          </cell>
          <cell r="J156">
            <v>58</v>
          </cell>
          <cell r="K156">
            <v>21</v>
          </cell>
          <cell r="L156">
            <v>52</v>
          </cell>
          <cell r="M156">
            <v>47</v>
          </cell>
          <cell r="N156">
            <v>178</v>
          </cell>
          <cell r="O156">
            <v>13</v>
          </cell>
          <cell r="P156">
            <v>23</v>
          </cell>
          <cell r="Q156">
            <v>43</v>
          </cell>
          <cell r="R156">
            <v>52</v>
          </cell>
          <cell r="S156">
            <v>131</v>
          </cell>
          <cell r="T156">
            <v>10</v>
          </cell>
          <cell r="U156">
            <v>71</v>
          </cell>
          <cell r="V156">
            <v>104</v>
          </cell>
          <cell r="W156">
            <v>40</v>
          </cell>
          <cell r="X156">
            <v>225</v>
          </cell>
          <cell r="Y156">
            <v>14.5</v>
          </cell>
          <cell r="Z156">
            <v>14.5</v>
          </cell>
          <cell r="AA156">
            <v>14.5</v>
          </cell>
          <cell r="AB156">
            <v>14.5</v>
          </cell>
          <cell r="AC156">
            <v>58</v>
          </cell>
          <cell r="AD156">
            <v>22</v>
          </cell>
          <cell r="AE156">
            <v>138</v>
          </cell>
          <cell r="AF156">
            <v>115</v>
          </cell>
          <cell r="AG156">
            <v>32</v>
          </cell>
          <cell r="AH156">
            <v>307</v>
          </cell>
          <cell r="AI156">
            <v>22</v>
          </cell>
          <cell r="AJ156">
            <v>138</v>
          </cell>
          <cell r="AK156">
            <v>115</v>
          </cell>
          <cell r="AL156">
            <v>178</v>
          </cell>
          <cell r="AM156">
            <v>453</v>
          </cell>
          <cell r="AN156">
            <v>100</v>
          </cell>
          <cell r="AO156">
            <v>100</v>
          </cell>
          <cell r="AP156">
            <v>102.85359801488836</v>
          </cell>
          <cell r="AQ156">
            <v>109</v>
          </cell>
          <cell r="AR156">
            <v>110</v>
          </cell>
          <cell r="AS156">
            <v>111</v>
          </cell>
          <cell r="AT156">
            <v>111</v>
          </cell>
        </row>
        <row r="157">
          <cell r="B157">
            <v>3</v>
          </cell>
          <cell r="C157">
            <v>0</v>
          </cell>
          <cell r="D157">
            <v>12</v>
          </cell>
          <cell r="E157">
            <v>9</v>
          </cell>
          <cell r="F157">
            <v>16</v>
          </cell>
          <cell r="G157">
            <v>102</v>
          </cell>
          <cell r="H157">
            <v>85</v>
          </cell>
          <cell r="I157">
            <v>34</v>
          </cell>
          <cell r="J157">
            <v>6</v>
          </cell>
          <cell r="K157">
            <v>9</v>
          </cell>
          <cell r="L157">
            <v>8</v>
          </cell>
          <cell r="M157">
            <v>62</v>
          </cell>
          <cell r="N157">
            <v>85</v>
          </cell>
          <cell r="O157">
            <v>14</v>
          </cell>
          <cell r="P157">
            <v>3</v>
          </cell>
          <cell r="Q157">
            <v>1</v>
          </cell>
          <cell r="R157">
            <v>2</v>
          </cell>
          <cell r="S157">
            <v>20</v>
          </cell>
          <cell r="T157">
            <v>6</v>
          </cell>
          <cell r="U157">
            <v>22</v>
          </cell>
          <cell r="V157">
            <v>8</v>
          </cell>
          <cell r="W157">
            <v>23</v>
          </cell>
          <cell r="X157">
            <v>59</v>
          </cell>
          <cell r="Y157">
            <v>2.2949999999999999</v>
          </cell>
          <cell r="Z157">
            <v>2.2949999999999999</v>
          </cell>
          <cell r="AA157">
            <v>2.2949999999999999</v>
          </cell>
          <cell r="AB157">
            <v>2.2949999999999999</v>
          </cell>
          <cell r="AC157">
            <v>9.18</v>
          </cell>
          <cell r="AD157">
            <v>0</v>
          </cell>
          <cell r="AE157">
            <v>0</v>
          </cell>
          <cell r="AF157">
            <v>29.853999999999999</v>
          </cell>
          <cell r="AG157">
            <v>29.853999999999999</v>
          </cell>
          <cell r="AH157">
            <v>59.707999999999998</v>
          </cell>
          <cell r="AI157">
            <v>1</v>
          </cell>
          <cell r="AJ157">
            <v>1</v>
          </cell>
          <cell r="AK157">
            <v>4</v>
          </cell>
          <cell r="AL157">
            <v>1</v>
          </cell>
          <cell r="AM157">
            <v>7</v>
          </cell>
          <cell r="AN157">
            <v>7.1049999999999995</v>
          </cell>
          <cell r="AO157">
            <v>7.1049999999999995</v>
          </cell>
          <cell r="AP157">
            <v>7.2328899999999994</v>
          </cell>
          <cell r="AQ157">
            <v>7.3703149099999985</v>
          </cell>
          <cell r="AR157">
            <v>7.5177212081999985</v>
          </cell>
          <cell r="AS157">
            <v>7.6680756323639985</v>
          </cell>
          <cell r="AT157">
            <v>7.821437145011279</v>
          </cell>
        </row>
        <row r="159">
          <cell r="B159">
            <v>-111</v>
          </cell>
          <cell r="C159">
            <v>-210</v>
          </cell>
          <cell r="D159">
            <v>-225</v>
          </cell>
          <cell r="E159">
            <v>-224</v>
          </cell>
          <cell r="F159">
            <v>-228</v>
          </cell>
          <cell r="G159">
            <v>-507</v>
          </cell>
          <cell r="H159">
            <v>-574</v>
          </cell>
          <cell r="I159">
            <v>-689</v>
          </cell>
          <cell r="J159">
            <v>-163</v>
          </cell>
          <cell r="K159">
            <v>-125</v>
          </cell>
          <cell r="L159">
            <v>-216</v>
          </cell>
          <cell r="M159">
            <v>-114</v>
          </cell>
          <cell r="N159">
            <v>-618</v>
          </cell>
          <cell r="O159">
            <v>-151</v>
          </cell>
          <cell r="P159">
            <v>-171</v>
          </cell>
          <cell r="Q159">
            <v>-128</v>
          </cell>
          <cell r="R159">
            <v>-126</v>
          </cell>
          <cell r="S159">
            <v>-576</v>
          </cell>
          <cell r="T159">
            <v>-434</v>
          </cell>
          <cell r="U159">
            <v>-356</v>
          </cell>
          <cell r="V159">
            <v>-429</v>
          </cell>
          <cell r="W159">
            <v>-251</v>
          </cell>
          <cell r="X159">
            <v>-1470</v>
          </cell>
          <cell r="Y159">
            <v>-188.03781249999997</v>
          </cell>
          <cell r="Z159">
            <v>-215.74187499999999</v>
          </cell>
          <cell r="AA159">
            <v>-231.7825</v>
          </cell>
          <cell r="AB159">
            <v>-232.14500000000001</v>
          </cell>
          <cell r="AC159">
            <v>-867.70718749999992</v>
          </cell>
          <cell r="AD159">
            <v>-202</v>
          </cell>
          <cell r="AE159">
            <v>-380</v>
          </cell>
          <cell r="AF159">
            <v>-218.82656250000002</v>
          </cell>
          <cell r="AG159">
            <v>-219.16406250000003</v>
          </cell>
          <cell r="AH159">
            <v>-1019.990625</v>
          </cell>
          <cell r="AI159">
            <v>-202</v>
          </cell>
          <cell r="AJ159">
            <v>-380</v>
          </cell>
          <cell r="AK159">
            <v>-233</v>
          </cell>
          <cell r="AL159">
            <v>-200</v>
          </cell>
          <cell r="AM159">
            <v>-1015</v>
          </cell>
          <cell r="AN159">
            <v>-1128.9549999999999</v>
          </cell>
          <cell r="AO159">
            <v>-1128.9549999999999</v>
          </cell>
          <cell r="AP159">
            <v>-1181.992</v>
          </cell>
          <cell r="AQ159">
            <v>-1352.1929399999999</v>
          </cell>
          <cell r="AR159">
            <v>-1681.3938799999999</v>
          </cell>
          <cell r="AS159">
            <v>-1853.6188387999998</v>
          </cell>
          <cell r="AT159">
            <v>-2041.8882967759998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-119</v>
          </cell>
          <cell r="AR161">
            <v>-397</v>
          </cell>
          <cell r="AS161">
            <v>-517</v>
          </cell>
          <cell r="AT161">
            <v>-652</v>
          </cell>
        </row>
        <row r="163">
          <cell r="B163">
            <v>-111</v>
          </cell>
          <cell r="C163">
            <v>-210</v>
          </cell>
          <cell r="D163">
            <v>-225</v>
          </cell>
          <cell r="E163">
            <v>-224</v>
          </cell>
          <cell r="F163">
            <v>-228</v>
          </cell>
          <cell r="G163">
            <v>-507</v>
          </cell>
          <cell r="H163">
            <v>-574</v>
          </cell>
          <cell r="I163">
            <v>-689</v>
          </cell>
          <cell r="J163">
            <v>-163</v>
          </cell>
          <cell r="K163">
            <v>-125</v>
          </cell>
          <cell r="L163">
            <v>-216</v>
          </cell>
          <cell r="M163">
            <v>-114</v>
          </cell>
          <cell r="N163">
            <v>-618</v>
          </cell>
          <cell r="O163">
            <v>-151</v>
          </cell>
          <cell r="P163">
            <v>-171</v>
          </cell>
          <cell r="Q163">
            <v>-128</v>
          </cell>
          <cell r="R163">
            <v>-126</v>
          </cell>
          <cell r="S163">
            <v>-576</v>
          </cell>
          <cell r="T163">
            <v>-434</v>
          </cell>
          <cell r="U163">
            <v>-356</v>
          </cell>
          <cell r="V163">
            <v>-429</v>
          </cell>
          <cell r="W163">
            <v>-251</v>
          </cell>
          <cell r="X163">
            <v>-1470</v>
          </cell>
          <cell r="Y163">
            <v>-188.03781249999997</v>
          </cell>
          <cell r="Z163">
            <v>-215.74187499999999</v>
          </cell>
          <cell r="AA163">
            <v>-231.7825</v>
          </cell>
          <cell r="AB163">
            <v>-232.14500000000001</v>
          </cell>
          <cell r="AC163">
            <v>-867.70718749999992</v>
          </cell>
          <cell r="AD163">
            <v>-202</v>
          </cell>
          <cell r="AE163">
            <v>-380</v>
          </cell>
          <cell r="AF163">
            <v>-218.82656250000002</v>
          </cell>
          <cell r="AG163">
            <v>-219.16406250000003</v>
          </cell>
          <cell r="AH163">
            <v>-1019.990625</v>
          </cell>
          <cell r="AI163">
            <v>-202</v>
          </cell>
          <cell r="AJ163">
            <v>-380</v>
          </cell>
          <cell r="AK163">
            <v>-233</v>
          </cell>
          <cell r="AL163">
            <v>-200</v>
          </cell>
          <cell r="AM163">
            <v>-1015</v>
          </cell>
          <cell r="AN163">
            <v>-1128.9549999999999</v>
          </cell>
          <cell r="AO163">
            <v>-1128.9549999999999</v>
          </cell>
          <cell r="AP163">
            <v>-1181.992</v>
          </cell>
          <cell r="AQ163">
            <v>-1233.1929399999999</v>
          </cell>
          <cell r="AR163">
            <v>-1284.3938799999999</v>
          </cell>
          <cell r="AS163">
            <v>-1336.6188387999998</v>
          </cell>
          <cell r="AT163">
            <v>-1389.8882967759998</v>
          </cell>
        </row>
        <row r="164">
          <cell r="I164">
            <v>-175</v>
          </cell>
          <cell r="J164">
            <v>-73</v>
          </cell>
          <cell r="K164">
            <v>-25</v>
          </cell>
          <cell r="L164">
            <v>-67</v>
          </cell>
          <cell r="M164">
            <v>-24</v>
          </cell>
          <cell r="N164">
            <v>-189</v>
          </cell>
          <cell r="O164">
            <v>-40</v>
          </cell>
          <cell r="P164">
            <v>-66</v>
          </cell>
          <cell r="Q164">
            <v>-18</v>
          </cell>
          <cell r="R164">
            <v>-11</v>
          </cell>
          <cell r="S164">
            <v>-135</v>
          </cell>
          <cell r="T164">
            <v>-299</v>
          </cell>
          <cell r="U164">
            <v>-209</v>
          </cell>
          <cell r="V164">
            <v>-268</v>
          </cell>
          <cell r="W164">
            <v>-91</v>
          </cell>
          <cell r="X164">
            <v>-867</v>
          </cell>
          <cell r="Y164">
            <v>-38.037812500000001</v>
          </cell>
          <cell r="Z164">
            <v>-65.741874999999993</v>
          </cell>
          <cell r="AA164">
            <v>-81.782499999999999</v>
          </cell>
          <cell r="AB164">
            <v>-82.144999999999996</v>
          </cell>
          <cell r="AC164">
            <v>-267.70718749999992</v>
          </cell>
          <cell r="AD164">
            <v>-24</v>
          </cell>
          <cell r="AE164">
            <v>-212</v>
          </cell>
          <cell r="AF164">
            <v>-48.826562500000023</v>
          </cell>
          <cell r="AG164">
            <v>-49.164062500000028</v>
          </cell>
          <cell r="AH164">
            <v>-333.99062500000002</v>
          </cell>
          <cell r="AI164">
            <v>-24</v>
          </cell>
          <cell r="AJ164">
            <v>-212</v>
          </cell>
          <cell r="AK164">
            <v>-73</v>
          </cell>
          <cell r="AL164">
            <v>-50</v>
          </cell>
          <cell r="AM164">
            <v>-359</v>
          </cell>
        </row>
        <row r="165">
          <cell r="I165">
            <v>-514</v>
          </cell>
          <cell r="J165">
            <v>-90</v>
          </cell>
          <cell r="K165">
            <v>-100</v>
          </cell>
          <cell r="L165">
            <v>-149</v>
          </cell>
          <cell r="M165">
            <v>-90</v>
          </cell>
          <cell r="N165">
            <v>-429</v>
          </cell>
          <cell r="O165">
            <v>-111</v>
          </cell>
          <cell r="P165">
            <v>-105</v>
          </cell>
          <cell r="Q165">
            <v>-110</v>
          </cell>
          <cell r="R165">
            <v>-115</v>
          </cell>
          <cell r="S165">
            <v>-441</v>
          </cell>
          <cell r="T165">
            <v>-135</v>
          </cell>
          <cell r="U165">
            <v>-147</v>
          </cell>
          <cell r="V165">
            <v>-161</v>
          </cell>
          <cell r="W165">
            <v>-160</v>
          </cell>
          <cell r="X165">
            <v>-603</v>
          </cell>
          <cell r="Y165">
            <v>-150</v>
          </cell>
          <cell r="Z165">
            <v>-150</v>
          </cell>
          <cell r="AA165">
            <v>-150</v>
          </cell>
          <cell r="AB165">
            <v>-150</v>
          </cell>
          <cell r="AC165">
            <v>-600</v>
          </cell>
          <cell r="AD165">
            <v>-178</v>
          </cell>
          <cell r="AE165">
            <v>-168</v>
          </cell>
          <cell r="AF165">
            <v>-170</v>
          </cell>
          <cell r="AG165">
            <v>-170</v>
          </cell>
          <cell r="AH165">
            <v>-686</v>
          </cell>
          <cell r="AI165">
            <v>-178</v>
          </cell>
          <cell r="AJ165">
            <v>-168</v>
          </cell>
          <cell r="AK165">
            <v>-160</v>
          </cell>
          <cell r="AL165">
            <v>-150</v>
          </cell>
          <cell r="AM165">
            <v>-656</v>
          </cell>
        </row>
        <row r="167">
          <cell r="B167">
            <v>-2966</v>
          </cell>
          <cell r="C167">
            <v>-1621</v>
          </cell>
          <cell r="D167">
            <v>-2289</v>
          </cell>
          <cell r="E167">
            <v>-1343</v>
          </cell>
          <cell r="F167">
            <v>-527</v>
          </cell>
          <cell r="G167">
            <v>-1424</v>
          </cell>
          <cell r="H167">
            <v>-1486.7672000000002</v>
          </cell>
          <cell r="I167">
            <v>-1492</v>
          </cell>
          <cell r="J167">
            <v>-204.41399999999999</v>
          </cell>
          <cell r="K167">
            <v>-561.31200000000001</v>
          </cell>
          <cell r="L167">
            <v>-149.79999999999995</v>
          </cell>
          <cell r="M167">
            <v>-640.26700000000005</v>
          </cell>
          <cell r="N167">
            <v>-1555.7930000000001</v>
          </cell>
          <cell r="O167">
            <v>-102.83999999999997</v>
          </cell>
          <cell r="P167">
            <v>-574.95000000000005</v>
          </cell>
          <cell r="Q167">
            <v>-105</v>
          </cell>
          <cell r="R167">
            <v>-517</v>
          </cell>
          <cell r="S167">
            <v>-1299.73</v>
          </cell>
          <cell r="T167">
            <v>-63.629999999999995</v>
          </cell>
          <cell r="U167">
            <v>-356.46000000000004</v>
          </cell>
          <cell r="V167">
            <v>-118.37</v>
          </cell>
          <cell r="W167">
            <v>-281.84000000000003</v>
          </cell>
          <cell r="X167">
            <v>-820.30000000000018</v>
          </cell>
          <cell r="Y167">
            <v>9.2245837923267118</v>
          </cell>
          <cell r="Z167">
            <v>-89.204489913923339</v>
          </cell>
          <cell r="AA167">
            <v>19.840481918941236</v>
          </cell>
          <cell r="AB167">
            <v>-161.88345189118741</v>
          </cell>
          <cell r="AC167">
            <v>-222.02287609384257</v>
          </cell>
          <cell r="AD167">
            <v>-100</v>
          </cell>
          <cell r="AE167">
            <v>-233</v>
          </cell>
          <cell r="AF167">
            <v>-74.074134709031455</v>
          </cell>
          <cell r="AG167">
            <v>-110.84062176827831</v>
          </cell>
          <cell r="AH167">
            <v>-517.91475647730977</v>
          </cell>
          <cell r="AI167">
            <v>-158.08999999999992</v>
          </cell>
          <cell r="AJ167">
            <v>-266.26</v>
          </cell>
          <cell r="AK167">
            <v>-210.31999999999994</v>
          </cell>
          <cell r="AL167">
            <v>-279</v>
          </cell>
          <cell r="AM167">
            <v>-913.67000000000007</v>
          </cell>
          <cell r="AN167">
            <v>-523.65970566587498</v>
          </cell>
          <cell r="AO167">
            <v>-523.61970566587502</v>
          </cell>
          <cell r="AP167">
            <v>-1117.6523186969698</v>
          </cell>
          <cell r="AQ167">
            <v>-1009.3430241686738</v>
          </cell>
          <cell r="AR167">
            <v>-1908.3308392200061</v>
          </cell>
          <cell r="AS167">
            <v>-2469.2741479991464</v>
          </cell>
          <cell r="AT167">
            <v>-2962.3271093299313</v>
          </cell>
        </row>
        <row r="169">
          <cell r="B169">
            <v>1452</v>
          </cell>
          <cell r="C169">
            <v>1585</v>
          </cell>
          <cell r="D169">
            <v>1436</v>
          </cell>
          <cell r="E169">
            <v>1855</v>
          </cell>
          <cell r="F169">
            <v>2003</v>
          </cell>
          <cell r="G169">
            <v>1419</v>
          </cell>
          <cell r="H169">
            <v>1250</v>
          </cell>
          <cell r="I169">
            <v>1338</v>
          </cell>
          <cell r="J169">
            <v>418</v>
          </cell>
          <cell r="K169">
            <v>410</v>
          </cell>
          <cell r="L169">
            <v>414</v>
          </cell>
          <cell r="M169">
            <v>358</v>
          </cell>
          <cell r="N169">
            <v>1600</v>
          </cell>
          <cell r="O169">
            <v>336</v>
          </cell>
          <cell r="P169">
            <v>331</v>
          </cell>
          <cell r="Q169">
            <v>358</v>
          </cell>
          <cell r="R169">
            <v>378</v>
          </cell>
          <cell r="S169">
            <v>1403.06</v>
          </cell>
          <cell r="T169">
            <v>380</v>
          </cell>
          <cell r="U169">
            <v>414</v>
          </cell>
          <cell r="V169">
            <v>448</v>
          </cell>
          <cell r="W169">
            <v>493</v>
          </cell>
          <cell r="X169">
            <v>1735</v>
          </cell>
          <cell r="Y169">
            <v>549.56187499999999</v>
          </cell>
          <cell r="Z169">
            <v>554.61628984375</v>
          </cell>
          <cell r="AA169">
            <v>572.27950188661453</v>
          </cell>
          <cell r="AB169">
            <v>577.66729932648582</v>
          </cell>
          <cell r="AC169">
            <v>2254.1249660568506</v>
          </cell>
          <cell r="AD169">
            <v>448</v>
          </cell>
          <cell r="AE169">
            <v>389</v>
          </cell>
          <cell r="AF169">
            <v>525.45500000000004</v>
          </cell>
          <cell r="AG169">
            <v>653.76148169075316</v>
          </cell>
          <cell r="AH169">
            <v>2016.216481690753</v>
          </cell>
          <cell r="AI169">
            <v>413</v>
          </cell>
          <cell r="AJ169">
            <v>382</v>
          </cell>
          <cell r="AK169">
            <v>368</v>
          </cell>
          <cell r="AL169">
            <v>402</v>
          </cell>
          <cell r="AM169">
            <v>1565</v>
          </cell>
          <cell r="AN169">
            <v>1949.5049999999999</v>
          </cell>
          <cell r="AO169">
            <v>1949.5049999999999</v>
          </cell>
          <cell r="AP169">
            <v>2113.0017709451304</v>
          </cell>
          <cell r="AQ169">
            <v>2212.9950515013488</v>
          </cell>
          <cell r="AR169">
            <v>1580.5378367957464</v>
          </cell>
          <cell r="AS169">
            <v>1431.0051695179225</v>
          </cell>
          <cell r="AT169">
            <v>1225.0150865275559</v>
          </cell>
        </row>
        <row r="171">
          <cell r="B171">
            <v>526</v>
          </cell>
          <cell r="C171">
            <v>473</v>
          </cell>
          <cell r="D171">
            <v>294</v>
          </cell>
          <cell r="E171">
            <v>499</v>
          </cell>
          <cell r="F171">
            <v>970</v>
          </cell>
          <cell r="G171">
            <v>718</v>
          </cell>
          <cell r="H171">
            <v>590</v>
          </cell>
          <cell r="I171">
            <v>530</v>
          </cell>
          <cell r="J171">
            <v>194</v>
          </cell>
          <cell r="K171">
            <v>194</v>
          </cell>
          <cell r="L171">
            <v>196</v>
          </cell>
          <cell r="M171">
            <v>146</v>
          </cell>
          <cell r="N171">
            <v>730</v>
          </cell>
          <cell r="O171">
            <v>140</v>
          </cell>
          <cell r="P171">
            <v>127</v>
          </cell>
          <cell r="Q171">
            <v>152</v>
          </cell>
          <cell r="R171">
            <v>177</v>
          </cell>
          <cell r="S171">
            <v>596</v>
          </cell>
          <cell r="T171">
            <v>178</v>
          </cell>
          <cell r="U171">
            <v>199</v>
          </cell>
          <cell r="V171">
            <v>221</v>
          </cell>
          <cell r="W171">
            <v>260</v>
          </cell>
          <cell r="X171">
            <v>858</v>
          </cell>
          <cell r="Y171">
            <v>241.015625</v>
          </cell>
          <cell r="Z171">
            <v>213.43453124999999</v>
          </cell>
          <cell r="AA171">
            <v>223.60725490487499</v>
          </cell>
          <cell r="AB171">
            <v>230.64942908374999</v>
          </cell>
          <cell r="AC171">
            <v>908.70684023862498</v>
          </cell>
          <cell r="AD171">
            <v>201</v>
          </cell>
          <cell r="AE171">
            <v>135</v>
          </cell>
          <cell r="AF171">
            <v>208.135625</v>
          </cell>
          <cell r="AG171">
            <v>168.37666489387811</v>
          </cell>
          <cell r="AH171">
            <v>712.51228989387801</v>
          </cell>
          <cell r="AI171">
            <v>202</v>
          </cell>
          <cell r="AJ171">
            <v>163</v>
          </cell>
          <cell r="AK171">
            <v>148</v>
          </cell>
          <cell r="AL171">
            <v>177</v>
          </cell>
          <cell r="AM171">
            <v>690</v>
          </cell>
          <cell r="AN171">
            <v>599.09699999999998</v>
          </cell>
          <cell r="AO171">
            <v>599.09699999999998</v>
          </cell>
          <cell r="AP171">
            <v>557.88900000000001</v>
          </cell>
          <cell r="AQ171">
            <v>454.71599999999995</v>
          </cell>
          <cell r="AR171">
            <v>338.55860516917767</v>
          </cell>
          <cell r="AS171">
            <v>214.40822870496754</v>
          </cell>
          <cell r="AT171">
            <v>-53.323357453904791</v>
          </cell>
        </row>
        <row r="172">
          <cell r="B172">
            <v>321</v>
          </cell>
          <cell r="C172">
            <v>285</v>
          </cell>
          <cell r="D172">
            <v>215</v>
          </cell>
          <cell r="E172">
            <v>372</v>
          </cell>
          <cell r="F172">
            <v>579</v>
          </cell>
          <cell r="G172">
            <v>506</v>
          </cell>
          <cell r="H172">
            <v>388</v>
          </cell>
          <cell r="I172">
            <v>350</v>
          </cell>
          <cell r="J172">
            <v>122</v>
          </cell>
          <cell r="K172">
            <v>144</v>
          </cell>
          <cell r="L172">
            <v>139</v>
          </cell>
          <cell r="M172">
            <v>108</v>
          </cell>
          <cell r="N172">
            <v>513</v>
          </cell>
          <cell r="O172">
            <v>95</v>
          </cell>
          <cell r="P172">
            <v>94</v>
          </cell>
          <cell r="Q172">
            <v>103</v>
          </cell>
          <cell r="R172">
            <v>144</v>
          </cell>
          <cell r="S172">
            <v>436</v>
          </cell>
          <cell r="T172">
            <v>147</v>
          </cell>
          <cell r="U172">
            <v>168</v>
          </cell>
          <cell r="V172">
            <v>159</v>
          </cell>
          <cell r="W172">
            <v>229</v>
          </cell>
          <cell r="X172">
            <v>703</v>
          </cell>
          <cell r="Y172">
            <v>216.109375</v>
          </cell>
          <cell r="Z172">
            <v>184.015625</v>
          </cell>
          <cell r="AA172">
            <v>183.407098654875</v>
          </cell>
          <cell r="AB172">
            <v>191.33989783375</v>
          </cell>
          <cell r="AC172">
            <v>774.87199648862497</v>
          </cell>
          <cell r="AD172">
            <v>163</v>
          </cell>
          <cell r="AE172">
            <v>110</v>
          </cell>
          <cell r="AF172">
            <v>171.17750000000001</v>
          </cell>
          <cell r="AG172">
            <v>136.17666489387813</v>
          </cell>
          <cell r="AH172">
            <v>580.35416489387808</v>
          </cell>
          <cell r="AI172">
            <v>163</v>
          </cell>
          <cell r="AJ172">
            <v>110</v>
          </cell>
          <cell r="AK172">
            <v>105</v>
          </cell>
          <cell r="AL172">
            <v>114</v>
          </cell>
          <cell r="AM172">
            <v>492</v>
          </cell>
          <cell r="AN172">
            <v>586.70399999999995</v>
          </cell>
          <cell r="AO172">
            <v>586.70399999999995</v>
          </cell>
          <cell r="AP172">
            <v>545.49599999999998</v>
          </cell>
          <cell r="AQ172">
            <v>442.32299999999998</v>
          </cell>
          <cell r="AR172">
            <v>309.69260516917768</v>
          </cell>
          <cell r="AS172">
            <v>168.04922870496756</v>
          </cell>
          <cell r="AT172">
            <v>-118.24635745390479</v>
          </cell>
        </row>
        <row r="173">
          <cell r="B173">
            <v>205</v>
          </cell>
          <cell r="C173">
            <v>188</v>
          </cell>
          <cell r="D173">
            <v>79</v>
          </cell>
          <cell r="E173">
            <v>127</v>
          </cell>
          <cell r="F173">
            <v>391</v>
          </cell>
          <cell r="G173">
            <v>212</v>
          </cell>
          <cell r="H173">
            <v>202</v>
          </cell>
          <cell r="I173">
            <v>180</v>
          </cell>
          <cell r="J173">
            <v>72</v>
          </cell>
          <cell r="K173">
            <v>50</v>
          </cell>
          <cell r="L173">
            <v>57</v>
          </cell>
          <cell r="M173">
            <v>38</v>
          </cell>
          <cell r="N173">
            <v>217</v>
          </cell>
          <cell r="O173">
            <v>45</v>
          </cell>
          <cell r="P173">
            <v>33</v>
          </cell>
          <cell r="Q173">
            <v>49</v>
          </cell>
          <cell r="R173">
            <v>33</v>
          </cell>
          <cell r="S173">
            <v>160</v>
          </cell>
          <cell r="T173">
            <v>31</v>
          </cell>
          <cell r="U173">
            <v>31</v>
          </cell>
          <cell r="V173">
            <v>62</v>
          </cell>
          <cell r="W173">
            <v>31</v>
          </cell>
          <cell r="X173">
            <v>155</v>
          </cell>
          <cell r="Y173">
            <v>24.90625</v>
          </cell>
          <cell r="Z173">
            <v>29.418906249999999</v>
          </cell>
          <cell r="AA173">
            <v>40.200156249999999</v>
          </cell>
          <cell r="AB173">
            <v>39.309531249999999</v>
          </cell>
          <cell r="AC173">
            <v>133.83484375</v>
          </cell>
          <cell r="AD173">
            <v>38</v>
          </cell>
          <cell r="AE173">
            <v>25</v>
          </cell>
          <cell r="AF173">
            <v>36.958125000000003</v>
          </cell>
          <cell r="AG173">
            <v>32.200000000000003</v>
          </cell>
          <cell r="AH173">
            <v>132.15812499999998</v>
          </cell>
          <cell r="AI173">
            <v>39</v>
          </cell>
          <cell r="AJ173">
            <v>53</v>
          </cell>
          <cell r="AK173">
            <v>43</v>
          </cell>
          <cell r="AL173">
            <v>63</v>
          </cell>
          <cell r="AM173">
            <v>198</v>
          </cell>
          <cell r="AN173">
            <v>12.392999999999999</v>
          </cell>
          <cell r="AO173">
            <v>12.392999999999999</v>
          </cell>
          <cell r="AP173">
            <v>12.392999999999999</v>
          </cell>
          <cell r="AQ173">
            <v>12.392999999999999</v>
          </cell>
          <cell r="AR173">
            <v>28.866</v>
          </cell>
          <cell r="AS173">
            <v>46.358999999999995</v>
          </cell>
          <cell r="AT173">
            <v>64.923000000000002</v>
          </cell>
        </row>
        <row r="175">
          <cell r="B175">
            <v>23</v>
          </cell>
          <cell r="C175">
            <v>18</v>
          </cell>
          <cell r="D175">
            <v>36</v>
          </cell>
          <cell r="E175">
            <v>22</v>
          </cell>
          <cell r="F175">
            <v>42</v>
          </cell>
          <cell r="G175">
            <v>20</v>
          </cell>
          <cell r="H175">
            <v>8</v>
          </cell>
          <cell r="I175">
            <v>15</v>
          </cell>
          <cell r="J175">
            <v>7</v>
          </cell>
          <cell r="K175">
            <v>7</v>
          </cell>
          <cell r="L175">
            <v>11</v>
          </cell>
          <cell r="M175">
            <v>6</v>
          </cell>
          <cell r="N175">
            <v>31</v>
          </cell>
          <cell r="O175">
            <v>5</v>
          </cell>
          <cell r="P175">
            <v>7</v>
          </cell>
          <cell r="Q175">
            <v>5</v>
          </cell>
          <cell r="R175">
            <v>6</v>
          </cell>
          <cell r="S175">
            <v>23.06</v>
          </cell>
          <cell r="T175">
            <v>15</v>
          </cell>
          <cell r="U175">
            <v>10</v>
          </cell>
          <cell r="V175">
            <v>10</v>
          </cell>
          <cell r="W175">
            <v>11</v>
          </cell>
          <cell r="X175">
            <v>46</v>
          </cell>
          <cell r="Y175">
            <v>13.25</v>
          </cell>
          <cell r="Z175">
            <v>13.25</v>
          </cell>
          <cell r="AA175">
            <v>13.25</v>
          </cell>
          <cell r="AB175">
            <v>13.25</v>
          </cell>
          <cell r="AC175">
            <v>53</v>
          </cell>
          <cell r="AD175">
            <v>4</v>
          </cell>
          <cell r="AE175">
            <v>7</v>
          </cell>
          <cell r="AF175">
            <v>9</v>
          </cell>
          <cell r="AG175">
            <v>149</v>
          </cell>
          <cell r="AH175">
            <v>169</v>
          </cell>
          <cell r="AI175">
            <v>4</v>
          </cell>
          <cell r="AJ175">
            <v>7</v>
          </cell>
          <cell r="AK175">
            <v>9</v>
          </cell>
          <cell r="AL175">
            <v>3</v>
          </cell>
          <cell r="AM175">
            <v>23</v>
          </cell>
          <cell r="AN175">
            <v>24</v>
          </cell>
          <cell r="AO175">
            <v>24</v>
          </cell>
          <cell r="AP175">
            <v>24.684863523573206</v>
          </cell>
          <cell r="AQ175">
            <v>57</v>
          </cell>
          <cell r="AR175">
            <v>58</v>
          </cell>
          <cell r="AS175">
            <v>59</v>
          </cell>
          <cell r="AT175">
            <v>59</v>
          </cell>
        </row>
        <row r="177">
          <cell r="B177">
            <v>903</v>
          </cell>
          <cell r="C177">
            <v>1094</v>
          </cell>
          <cell r="D177">
            <v>1106</v>
          </cell>
          <cell r="E177">
            <v>1334</v>
          </cell>
          <cell r="F177">
            <v>991</v>
          </cell>
          <cell r="G177">
            <v>681</v>
          </cell>
          <cell r="H177">
            <v>652</v>
          </cell>
          <cell r="I177">
            <v>793</v>
          </cell>
          <cell r="J177">
            <v>217</v>
          </cell>
          <cell r="K177">
            <v>209</v>
          </cell>
          <cell r="L177">
            <v>207</v>
          </cell>
          <cell r="M177">
            <v>206</v>
          </cell>
          <cell r="N177">
            <v>839</v>
          </cell>
          <cell r="O177">
            <v>191</v>
          </cell>
          <cell r="P177">
            <v>197</v>
          </cell>
          <cell r="Q177">
            <v>201</v>
          </cell>
          <cell r="R177">
            <v>195</v>
          </cell>
          <cell r="S177">
            <v>784</v>
          </cell>
          <cell r="T177">
            <v>187</v>
          </cell>
          <cell r="U177">
            <v>205</v>
          </cell>
          <cell r="V177">
            <v>217</v>
          </cell>
          <cell r="W177">
            <v>222</v>
          </cell>
          <cell r="X177">
            <v>831</v>
          </cell>
          <cell r="Y177">
            <v>295.29624999999999</v>
          </cell>
          <cell r="Z177">
            <v>327.93175859375003</v>
          </cell>
          <cell r="AA177">
            <v>335.42224698173959</v>
          </cell>
          <cell r="AB177">
            <v>333.76787024273585</v>
          </cell>
          <cell r="AC177">
            <v>1292.4181258182255</v>
          </cell>
          <cell r="AD177">
            <v>243</v>
          </cell>
          <cell r="AE177">
            <v>247</v>
          </cell>
          <cell r="AF177">
            <v>308.31937500000004</v>
          </cell>
          <cell r="AG177">
            <v>336.38481679687504</v>
          </cell>
          <cell r="AH177">
            <v>1134.704191796875</v>
          </cell>
          <cell r="AI177">
            <v>207</v>
          </cell>
          <cell r="AJ177">
            <v>212</v>
          </cell>
          <cell r="AK177">
            <v>211</v>
          </cell>
          <cell r="AL177">
            <v>222</v>
          </cell>
          <cell r="AM177">
            <v>852</v>
          </cell>
          <cell r="AN177">
            <v>1326.4079999999999</v>
          </cell>
          <cell r="AO177">
            <v>1326.4079999999999</v>
          </cell>
          <cell r="AP177">
            <v>1530.4279074215574</v>
          </cell>
          <cell r="AQ177">
            <v>1701.2790515013487</v>
          </cell>
          <cell r="AR177">
            <v>1183.9792316265687</v>
          </cell>
          <cell r="AS177">
            <v>1157.5969408129549</v>
          </cell>
          <cell r="AT177">
            <v>1219.3384439814606</v>
          </cell>
        </row>
        <row r="178">
          <cell r="B178">
            <v>11</v>
          </cell>
          <cell r="C178">
            <v>11</v>
          </cell>
          <cell r="D178">
            <v>16</v>
          </cell>
          <cell r="E178">
            <v>43</v>
          </cell>
          <cell r="F178">
            <v>41</v>
          </cell>
          <cell r="G178">
            <v>26</v>
          </cell>
          <cell r="H178">
            <v>132</v>
          </cell>
          <cell r="I178">
            <v>39</v>
          </cell>
          <cell r="J178">
            <v>3</v>
          </cell>
          <cell r="K178">
            <v>3</v>
          </cell>
          <cell r="L178">
            <v>3</v>
          </cell>
          <cell r="M178">
            <v>1</v>
          </cell>
          <cell r="N178">
            <v>10</v>
          </cell>
          <cell r="O178">
            <v>1</v>
          </cell>
          <cell r="P178">
            <v>2</v>
          </cell>
          <cell r="Q178">
            <v>0</v>
          </cell>
          <cell r="R178">
            <v>0</v>
          </cell>
          <cell r="S178">
            <v>3</v>
          </cell>
          <cell r="T178">
            <v>3</v>
          </cell>
          <cell r="U178">
            <v>8</v>
          </cell>
          <cell r="V178">
            <v>16</v>
          </cell>
          <cell r="W178">
            <v>14</v>
          </cell>
          <cell r="X178">
            <v>41</v>
          </cell>
          <cell r="Y178">
            <v>2</v>
          </cell>
          <cell r="Z178">
            <v>2</v>
          </cell>
          <cell r="AA178">
            <v>3</v>
          </cell>
          <cell r="AB178">
            <v>3</v>
          </cell>
          <cell r="AC178">
            <v>10</v>
          </cell>
          <cell r="AD178">
            <v>2</v>
          </cell>
          <cell r="AE178">
            <v>0</v>
          </cell>
          <cell r="AF178">
            <v>3</v>
          </cell>
          <cell r="AG178">
            <v>3</v>
          </cell>
          <cell r="AH178">
            <v>8</v>
          </cell>
          <cell r="AI178">
            <v>3</v>
          </cell>
          <cell r="AJ178">
            <v>3</v>
          </cell>
          <cell r="AK178">
            <v>2</v>
          </cell>
          <cell r="AL178">
            <v>6</v>
          </cell>
          <cell r="AM178">
            <v>14</v>
          </cell>
          <cell r="AN178">
            <v>14</v>
          </cell>
          <cell r="AO178">
            <v>14</v>
          </cell>
          <cell r="AP178">
            <v>15</v>
          </cell>
          <cell r="AQ178">
            <v>17</v>
          </cell>
          <cell r="AR178">
            <v>20</v>
          </cell>
          <cell r="AS178">
            <v>20</v>
          </cell>
          <cell r="AT178">
            <v>20</v>
          </cell>
        </row>
        <row r="179">
          <cell r="B179">
            <v>892</v>
          </cell>
          <cell r="C179">
            <v>1083</v>
          </cell>
          <cell r="D179">
            <v>1090</v>
          </cell>
          <cell r="E179">
            <v>1291</v>
          </cell>
          <cell r="F179">
            <v>950</v>
          </cell>
          <cell r="G179">
            <v>655</v>
          </cell>
          <cell r="H179">
            <v>520</v>
          </cell>
          <cell r="I179">
            <v>754</v>
          </cell>
          <cell r="J179">
            <v>214</v>
          </cell>
          <cell r="K179">
            <v>206</v>
          </cell>
          <cell r="L179">
            <v>204</v>
          </cell>
          <cell r="M179">
            <v>205</v>
          </cell>
          <cell r="N179">
            <v>829</v>
          </cell>
          <cell r="O179">
            <v>190</v>
          </cell>
          <cell r="P179">
            <v>195</v>
          </cell>
          <cell r="Q179">
            <v>201</v>
          </cell>
          <cell r="R179">
            <v>195</v>
          </cell>
          <cell r="S179">
            <v>781</v>
          </cell>
          <cell r="T179">
            <v>184</v>
          </cell>
          <cell r="U179">
            <v>197</v>
          </cell>
          <cell r="V179">
            <v>201</v>
          </cell>
          <cell r="W179">
            <v>208</v>
          </cell>
          <cell r="X179">
            <v>790</v>
          </cell>
          <cell r="Y179">
            <v>293.29624999999999</v>
          </cell>
          <cell r="Z179">
            <v>325.93175859375003</v>
          </cell>
          <cell r="AA179">
            <v>332.42224698173959</v>
          </cell>
          <cell r="AB179">
            <v>330.76787024273585</v>
          </cell>
          <cell r="AC179">
            <v>1282.4181258182255</v>
          </cell>
          <cell r="AD179">
            <v>241</v>
          </cell>
          <cell r="AE179">
            <v>247</v>
          </cell>
          <cell r="AF179">
            <v>305.31937500000004</v>
          </cell>
          <cell r="AG179">
            <v>333.38481679687504</v>
          </cell>
          <cell r="AH179">
            <v>1126.704191796875</v>
          </cell>
          <cell r="AI179">
            <v>204</v>
          </cell>
          <cell r="AJ179">
            <v>209</v>
          </cell>
          <cell r="AK179">
            <v>209</v>
          </cell>
          <cell r="AL179">
            <v>216</v>
          </cell>
          <cell r="AM179">
            <v>838</v>
          </cell>
          <cell r="AN179">
            <v>1312.4079999999999</v>
          </cell>
          <cell r="AO179">
            <v>1312.4079999999999</v>
          </cell>
          <cell r="AP179">
            <v>1515.4279074215574</v>
          </cell>
          <cell r="AQ179">
            <v>1684.2790515013487</v>
          </cell>
          <cell r="AR179">
            <v>1163.9792316265687</v>
          </cell>
          <cell r="AS179">
            <v>1137.5969408129549</v>
          </cell>
          <cell r="AT179">
            <v>1199.3384439814606</v>
          </cell>
        </row>
        <row r="181">
          <cell r="B181">
            <v>4418</v>
          </cell>
          <cell r="C181">
            <v>3206</v>
          </cell>
          <cell r="D181">
            <v>3725</v>
          </cell>
          <cell r="E181">
            <v>3198</v>
          </cell>
          <cell r="F181">
            <v>2530</v>
          </cell>
          <cell r="G181">
            <v>2843</v>
          </cell>
          <cell r="H181">
            <v>2736.7672000000002</v>
          </cell>
          <cell r="I181">
            <v>2830</v>
          </cell>
          <cell r="J181">
            <v>622.41399999999999</v>
          </cell>
          <cell r="K181">
            <v>971.31200000000001</v>
          </cell>
          <cell r="L181">
            <v>563.79999999999995</v>
          </cell>
          <cell r="M181">
            <v>998.26700000000005</v>
          </cell>
          <cell r="N181">
            <v>3155.7930000000001</v>
          </cell>
          <cell r="O181">
            <v>438.84</v>
          </cell>
          <cell r="P181">
            <v>905.95</v>
          </cell>
          <cell r="Q181">
            <v>463</v>
          </cell>
          <cell r="R181">
            <v>895</v>
          </cell>
          <cell r="S181">
            <v>2702.79</v>
          </cell>
          <cell r="T181">
            <v>443.63</v>
          </cell>
          <cell r="U181">
            <v>770.46</v>
          </cell>
          <cell r="V181">
            <v>566.37</v>
          </cell>
          <cell r="W181">
            <v>774.84</v>
          </cell>
          <cell r="X181">
            <v>2555.3000000000002</v>
          </cell>
          <cell r="Y181">
            <v>540.33729120767327</v>
          </cell>
          <cell r="Z181">
            <v>643.82077975767334</v>
          </cell>
          <cell r="AA181">
            <v>552.43901996767329</v>
          </cell>
          <cell r="AB181">
            <v>739.55075121767322</v>
          </cell>
          <cell r="AC181">
            <v>2476.1478421506931</v>
          </cell>
          <cell r="AD181">
            <v>548</v>
          </cell>
          <cell r="AE181">
            <v>622</v>
          </cell>
          <cell r="AF181">
            <v>599.5291347090315</v>
          </cell>
          <cell r="AG181">
            <v>764.60210345903147</v>
          </cell>
          <cell r="AH181">
            <v>2534.1312381680627</v>
          </cell>
          <cell r="AI181">
            <v>571.08999999999992</v>
          </cell>
          <cell r="AJ181">
            <v>648.26</v>
          </cell>
          <cell r="AK181">
            <v>578.31999999999994</v>
          </cell>
          <cell r="AL181">
            <v>681</v>
          </cell>
          <cell r="AM181">
            <v>2478.67</v>
          </cell>
          <cell r="AN181">
            <v>2473.1647056658749</v>
          </cell>
          <cell r="AO181">
            <v>2473.1247056658749</v>
          </cell>
          <cell r="AP181">
            <v>3230.6540896421002</v>
          </cell>
          <cell r="AQ181">
            <v>3222.3380756700226</v>
          </cell>
          <cell r="AR181">
            <v>3488.8686760157525</v>
          </cell>
          <cell r="AS181">
            <v>3900.2793175170686</v>
          </cell>
          <cell r="AT181">
            <v>4187.3421958574872</v>
          </cell>
        </row>
        <row r="182">
          <cell r="C182">
            <v>0.29393917050806168</v>
          </cell>
          <cell r="D182">
            <v>0.26526075003548794</v>
          </cell>
          <cell r="E182">
            <v>0.1683866891322662</v>
          </cell>
          <cell r="F182">
            <v>0.15245555890328413</v>
          </cell>
          <cell r="G182">
            <v>0.18304146278650527</v>
          </cell>
          <cell r="H182">
            <v>0.16976410892624527</v>
          </cell>
          <cell r="I182">
            <v>0.16004071707289488</v>
          </cell>
          <cell r="N182">
            <v>0.15204977113948448</v>
          </cell>
          <cell r="S182">
            <v>0.10699881235154395</v>
          </cell>
          <cell r="X182">
            <v>0.101707530647986</v>
          </cell>
          <cell r="AC182">
            <v>0.11224755111639992</v>
          </cell>
          <cell r="AH182">
            <v>0.13248990264950244</v>
          </cell>
          <cell r="AN182">
            <v>0.1397965482308377</v>
          </cell>
          <cell r="AP182">
            <v>0.17046406607311895</v>
          </cell>
          <cell r="AQ182">
            <v>0.14635959482119501</v>
          </cell>
          <cell r="AR182">
            <v>0.14680175166568704</v>
          </cell>
          <cell r="AS182">
            <v>0.15326967049227022</v>
          </cell>
          <cell r="AT182">
            <v>0.1560783066122732</v>
          </cell>
        </row>
        <row r="184">
          <cell r="B184">
            <v>3579</v>
          </cell>
          <cell r="C184">
            <v>2204</v>
          </cell>
          <cell r="D184">
            <v>2589</v>
          </cell>
          <cell r="E184">
            <v>2488</v>
          </cell>
          <cell r="F184">
            <v>1851</v>
          </cell>
          <cell r="G184">
            <v>1879</v>
          </cell>
          <cell r="H184">
            <v>1699</v>
          </cell>
          <cell r="I184">
            <v>1732</v>
          </cell>
          <cell r="J184">
            <v>240.41399999999999</v>
          </cell>
          <cell r="K184">
            <v>697.31200000000001</v>
          </cell>
          <cell r="L184">
            <v>265.8</v>
          </cell>
          <cell r="M184">
            <v>708.26700000000005</v>
          </cell>
          <cell r="N184">
            <v>1911.7930000000001</v>
          </cell>
          <cell r="O184">
            <v>203.83999999999997</v>
          </cell>
          <cell r="P184">
            <v>636.95000000000005</v>
          </cell>
          <cell r="Q184">
            <v>214</v>
          </cell>
          <cell r="R184">
            <v>679</v>
          </cell>
          <cell r="S184">
            <v>1733.79</v>
          </cell>
          <cell r="T184">
            <v>187.63</v>
          </cell>
          <cell r="U184">
            <v>597.46</v>
          </cell>
          <cell r="V184">
            <v>367.37</v>
          </cell>
          <cell r="W184">
            <v>546.84</v>
          </cell>
          <cell r="X184">
            <v>1699.3000000000002</v>
          </cell>
          <cell r="Y184">
            <v>383.81110000000001</v>
          </cell>
          <cell r="Z184">
            <v>483.03400000000005</v>
          </cell>
          <cell r="AA184">
            <v>396.74099999999999</v>
          </cell>
          <cell r="AB184">
            <v>579.13</v>
          </cell>
          <cell r="AC184">
            <v>1842.7161000000001</v>
          </cell>
          <cell r="AD184">
            <v>371</v>
          </cell>
          <cell r="AE184">
            <v>452</v>
          </cell>
          <cell r="AF184">
            <v>397</v>
          </cell>
          <cell r="AG184">
            <v>578</v>
          </cell>
          <cell r="AH184">
            <v>1798</v>
          </cell>
          <cell r="AI184">
            <v>371.09</v>
          </cell>
          <cell r="AJ184">
            <v>452.26</v>
          </cell>
          <cell r="AK184">
            <v>372.32</v>
          </cell>
          <cell r="AL184">
            <v>490</v>
          </cell>
          <cell r="AM184">
            <v>1685.67</v>
          </cell>
          <cell r="AN184">
            <v>1682.9894349999997</v>
          </cell>
          <cell r="AO184">
            <v>1682.9894349999997</v>
          </cell>
          <cell r="AP184">
            <v>2097.2950203428568</v>
          </cell>
          <cell r="AQ184">
            <v>2312.926342575714</v>
          </cell>
          <cell r="AR184">
            <v>2579.8823343872141</v>
          </cell>
          <cell r="AS184">
            <v>2924.3971410578588</v>
          </cell>
          <cell r="AT184">
            <v>3255.9297841886232</v>
          </cell>
        </row>
        <row r="186">
          <cell r="B186">
            <v>1378.6390000000001</v>
          </cell>
          <cell r="J186">
            <v>185.37</v>
          </cell>
          <cell r="K186">
            <v>642.31200000000001</v>
          </cell>
          <cell r="L186">
            <v>203.59300000000002</v>
          </cell>
          <cell r="M186">
            <v>649.45600000000002</v>
          </cell>
          <cell r="N186">
            <v>1680.731</v>
          </cell>
          <cell r="O186">
            <v>154.79999999999998</v>
          </cell>
          <cell r="P186">
            <v>596.95000000000005</v>
          </cell>
          <cell r="Q186">
            <v>165</v>
          </cell>
          <cell r="R186">
            <v>639</v>
          </cell>
          <cell r="S186">
            <v>1555.75</v>
          </cell>
          <cell r="T186">
            <v>147.39999999999998</v>
          </cell>
          <cell r="U186">
            <v>555.22</v>
          </cell>
          <cell r="V186">
            <v>322</v>
          </cell>
          <cell r="W186">
            <v>529.84</v>
          </cell>
          <cell r="X186">
            <v>1554.46</v>
          </cell>
          <cell r="Y186">
            <v>356.23110000000003</v>
          </cell>
          <cell r="Z186">
            <v>444.91400000000004</v>
          </cell>
          <cell r="AA186">
            <v>386.89099999999996</v>
          </cell>
          <cell r="AB186">
            <v>540.61</v>
          </cell>
          <cell r="AC186">
            <v>1728.6461000000002</v>
          </cell>
          <cell r="AD186">
            <v>349</v>
          </cell>
          <cell r="AE186">
            <v>401</v>
          </cell>
          <cell r="AF186">
            <v>387</v>
          </cell>
          <cell r="AG186">
            <v>540</v>
          </cell>
          <cell r="AH186">
            <v>1677</v>
          </cell>
          <cell r="AI186">
            <v>371.09</v>
          </cell>
          <cell r="AJ186">
            <v>427.26</v>
          </cell>
          <cell r="AK186">
            <v>366.32</v>
          </cell>
          <cell r="AL186">
            <v>489</v>
          </cell>
          <cell r="AM186">
            <v>1653.67</v>
          </cell>
          <cell r="AN186">
            <v>1551.5499999999997</v>
          </cell>
          <cell r="AO186">
            <v>1551.5499999999997</v>
          </cell>
          <cell r="AP186">
            <v>1976.1423799999998</v>
          </cell>
          <cell r="AQ186">
            <v>2206.9052380499998</v>
          </cell>
          <cell r="AR186">
            <v>2490.0433460214999</v>
          </cell>
          <cell r="AS186">
            <v>2851.9839726921446</v>
          </cell>
          <cell r="AT186">
            <v>3201.8719358229091</v>
          </cell>
        </row>
        <row r="187">
          <cell r="B187">
            <v>83.480999999999995</v>
          </cell>
          <cell r="J187">
            <v>55.043999999999997</v>
          </cell>
          <cell r="K187">
            <v>55.000000000000007</v>
          </cell>
          <cell r="L187">
            <v>62.207000000000001</v>
          </cell>
          <cell r="M187">
            <v>58.811</v>
          </cell>
          <cell r="N187">
            <v>231.06200000000001</v>
          </cell>
          <cell r="O187">
            <v>49.04</v>
          </cell>
          <cell r="P187">
            <v>40</v>
          </cell>
          <cell r="Q187">
            <v>49</v>
          </cell>
          <cell r="R187">
            <v>40</v>
          </cell>
          <cell r="S187">
            <v>178.04000000000002</v>
          </cell>
          <cell r="T187">
            <v>40.230000000000004</v>
          </cell>
          <cell r="U187">
            <v>42.24</v>
          </cell>
          <cell r="V187">
            <v>45.370000000000005</v>
          </cell>
          <cell r="W187">
            <v>17</v>
          </cell>
          <cell r="X187">
            <v>144.84000000000003</v>
          </cell>
          <cell r="Y187">
            <v>27.58</v>
          </cell>
          <cell r="Z187">
            <v>38.119999999999997</v>
          </cell>
          <cell r="AA187">
            <v>9.85</v>
          </cell>
          <cell r="AB187">
            <v>38.520000000000003</v>
          </cell>
          <cell r="AC187">
            <v>114.07</v>
          </cell>
          <cell r="AD187">
            <v>22</v>
          </cell>
          <cell r="AE187">
            <v>51</v>
          </cell>
          <cell r="AF187">
            <v>10</v>
          </cell>
          <cell r="AG187">
            <v>38</v>
          </cell>
          <cell r="AH187">
            <v>121</v>
          </cell>
          <cell r="AI187">
            <v>0</v>
          </cell>
          <cell r="AJ187">
            <v>25</v>
          </cell>
          <cell r="AK187">
            <v>6</v>
          </cell>
          <cell r="AL187">
            <v>1</v>
          </cell>
          <cell r="AM187">
            <v>32</v>
          </cell>
          <cell r="AN187">
            <v>131.43943499999997</v>
          </cell>
          <cell r="AO187">
            <v>131.43943499999997</v>
          </cell>
          <cell r="AP187">
            <v>121.15264034285717</v>
          </cell>
          <cell r="AQ187">
            <v>106.02110452571431</v>
          </cell>
          <cell r="AR187">
            <v>89.8389883657143</v>
          </cell>
          <cell r="AS187">
            <v>72.413168365714299</v>
          </cell>
          <cell r="AT187">
            <v>54.057848365714307</v>
          </cell>
        </row>
        <row r="189">
          <cell r="B189">
            <v>13</v>
          </cell>
          <cell r="C189">
            <v>0</v>
          </cell>
          <cell r="D189">
            <v>5</v>
          </cell>
          <cell r="E189">
            <v>47</v>
          </cell>
          <cell r="F189">
            <v>142</v>
          </cell>
          <cell r="G189">
            <v>202</v>
          </cell>
          <cell r="H189">
            <v>213</v>
          </cell>
          <cell r="I189">
            <v>219</v>
          </cell>
          <cell r="J189">
            <v>87.643000000000001</v>
          </cell>
          <cell r="K189">
            <v>28</v>
          </cell>
          <cell r="L189">
            <v>97.439000000000007</v>
          </cell>
          <cell r="M189">
            <v>38.244</v>
          </cell>
          <cell r="N189">
            <v>251.32599999999999</v>
          </cell>
          <cell r="O189">
            <v>72.3</v>
          </cell>
          <cell r="P189">
            <v>28</v>
          </cell>
          <cell r="Q189">
            <v>82</v>
          </cell>
          <cell r="R189">
            <v>37</v>
          </cell>
          <cell r="S189">
            <v>219.3</v>
          </cell>
          <cell r="T189">
            <v>62</v>
          </cell>
          <cell r="U189">
            <v>31</v>
          </cell>
          <cell r="V189">
            <v>65</v>
          </cell>
          <cell r="W189">
            <v>13</v>
          </cell>
          <cell r="X189">
            <v>171</v>
          </cell>
          <cell r="Y189">
            <v>74.771000000000001</v>
          </cell>
          <cell r="Z189">
            <v>36.880000000000003</v>
          </cell>
          <cell r="AA189">
            <v>68.495999999999995</v>
          </cell>
          <cell r="AB189">
            <v>35.076000000000001</v>
          </cell>
          <cell r="AC189">
            <v>215.22300000000001</v>
          </cell>
          <cell r="AD189">
            <v>61</v>
          </cell>
          <cell r="AE189">
            <v>27</v>
          </cell>
          <cell r="AF189">
            <v>68</v>
          </cell>
          <cell r="AG189">
            <v>35</v>
          </cell>
          <cell r="AH189">
            <v>191</v>
          </cell>
          <cell r="AI189">
            <v>61</v>
          </cell>
          <cell r="AJ189">
            <v>27</v>
          </cell>
          <cell r="AK189">
            <v>64</v>
          </cell>
          <cell r="AL189">
            <v>31</v>
          </cell>
          <cell r="AM189">
            <v>183</v>
          </cell>
          <cell r="AN189">
            <v>224.54444000000001</v>
          </cell>
          <cell r="AO189">
            <v>224.54444000000001</v>
          </cell>
          <cell r="AP189">
            <v>266.5493371428571</v>
          </cell>
          <cell r="AQ189">
            <v>263.50683428571426</v>
          </cell>
          <cell r="AR189">
            <v>258.5861142857143</v>
          </cell>
          <cell r="AS189">
            <v>246.68725428571429</v>
          </cell>
          <cell r="AT189">
            <v>222.69534728571429</v>
          </cell>
        </row>
        <row r="190">
          <cell r="B190">
            <v>5.3890000000000002</v>
          </cell>
          <cell r="J190">
            <v>66.331999999999994</v>
          </cell>
          <cell r="K190">
            <v>24.8</v>
          </cell>
          <cell r="L190">
            <v>76.513000000000005</v>
          </cell>
          <cell r="M190">
            <v>34.978000000000002</v>
          </cell>
          <cell r="N190">
            <v>202.62299999999999</v>
          </cell>
          <cell r="O190">
            <v>59.93</v>
          </cell>
          <cell r="P190">
            <v>26</v>
          </cell>
          <cell r="Q190">
            <v>66</v>
          </cell>
          <cell r="R190">
            <v>31</v>
          </cell>
          <cell r="S190">
            <v>182.93</v>
          </cell>
          <cell r="T190">
            <v>48</v>
          </cell>
          <cell r="U190">
            <v>30</v>
          </cell>
          <cell r="V190">
            <v>51</v>
          </cell>
          <cell r="W190">
            <v>13</v>
          </cell>
          <cell r="X190">
            <v>142</v>
          </cell>
          <cell r="Y190">
            <v>61.301000000000002</v>
          </cell>
          <cell r="Z190">
            <v>34.380000000000003</v>
          </cell>
          <cell r="AA190">
            <v>58.805999999999997</v>
          </cell>
          <cell r="AB190">
            <v>32.725999999999999</v>
          </cell>
          <cell r="AC190">
            <v>187.21300000000002</v>
          </cell>
          <cell r="AD190">
            <v>60</v>
          </cell>
          <cell r="AE190">
            <v>25</v>
          </cell>
          <cell r="AF190">
            <v>58</v>
          </cell>
          <cell r="AG190">
            <v>33</v>
          </cell>
          <cell r="AH190">
            <v>176</v>
          </cell>
          <cell r="AI190">
            <v>61</v>
          </cell>
          <cell r="AJ190">
            <v>27</v>
          </cell>
          <cell r="AK190">
            <v>64</v>
          </cell>
          <cell r="AL190">
            <v>31</v>
          </cell>
          <cell r="AM190">
            <v>183</v>
          </cell>
          <cell r="AN190">
            <v>172.68</v>
          </cell>
          <cell r="AO190">
            <v>172.68</v>
          </cell>
          <cell r="AP190">
            <v>211.52875999999998</v>
          </cell>
          <cell r="AQ190">
            <v>213.26971999999998</v>
          </cell>
          <cell r="AR190">
            <v>215.55531999999999</v>
          </cell>
          <cell r="AS190">
            <v>212.98277999999999</v>
          </cell>
          <cell r="AT190">
            <v>198.317193</v>
          </cell>
        </row>
        <row r="191">
          <cell r="B191">
            <v>7.5540000000000003</v>
          </cell>
          <cell r="J191">
            <v>21.311</v>
          </cell>
          <cell r="K191">
            <v>3.2</v>
          </cell>
          <cell r="L191">
            <v>20.925999999999998</v>
          </cell>
          <cell r="M191">
            <v>3.266</v>
          </cell>
          <cell r="N191">
            <v>48.702999999999996</v>
          </cell>
          <cell r="O191">
            <v>12.37</v>
          </cell>
          <cell r="P191">
            <v>2</v>
          </cell>
          <cell r="Q191">
            <v>16</v>
          </cell>
          <cell r="R191">
            <v>6</v>
          </cell>
          <cell r="S191">
            <v>36.369999999999997</v>
          </cell>
          <cell r="T191">
            <v>14</v>
          </cell>
          <cell r="U191">
            <v>1</v>
          </cell>
          <cell r="V191">
            <v>14</v>
          </cell>
          <cell r="W191">
            <v>0</v>
          </cell>
          <cell r="X191">
            <v>29</v>
          </cell>
          <cell r="Y191">
            <v>13.47</v>
          </cell>
          <cell r="Z191">
            <v>2.5</v>
          </cell>
          <cell r="AA191">
            <v>9.69</v>
          </cell>
          <cell r="AB191">
            <v>2.35</v>
          </cell>
          <cell r="AC191">
            <v>28.01</v>
          </cell>
          <cell r="AD191">
            <v>1</v>
          </cell>
          <cell r="AE191">
            <v>2</v>
          </cell>
          <cell r="AF191">
            <v>10</v>
          </cell>
          <cell r="AG191">
            <v>2</v>
          </cell>
          <cell r="AH191">
            <v>15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51.864439999999995</v>
          </cell>
          <cell r="AO191">
            <v>51.864439999999995</v>
          </cell>
          <cell r="AP191">
            <v>55.02057714285715</v>
          </cell>
          <cell r="AQ191">
            <v>50.237114285714291</v>
          </cell>
          <cell r="AR191">
            <v>43.030794285714293</v>
          </cell>
          <cell r="AS191">
            <v>33.704474285714284</v>
          </cell>
          <cell r="AT191">
            <v>24.378154285714292</v>
          </cell>
        </row>
        <row r="192">
          <cell r="B192">
            <v>16</v>
          </cell>
          <cell r="C192">
            <v>0</v>
          </cell>
          <cell r="D192">
            <v>65</v>
          </cell>
          <cell r="E192">
            <v>87</v>
          </cell>
          <cell r="F192">
            <v>160</v>
          </cell>
          <cell r="G192">
            <v>171</v>
          </cell>
          <cell r="H192">
            <v>164</v>
          </cell>
          <cell r="I192">
            <v>177</v>
          </cell>
          <cell r="J192">
            <v>54.326999999999998</v>
          </cell>
          <cell r="K192">
            <v>50.5</v>
          </cell>
          <cell r="L192">
            <v>59.141000000000005</v>
          </cell>
          <cell r="M192">
            <v>56.282000000000004</v>
          </cell>
          <cell r="N192">
            <v>220.25</v>
          </cell>
          <cell r="O192">
            <v>55.3</v>
          </cell>
          <cell r="P192">
            <v>39</v>
          </cell>
          <cell r="Q192">
            <v>51</v>
          </cell>
          <cell r="R192">
            <v>33</v>
          </cell>
          <cell r="S192">
            <v>178.3</v>
          </cell>
          <cell r="T192">
            <v>42.25</v>
          </cell>
          <cell r="U192">
            <v>42.72</v>
          </cell>
          <cell r="V192">
            <v>30.27</v>
          </cell>
          <cell r="W192">
            <v>26</v>
          </cell>
          <cell r="X192">
            <v>141.24</v>
          </cell>
          <cell r="Y192">
            <v>34.846000000000004</v>
          </cell>
          <cell r="Z192">
            <v>43.877000000000002</v>
          </cell>
          <cell r="AA192">
            <v>19.079999999999998</v>
          </cell>
          <cell r="AB192">
            <v>39.298999999999999</v>
          </cell>
          <cell r="AC192">
            <v>137.102</v>
          </cell>
          <cell r="AD192">
            <v>37</v>
          </cell>
          <cell r="AE192">
            <v>42</v>
          </cell>
          <cell r="AF192">
            <v>19</v>
          </cell>
          <cell r="AG192">
            <v>39</v>
          </cell>
          <cell r="AH192">
            <v>137</v>
          </cell>
          <cell r="AI192">
            <v>37</v>
          </cell>
          <cell r="AJ192">
            <v>27</v>
          </cell>
          <cell r="AK192">
            <v>28</v>
          </cell>
          <cell r="AL192">
            <v>22</v>
          </cell>
          <cell r="AM192">
            <v>114</v>
          </cell>
          <cell r="AN192">
            <v>136.513284</v>
          </cell>
          <cell r="AO192">
            <v>136.513284</v>
          </cell>
          <cell r="AP192">
            <v>117.6528132</v>
          </cell>
          <cell r="AQ192">
            <v>118.66141509000002</v>
          </cell>
          <cell r="AR192">
            <v>118.90775784550002</v>
          </cell>
          <cell r="AS192">
            <v>117.786224388465</v>
          </cell>
          <cell r="AT192">
            <v>113.54084338771897</v>
          </cell>
        </row>
        <row r="193">
          <cell r="B193">
            <v>7.7670000000000003</v>
          </cell>
          <cell r="J193">
            <v>22.081</v>
          </cell>
          <cell r="K193">
            <v>8.9</v>
          </cell>
          <cell r="L193">
            <v>19.331</v>
          </cell>
          <cell r="M193">
            <v>8.0150000000000006</v>
          </cell>
          <cell r="N193">
            <v>58.326999999999998</v>
          </cell>
          <cell r="O193">
            <v>19.43</v>
          </cell>
          <cell r="P193">
            <v>8</v>
          </cell>
          <cell r="Q193">
            <v>19</v>
          </cell>
          <cell r="R193">
            <v>8</v>
          </cell>
          <cell r="S193">
            <v>54.43</v>
          </cell>
          <cell r="T193">
            <v>18.25</v>
          </cell>
          <cell r="U193">
            <v>6.72</v>
          </cell>
          <cell r="V193">
            <v>18.059999999999999</v>
          </cell>
          <cell r="W193">
            <v>10</v>
          </cell>
          <cell r="X193">
            <v>53.03</v>
          </cell>
          <cell r="Y193">
            <v>20.956</v>
          </cell>
          <cell r="Z193">
            <v>13.537000000000001</v>
          </cell>
          <cell r="AA193">
            <v>19.079999999999998</v>
          </cell>
          <cell r="AB193">
            <v>7.9089999999999998</v>
          </cell>
          <cell r="AC193">
            <v>61.481999999999999</v>
          </cell>
          <cell r="AD193">
            <v>17</v>
          </cell>
          <cell r="AE193">
            <v>-4</v>
          </cell>
          <cell r="AF193">
            <v>19</v>
          </cell>
          <cell r="AG193">
            <v>8</v>
          </cell>
          <cell r="AH193">
            <v>40</v>
          </cell>
          <cell r="AI193">
            <v>37</v>
          </cell>
          <cell r="AJ193">
            <v>27</v>
          </cell>
          <cell r="AK193">
            <v>28</v>
          </cell>
          <cell r="AL193">
            <v>22</v>
          </cell>
          <cell r="AM193">
            <v>114</v>
          </cell>
          <cell r="AN193">
            <v>61.17</v>
          </cell>
          <cell r="AO193">
            <v>61.17</v>
          </cell>
          <cell r="AP193">
            <v>54.127133999999998</v>
          </cell>
          <cell r="AQ193">
            <v>64.36692085</v>
          </cell>
          <cell r="AR193">
            <v>72.772559765500006</v>
          </cell>
          <cell r="AS193">
            <v>79.289026308464997</v>
          </cell>
          <cell r="AT193">
            <v>83.859645307718949</v>
          </cell>
        </row>
        <row r="194">
          <cell r="B194">
            <v>8.1980000000000004</v>
          </cell>
          <cell r="J194">
            <v>32.246000000000002</v>
          </cell>
          <cell r="K194">
            <v>41.6</v>
          </cell>
          <cell r="L194">
            <v>39.81</v>
          </cell>
          <cell r="M194">
            <v>48.267000000000003</v>
          </cell>
          <cell r="N194">
            <v>161.923</v>
          </cell>
          <cell r="O194">
            <v>35.869999999999997</v>
          </cell>
          <cell r="P194">
            <v>31</v>
          </cell>
          <cell r="Q194">
            <v>32</v>
          </cell>
          <cell r="R194">
            <v>25</v>
          </cell>
          <cell r="S194">
            <v>123.87</v>
          </cell>
          <cell r="T194">
            <v>24</v>
          </cell>
          <cell r="U194">
            <v>36</v>
          </cell>
          <cell r="V194">
            <v>12.21</v>
          </cell>
          <cell r="W194">
            <v>16</v>
          </cell>
          <cell r="X194">
            <v>88.210000000000008</v>
          </cell>
          <cell r="Y194">
            <v>13.89</v>
          </cell>
          <cell r="Z194">
            <v>30.34</v>
          </cell>
          <cell r="AA194">
            <v>0</v>
          </cell>
          <cell r="AB194">
            <v>31.39</v>
          </cell>
          <cell r="AC194">
            <v>75.62</v>
          </cell>
          <cell r="AD194">
            <v>20</v>
          </cell>
          <cell r="AE194">
            <v>46</v>
          </cell>
          <cell r="AF194">
            <v>0</v>
          </cell>
          <cell r="AG194">
            <v>31</v>
          </cell>
          <cell r="AH194">
            <v>97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75.343283999999997</v>
          </cell>
          <cell r="AO194">
            <v>75.343283999999997</v>
          </cell>
          <cell r="AP194">
            <v>63.525679200000006</v>
          </cell>
          <cell r="AQ194">
            <v>54.294494240000013</v>
          </cell>
          <cell r="AR194">
            <v>46.135198080000009</v>
          </cell>
          <cell r="AS194">
            <v>38.497198080000011</v>
          </cell>
          <cell r="AT194">
            <v>29.681198080000012</v>
          </cell>
        </row>
        <row r="195">
          <cell r="B195">
            <v>61</v>
          </cell>
          <cell r="C195">
            <v>0</v>
          </cell>
          <cell r="D195">
            <v>84</v>
          </cell>
          <cell r="E195">
            <v>96</v>
          </cell>
          <cell r="F195">
            <v>133</v>
          </cell>
          <cell r="G195">
            <v>158</v>
          </cell>
          <cell r="H195">
            <v>68</v>
          </cell>
          <cell r="I195">
            <v>45</v>
          </cell>
          <cell r="J195">
            <v>5.0870000000000006</v>
          </cell>
          <cell r="K195">
            <v>7.3000000000000007</v>
          </cell>
          <cell r="L195">
            <v>2.3820000000000001</v>
          </cell>
          <cell r="M195">
            <v>3.706</v>
          </cell>
          <cell r="N195">
            <v>18.475000000000001</v>
          </cell>
          <cell r="O195">
            <v>0.58000000000000007</v>
          </cell>
          <cell r="P195">
            <v>2</v>
          </cell>
          <cell r="Q195">
            <v>1</v>
          </cell>
          <cell r="R195">
            <v>1</v>
          </cell>
          <cell r="S195">
            <v>4.58</v>
          </cell>
          <cell r="T195">
            <v>0.59</v>
          </cell>
          <cell r="U195">
            <v>4.74</v>
          </cell>
          <cell r="V195">
            <v>0.23</v>
          </cell>
          <cell r="W195">
            <v>64</v>
          </cell>
          <cell r="X195">
            <v>69.56</v>
          </cell>
          <cell r="Y195">
            <v>0.28499999999999998</v>
          </cell>
          <cell r="Z195">
            <v>15.856999999999999</v>
          </cell>
          <cell r="AA195">
            <v>0.61299999999999999</v>
          </cell>
          <cell r="AB195">
            <v>102.97499999999999</v>
          </cell>
          <cell r="AC195">
            <v>119.73</v>
          </cell>
          <cell r="AD195">
            <v>2</v>
          </cell>
          <cell r="AE195">
            <v>16</v>
          </cell>
          <cell r="AF195">
            <v>1</v>
          </cell>
          <cell r="AG195">
            <v>103</v>
          </cell>
          <cell r="AH195">
            <v>122</v>
          </cell>
          <cell r="AI195">
            <v>2.13</v>
          </cell>
          <cell r="AJ195">
            <v>5</v>
          </cell>
          <cell r="AK195">
            <v>3.79</v>
          </cell>
          <cell r="AL195">
            <v>7</v>
          </cell>
          <cell r="AM195">
            <v>17.920000000000002</v>
          </cell>
          <cell r="AN195">
            <v>9.9217909999999989</v>
          </cell>
          <cell r="AO195">
            <v>9.9217909999999989</v>
          </cell>
          <cell r="AP195">
            <v>28.172783999999993</v>
          </cell>
          <cell r="AQ195">
            <v>32.4696912</v>
          </cell>
          <cell r="AR195">
            <v>37.097560255999994</v>
          </cell>
          <cell r="AS195">
            <v>42.243760383679991</v>
          </cell>
          <cell r="AT195">
            <v>47.806691515190394</v>
          </cell>
        </row>
        <row r="196">
          <cell r="B196">
            <v>53.176000000000002</v>
          </cell>
          <cell r="J196">
            <v>4.1740000000000004</v>
          </cell>
          <cell r="K196">
            <v>3.7</v>
          </cell>
          <cell r="L196">
            <v>1.3320000000000001</v>
          </cell>
          <cell r="M196">
            <v>1.4430000000000001</v>
          </cell>
          <cell r="N196">
            <v>10.649000000000001</v>
          </cell>
          <cell r="O196">
            <v>0.05</v>
          </cell>
          <cell r="P196">
            <v>1</v>
          </cell>
          <cell r="Q196">
            <v>0</v>
          </cell>
          <cell r="R196">
            <v>0</v>
          </cell>
          <cell r="S196">
            <v>1.05</v>
          </cell>
          <cell r="T196">
            <v>0.56999999999999995</v>
          </cell>
          <cell r="U196">
            <v>3.5</v>
          </cell>
          <cell r="V196">
            <v>0.23</v>
          </cell>
          <cell r="W196">
            <v>64</v>
          </cell>
          <cell r="X196">
            <v>68.3</v>
          </cell>
          <cell r="Y196">
            <v>0.22500000000000001</v>
          </cell>
          <cell r="Z196">
            <v>13.196999999999999</v>
          </cell>
          <cell r="AA196">
            <v>0.58299999999999996</v>
          </cell>
          <cell r="AB196">
            <v>100.345</v>
          </cell>
          <cell r="AC196">
            <v>114.35</v>
          </cell>
          <cell r="AD196">
            <v>2</v>
          </cell>
          <cell r="AE196">
            <v>15</v>
          </cell>
          <cell r="AF196">
            <v>1</v>
          </cell>
          <cell r="AG196">
            <v>100</v>
          </cell>
          <cell r="AH196">
            <v>118</v>
          </cell>
          <cell r="AI196">
            <v>2.13</v>
          </cell>
          <cell r="AJ196">
            <v>5</v>
          </cell>
          <cell r="AK196">
            <v>3.79</v>
          </cell>
          <cell r="AL196">
            <v>7</v>
          </cell>
          <cell r="AM196">
            <v>17.920000000000002</v>
          </cell>
          <cell r="AN196">
            <v>6.42</v>
          </cell>
          <cell r="AO196">
            <v>6.42</v>
          </cell>
          <cell r="AP196">
            <v>25.686079999999993</v>
          </cell>
          <cell r="AQ196">
            <v>30.971875199999996</v>
          </cell>
          <cell r="AR196">
            <v>36.416244255999992</v>
          </cell>
          <cell r="AS196">
            <v>42.023944383679989</v>
          </cell>
          <cell r="AT196">
            <v>47.799875515190394</v>
          </cell>
        </row>
        <row r="197">
          <cell r="B197">
            <v>7.81</v>
          </cell>
          <cell r="J197">
            <v>0.91300000000000003</v>
          </cell>
          <cell r="K197">
            <v>3.6</v>
          </cell>
          <cell r="L197">
            <v>1.05</v>
          </cell>
          <cell r="M197">
            <v>2.2629999999999999</v>
          </cell>
          <cell r="N197">
            <v>7.8259999999999996</v>
          </cell>
          <cell r="O197">
            <v>0.53</v>
          </cell>
          <cell r="P197">
            <v>1</v>
          </cell>
          <cell r="Q197">
            <v>1</v>
          </cell>
          <cell r="R197">
            <v>1</v>
          </cell>
          <cell r="S197">
            <v>3.5300000000000002</v>
          </cell>
          <cell r="T197">
            <v>0.02</v>
          </cell>
          <cell r="U197">
            <v>1.24</v>
          </cell>
          <cell r="V197">
            <v>0</v>
          </cell>
          <cell r="W197">
            <v>0</v>
          </cell>
          <cell r="X197">
            <v>1.26</v>
          </cell>
          <cell r="Y197">
            <v>0.06</v>
          </cell>
          <cell r="Z197">
            <v>2.66</v>
          </cell>
          <cell r="AA197">
            <v>0.03</v>
          </cell>
          <cell r="AB197">
            <v>2.63</v>
          </cell>
          <cell r="AC197">
            <v>5.38</v>
          </cell>
          <cell r="AD197">
            <v>0</v>
          </cell>
          <cell r="AE197">
            <v>1</v>
          </cell>
          <cell r="AF197">
            <v>0</v>
          </cell>
          <cell r="AG197">
            <v>3</v>
          </cell>
          <cell r="AH197">
            <v>4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3.5017909999999999</v>
          </cell>
          <cell r="AO197">
            <v>3.5017909999999999</v>
          </cell>
          <cell r="AP197">
            <v>2.4867040000000005</v>
          </cell>
          <cell r="AQ197">
            <v>1.4978160000000005</v>
          </cell>
          <cell r="AR197">
            <v>0.68131600000000048</v>
          </cell>
          <cell r="AS197">
            <v>0.21981600000000048</v>
          </cell>
          <cell r="AT197">
            <v>6.81600000000051E-3</v>
          </cell>
        </row>
        <row r="198">
          <cell r="B198">
            <v>1372</v>
          </cell>
          <cell r="C198">
            <v>0</v>
          </cell>
          <cell r="D198">
            <v>2189</v>
          </cell>
          <cell r="E198">
            <v>2044</v>
          </cell>
          <cell r="F198">
            <v>52</v>
          </cell>
          <cell r="G198">
            <v>51</v>
          </cell>
          <cell r="H198">
            <v>48</v>
          </cell>
          <cell r="I198">
            <v>19</v>
          </cell>
          <cell r="J198">
            <v>1.0149999999999999</v>
          </cell>
          <cell r="K198">
            <v>7.6999999999999993</v>
          </cell>
          <cell r="L198">
            <v>0.83799999999999997</v>
          </cell>
          <cell r="M198">
            <v>6.0350000000000001</v>
          </cell>
          <cell r="N198">
            <v>15.587999999999999</v>
          </cell>
          <cell r="O198">
            <v>1.02</v>
          </cell>
          <cell r="P198">
            <v>6</v>
          </cell>
          <cell r="Q198">
            <v>1</v>
          </cell>
          <cell r="R198">
            <v>5</v>
          </cell>
          <cell r="S198">
            <v>13.02</v>
          </cell>
          <cell r="T198">
            <v>0.78999999999999992</v>
          </cell>
          <cell r="U198">
            <v>3</v>
          </cell>
          <cell r="V198">
            <v>0.87</v>
          </cell>
          <cell r="W198">
            <v>1.8399999999999999</v>
          </cell>
          <cell r="X198">
            <v>6.5</v>
          </cell>
          <cell r="Y198">
            <v>0.98299999999999998</v>
          </cell>
          <cell r="Z198">
            <v>3.83</v>
          </cell>
          <cell r="AA198">
            <v>0.53600000000000003</v>
          </cell>
          <cell r="AB198">
            <v>3.423</v>
          </cell>
          <cell r="AC198">
            <v>8.7720000000000002</v>
          </cell>
          <cell r="AD198">
            <v>2</v>
          </cell>
          <cell r="AE198">
            <v>3</v>
          </cell>
          <cell r="AF198">
            <v>1</v>
          </cell>
          <cell r="AG198">
            <v>3</v>
          </cell>
          <cell r="AH198">
            <v>9</v>
          </cell>
          <cell r="AI198">
            <v>2</v>
          </cell>
          <cell r="AJ198">
            <v>3</v>
          </cell>
          <cell r="AK198">
            <v>3</v>
          </cell>
          <cell r="AL198">
            <v>6</v>
          </cell>
          <cell r="AM198">
            <v>14</v>
          </cell>
          <cell r="AN198">
            <v>3.7599200000000002</v>
          </cell>
          <cell r="AO198">
            <v>3.7599200000000002</v>
          </cell>
          <cell r="AP198">
            <v>-2.9776639999999999</v>
          </cell>
          <cell r="AQ198">
            <v>-4.8468479999999996</v>
          </cell>
          <cell r="AR198">
            <v>-5.0708479999999998</v>
          </cell>
          <cell r="AS198">
            <v>-5.0708479999999998</v>
          </cell>
          <cell r="AT198">
            <v>-5.0708479999999998</v>
          </cell>
        </row>
        <row r="199">
          <cell r="B199">
            <v>1312.307</v>
          </cell>
          <cell r="J199">
            <v>0.441</v>
          </cell>
          <cell r="K199">
            <v>1.1000000000000001</v>
          </cell>
          <cell r="L199">
            <v>0.41699999999999998</v>
          </cell>
          <cell r="M199">
            <v>1.02</v>
          </cell>
          <cell r="N199">
            <v>2.9780000000000002</v>
          </cell>
          <cell r="O199">
            <v>0.75</v>
          </cell>
          <cell r="P199">
            <v>2</v>
          </cell>
          <cell r="Q199">
            <v>1</v>
          </cell>
          <cell r="R199">
            <v>1</v>
          </cell>
          <cell r="S199">
            <v>4.75</v>
          </cell>
          <cell r="T199">
            <v>0.57999999999999996</v>
          </cell>
          <cell r="U199">
            <v>2</v>
          </cell>
          <cell r="V199">
            <v>0.71</v>
          </cell>
          <cell r="W199">
            <v>0.84</v>
          </cell>
          <cell r="X199">
            <v>4.13</v>
          </cell>
          <cell r="Y199">
            <v>0.82299999999999995</v>
          </cell>
          <cell r="Z199">
            <v>1.21</v>
          </cell>
          <cell r="AA199">
            <v>0.40600000000000003</v>
          </cell>
          <cell r="AB199">
            <v>1.2729999999999999</v>
          </cell>
          <cell r="AC199">
            <v>3.7119999999999997</v>
          </cell>
          <cell r="AD199">
            <v>1</v>
          </cell>
          <cell r="AE199">
            <v>1</v>
          </cell>
          <cell r="AF199">
            <v>1</v>
          </cell>
          <cell r="AG199">
            <v>1</v>
          </cell>
          <cell r="AH199">
            <v>4</v>
          </cell>
          <cell r="AI199">
            <v>2</v>
          </cell>
          <cell r="AJ199">
            <v>3</v>
          </cell>
          <cell r="AK199">
            <v>3</v>
          </cell>
          <cell r="AL199">
            <v>6</v>
          </cell>
          <cell r="AM199">
            <v>14</v>
          </cell>
          <cell r="AN199">
            <v>3.03</v>
          </cell>
          <cell r="AO199">
            <v>3.03</v>
          </cell>
          <cell r="AP199">
            <v>-3.0973440000000001</v>
          </cell>
          <cell r="AQ199">
            <v>-4.8385280000000002</v>
          </cell>
          <cell r="AR199">
            <v>-5.0625280000000004</v>
          </cell>
          <cell r="AS199">
            <v>-5.0625280000000004</v>
          </cell>
          <cell r="AT199">
            <v>-5.0625280000000004</v>
          </cell>
        </row>
        <row r="200">
          <cell r="B200">
            <v>59.918999999999997</v>
          </cell>
          <cell r="J200">
            <v>0.57400000000000007</v>
          </cell>
          <cell r="K200">
            <v>6.6</v>
          </cell>
          <cell r="L200">
            <v>0.42099999999999999</v>
          </cell>
          <cell r="M200">
            <v>5.0149999999999997</v>
          </cell>
          <cell r="N200">
            <v>12.61</v>
          </cell>
          <cell r="O200">
            <v>0.27</v>
          </cell>
          <cell r="P200">
            <v>4</v>
          </cell>
          <cell r="Q200">
            <v>0</v>
          </cell>
          <cell r="R200">
            <v>4</v>
          </cell>
          <cell r="S200">
            <v>8.27</v>
          </cell>
          <cell r="T200">
            <v>0.21</v>
          </cell>
          <cell r="U200">
            <v>1</v>
          </cell>
          <cell r="V200">
            <v>0.16</v>
          </cell>
          <cell r="W200">
            <v>1</v>
          </cell>
          <cell r="X200">
            <v>2.37</v>
          </cell>
          <cell r="Y200">
            <v>0.16</v>
          </cell>
          <cell r="Z200">
            <v>2.62</v>
          </cell>
          <cell r="AA200">
            <v>0.13</v>
          </cell>
          <cell r="AB200">
            <v>2.15</v>
          </cell>
          <cell r="AC200">
            <v>5.0599999999999996</v>
          </cell>
          <cell r="AD200">
            <v>1</v>
          </cell>
          <cell r="AE200">
            <v>2</v>
          </cell>
          <cell r="AF200">
            <v>0</v>
          </cell>
          <cell r="AG200">
            <v>2</v>
          </cell>
          <cell r="AH200">
            <v>5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0.72992000000000012</v>
          </cell>
          <cell r="AO200">
            <v>0.72992000000000012</v>
          </cell>
          <cell r="AP200">
            <v>0.11968000000000018</v>
          </cell>
          <cell r="AQ200">
            <v>-8.3199999999998223E-3</v>
          </cell>
          <cell r="AR200">
            <v>-8.3199999999998223E-3</v>
          </cell>
          <cell r="AS200">
            <v>-8.3199999999998223E-3</v>
          </cell>
          <cell r="AT200">
            <v>-8.3199999999998223E-3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1246</v>
          </cell>
          <cell r="G201">
            <v>1130</v>
          </cell>
          <cell r="H201">
            <v>1022</v>
          </cell>
          <cell r="I201">
            <v>1073</v>
          </cell>
          <cell r="J201">
            <v>74.95</v>
          </cell>
          <cell r="K201">
            <v>561.19399999999996</v>
          </cell>
          <cell r="L201">
            <v>74</v>
          </cell>
          <cell r="M201">
            <v>542</v>
          </cell>
          <cell r="N201">
            <v>1252.144</v>
          </cell>
          <cell r="O201">
            <v>67.8</v>
          </cell>
          <cell r="P201">
            <v>525</v>
          </cell>
          <cell r="Q201">
            <v>64</v>
          </cell>
          <cell r="R201">
            <v>524</v>
          </cell>
          <cell r="S201">
            <v>1180.8</v>
          </cell>
          <cell r="T201">
            <v>80</v>
          </cell>
          <cell r="U201">
            <v>487</v>
          </cell>
          <cell r="V201">
            <v>214</v>
          </cell>
          <cell r="W201">
            <v>348</v>
          </cell>
          <cell r="X201">
            <v>1129</v>
          </cell>
          <cell r="Y201">
            <v>272.92610000000002</v>
          </cell>
          <cell r="Z201">
            <v>339.19400000000002</v>
          </cell>
          <cell r="AA201">
            <v>270.54399999999998</v>
          </cell>
          <cell r="AB201">
            <v>326.488</v>
          </cell>
          <cell r="AC201">
            <v>1209.1521</v>
          </cell>
          <cell r="AD201">
            <v>269</v>
          </cell>
          <cell r="AE201">
            <v>338</v>
          </cell>
          <cell r="AF201">
            <v>271</v>
          </cell>
          <cell r="AG201">
            <v>326</v>
          </cell>
          <cell r="AH201">
            <v>1204</v>
          </cell>
          <cell r="AI201">
            <v>268.95999999999998</v>
          </cell>
          <cell r="AJ201">
            <v>338.26</v>
          </cell>
          <cell r="AK201">
            <v>267.52999999999997</v>
          </cell>
          <cell r="AL201">
            <v>325</v>
          </cell>
          <cell r="AM201">
            <v>1199.75</v>
          </cell>
          <cell r="AN201">
            <v>1136.3899999999999</v>
          </cell>
          <cell r="AO201">
            <v>1136.3899999999999</v>
          </cell>
          <cell r="AP201">
            <v>1014.645</v>
          </cell>
          <cell r="AQ201">
            <v>954.80899999999997</v>
          </cell>
          <cell r="AR201">
            <v>896.05799999999999</v>
          </cell>
          <cell r="AS201">
            <v>896.05799999999999</v>
          </cell>
          <cell r="AT201">
            <v>896.05799999999999</v>
          </cell>
        </row>
        <row r="207">
          <cell r="B207">
            <v>0</v>
          </cell>
          <cell r="C207">
            <v>0</v>
          </cell>
          <cell r="D207">
            <v>246</v>
          </cell>
          <cell r="E207">
            <v>137</v>
          </cell>
          <cell r="F207">
            <v>118</v>
          </cell>
          <cell r="G207">
            <v>102</v>
          </cell>
          <cell r="H207">
            <v>95</v>
          </cell>
          <cell r="I207">
            <v>150</v>
          </cell>
          <cell r="J207">
            <v>17.391999999999999</v>
          </cell>
          <cell r="K207">
            <v>42.618000000000002</v>
          </cell>
          <cell r="L207">
            <v>32</v>
          </cell>
          <cell r="M207">
            <v>62</v>
          </cell>
          <cell r="N207">
            <v>154.01</v>
          </cell>
          <cell r="O207">
            <v>6.84</v>
          </cell>
          <cell r="P207">
            <v>34.950000000000003</v>
          </cell>
          <cell r="Q207">
            <v>15</v>
          </cell>
          <cell r="R207">
            <v>75</v>
          </cell>
          <cell r="S207">
            <v>131.79000000000002</v>
          </cell>
          <cell r="T207">
            <v>0</v>
          </cell>
          <cell r="U207">
            <v>26</v>
          </cell>
          <cell r="V207">
            <v>38</v>
          </cell>
          <cell r="W207">
            <v>94</v>
          </cell>
          <cell r="X207">
            <v>158</v>
          </cell>
          <cell r="Y207">
            <v>0</v>
          </cell>
          <cell r="Z207">
            <v>43.396000000000001</v>
          </cell>
          <cell r="AA207">
            <v>37.472000000000001</v>
          </cell>
          <cell r="AB207">
            <v>71.869</v>
          </cell>
          <cell r="AC207">
            <v>152.73699999999999</v>
          </cell>
          <cell r="AD207">
            <v>0</v>
          </cell>
          <cell r="AE207">
            <v>26</v>
          </cell>
          <cell r="AF207">
            <v>37</v>
          </cell>
          <cell r="AG207">
            <v>72</v>
          </cell>
          <cell r="AH207">
            <v>135</v>
          </cell>
          <cell r="AI207">
            <v>0</v>
          </cell>
          <cell r="AJ207">
            <v>27</v>
          </cell>
          <cell r="AK207">
            <v>0</v>
          </cell>
          <cell r="AL207">
            <v>98</v>
          </cell>
          <cell r="AM207">
            <v>125</v>
          </cell>
          <cell r="AN207">
            <v>171.86</v>
          </cell>
          <cell r="AO207">
            <v>171.86</v>
          </cell>
          <cell r="AP207">
            <v>388.92024999999995</v>
          </cell>
          <cell r="AQ207">
            <v>582.28874999999994</v>
          </cell>
          <cell r="AR207">
            <v>811.44124999999997</v>
          </cell>
          <cell r="AS207">
            <v>1059.1602499999999</v>
          </cell>
          <cell r="AT207">
            <v>1308.15725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77</v>
          </cell>
          <cell r="F208">
            <v>0</v>
          </cell>
          <cell r="G208">
            <v>65</v>
          </cell>
          <cell r="H208">
            <v>89</v>
          </cell>
          <cell r="I208">
            <v>49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284.33249999999998</v>
          </cell>
          <cell r="AQ208">
            <v>366.03749999999997</v>
          </cell>
          <cell r="AR208">
            <v>462.86249999999995</v>
          </cell>
          <cell r="AS208">
            <v>567.53250000000003</v>
          </cell>
          <cell r="AT208">
            <v>672.74249999999995</v>
          </cell>
        </row>
        <row r="209">
          <cell r="J209">
            <v>0</v>
          </cell>
          <cell r="K209">
            <v>1</v>
          </cell>
          <cell r="L209">
            <v>1.1399999999999999</v>
          </cell>
          <cell r="M209">
            <v>3</v>
          </cell>
          <cell r="N209">
            <v>5.14</v>
          </cell>
          <cell r="O209">
            <v>0</v>
          </cell>
          <cell r="P209">
            <v>2</v>
          </cell>
          <cell r="Q209">
            <v>0</v>
          </cell>
          <cell r="R209">
            <v>4</v>
          </cell>
          <cell r="S209">
            <v>6</v>
          </cell>
          <cell r="T209">
            <v>2</v>
          </cell>
          <cell r="U209">
            <v>3</v>
          </cell>
          <cell r="V209">
            <v>19</v>
          </cell>
          <cell r="W209">
            <v>0</v>
          </cell>
          <cell r="X209">
            <v>24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25</v>
          </cell>
          <cell r="AK209">
            <v>6</v>
          </cell>
          <cell r="AL209">
            <v>1</v>
          </cell>
          <cell r="AM209">
            <v>32</v>
          </cell>
          <cell r="AN209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3</v>
          </cell>
          <cell r="F211">
            <v>45</v>
          </cell>
          <cell r="G211">
            <v>223</v>
          </cell>
          <cell r="H211">
            <v>358</v>
          </cell>
          <cell r="I211">
            <v>398</v>
          </cell>
          <cell r="J211">
            <v>172</v>
          </cell>
          <cell r="K211">
            <v>41</v>
          </cell>
          <cell r="L211">
            <v>101</v>
          </cell>
          <cell r="M211">
            <v>101</v>
          </cell>
          <cell r="N211">
            <v>415</v>
          </cell>
          <cell r="O211">
            <v>89</v>
          </cell>
          <cell r="P211">
            <v>101</v>
          </cell>
          <cell r="Q211">
            <v>86</v>
          </cell>
          <cell r="R211">
            <v>56</v>
          </cell>
          <cell r="S211">
            <v>332</v>
          </cell>
          <cell r="T211">
            <v>112</v>
          </cell>
          <cell r="U211">
            <v>19</v>
          </cell>
          <cell r="V211">
            <v>26</v>
          </cell>
          <cell r="W211">
            <v>57</v>
          </cell>
          <cell r="X211">
            <v>214</v>
          </cell>
          <cell r="Y211">
            <v>27.99</v>
          </cell>
          <cell r="Z211">
            <v>27.99</v>
          </cell>
          <cell r="AA211">
            <v>27.99</v>
          </cell>
          <cell r="AB211">
            <v>27.99</v>
          </cell>
          <cell r="AC211">
            <v>111.96</v>
          </cell>
          <cell r="AD211">
            <v>55</v>
          </cell>
          <cell r="AE211">
            <v>55</v>
          </cell>
          <cell r="AF211">
            <v>79</v>
          </cell>
          <cell r="AG211">
            <v>58</v>
          </cell>
          <cell r="AH211">
            <v>247</v>
          </cell>
          <cell r="AI211">
            <v>55</v>
          </cell>
          <cell r="AJ211">
            <v>55</v>
          </cell>
          <cell r="AK211">
            <v>79</v>
          </cell>
          <cell r="AL211">
            <v>68</v>
          </cell>
          <cell r="AM211">
            <v>257</v>
          </cell>
          <cell r="AN211">
            <v>321.04000000000002</v>
          </cell>
          <cell r="AO211">
            <v>321</v>
          </cell>
          <cell r="AP211">
            <v>560</v>
          </cell>
          <cell r="AQ211">
            <v>288</v>
          </cell>
          <cell r="AR211">
            <v>310</v>
          </cell>
          <cell r="AS211">
            <v>313</v>
          </cell>
          <cell r="AT211">
            <v>313</v>
          </cell>
        </row>
        <row r="213">
          <cell r="B213">
            <v>18</v>
          </cell>
          <cell r="C213">
            <v>56</v>
          </cell>
          <cell r="D213">
            <v>152</v>
          </cell>
          <cell r="E213">
            <v>201</v>
          </cell>
          <cell r="F213">
            <v>298</v>
          </cell>
          <cell r="G213">
            <v>320</v>
          </cell>
          <cell r="H213">
            <v>288.7672</v>
          </cell>
          <cell r="I213">
            <v>268</v>
          </cell>
          <cell r="J213">
            <v>85</v>
          </cell>
          <cell r="K213">
            <v>118</v>
          </cell>
          <cell r="L213">
            <v>80</v>
          </cell>
          <cell r="M213">
            <v>83</v>
          </cell>
          <cell r="N213">
            <v>366</v>
          </cell>
          <cell r="O213">
            <v>58</v>
          </cell>
          <cell r="P213">
            <v>68</v>
          </cell>
          <cell r="Q213">
            <v>65</v>
          </cell>
          <cell r="R213">
            <v>65</v>
          </cell>
          <cell r="S213">
            <v>256</v>
          </cell>
          <cell r="T213">
            <v>57</v>
          </cell>
          <cell r="U213">
            <v>59</v>
          </cell>
          <cell r="V213">
            <v>52</v>
          </cell>
          <cell r="W213">
            <v>55</v>
          </cell>
          <cell r="X213">
            <v>223</v>
          </cell>
          <cell r="Y213">
            <v>31.574999999999999</v>
          </cell>
          <cell r="Z213">
            <v>35.075000000000003</v>
          </cell>
          <cell r="AA213">
            <v>28.475000000000001</v>
          </cell>
          <cell r="AB213">
            <v>32.774999999999999</v>
          </cell>
          <cell r="AC213">
            <v>127.9</v>
          </cell>
          <cell r="AD213">
            <v>43</v>
          </cell>
          <cell r="AE213">
            <v>38</v>
          </cell>
          <cell r="AF213">
            <v>28</v>
          </cell>
          <cell r="AG213">
            <v>32</v>
          </cell>
          <cell r="AH213">
            <v>141</v>
          </cell>
          <cell r="AI213">
            <v>42</v>
          </cell>
          <cell r="AJ213">
            <v>37</v>
          </cell>
          <cell r="AK213">
            <v>27</v>
          </cell>
          <cell r="AL213">
            <v>30</v>
          </cell>
          <cell r="AM213">
            <v>136</v>
          </cell>
          <cell r="AN213">
            <v>78.393200000000007</v>
          </cell>
          <cell r="AO213">
            <v>78.393200000000007</v>
          </cell>
          <cell r="AP213">
            <v>56.0946</v>
          </cell>
          <cell r="AQ213">
            <v>37.176600000000001</v>
          </cell>
          <cell r="AR213">
            <v>32.097000000000001</v>
          </cell>
          <cell r="AS213">
            <v>32.097000000000001</v>
          </cell>
          <cell r="AT213">
            <v>32.097000000000001</v>
          </cell>
        </row>
        <row r="215">
          <cell r="G215">
            <v>31</v>
          </cell>
          <cell r="H215">
            <v>3</v>
          </cell>
          <cell r="I215">
            <v>38</v>
          </cell>
          <cell r="J215">
            <v>24</v>
          </cell>
          <cell r="K215">
            <v>46</v>
          </cell>
          <cell r="L215">
            <v>13</v>
          </cell>
          <cell r="M215">
            <v>24</v>
          </cell>
          <cell r="N215">
            <v>107</v>
          </cell>
          <cell r="O215">
            <v>12</v>
          </cell>
          <cell r="P215">
            <v>20</v>
          </cell>
          <cell r="Q215">
            <v>18</v>
          </cell>
          <cell r="R215">
            <v>24</v>
          </cell>
          <cell r="S215">
            <v>74</v>
          </cell>
          <cell r="T215">
            <v>19</v>
          </cell>
          <cell r="U215">
            <v>24</v>
          </cell>
          <cell r="V215">
            <v>16</v>
          </cell>
          <cell r="W215">
            <v>21</v>
          </cell>
          <cell r="X215">
            <v>80</v>
          </cell>
          <cell r="Y215">
            <v>0</v>
          </cell>
          <cell r="Z215">
            <v>5.7</v>
          </cell>
          <cell r="AA215">
            <v>0</v>
          </cell>
          <cell r="AB215">
            <v>5.4</v>
          </cell>
          <cell r="AC215">
            <v>11.1</v>
          </cell>
          <cell r="AD215">
            <v>12</v>
          </cell>
          <cell r="AE215">
            <v>1</v>
          </cell>
          <cell r="AF215">
            <v>0</v>
          </cell>
          <cell r="AG215">
            <v>5</v>
          </cell>
          <cell r="AH215">
            <v>18</v>
          </cell>
          <cell r="AI215">
            <v>11</v>
          </cell>
          <cell r="AJ215">
            <v>0</v>
          </cell>
          <cell r="AK215">
            <v>0</v>
          </cell>
          <cell r="AL215">
            <v>5</v>
          </cell>
          <cell r="AM215">
            <v>16</v>
          </cell>
          <cell r="AN215">
            <v>18.414000000000001</v>
          </cell>
          <cell r="AO215">
            <v>18.414000000000001</v>
          </cell>
          <cell r="AP215">
            <v>18.414000000000001</v>
          </cell>
          <cell r="AQ215">
            <v>18.414000000000001</v>
          </cell>
          <cell r="AR215">
            <v>18.414000000000001</v>
          </cell>
          <cell r="AS215">
            <v>18.414000000000001</v>
          </cell>
          <cell r="AT215">
            <v>18.414000000000001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273.49821600000001</v>
          </cell>
          <cell r="G216">
            <v>286.10000000000002</v>
          </cell>
          <cell r="H216">
            <v>285.7672</v>
          </cell>
          <cell r="I216">
            <v>230</v>
          </cell>
          <cell r="J216">
            <v>61</v>
          </cell>
          <cell r="K216">
            <v>72</v>
          </cell>
          <cell r="L216">
            <v>67</v>
          </cell>
          <cell r="M216">
            <v>59</v>
          </cell>
          <cell r="N216">
            <v>259</v>
          </cell>
          <cell r="O216">
            <v>46</v>
          </cell>
          <cell r="P216">
            <v>48</v>
          </cell>
          <cell r="Q216">
            <v>47</v>
          </cell>
          <cell r="R216">
            <v>41</v>
          </cell>
          <cell r="S216">
            <v>182</v>
          </cell>
          <cell r="T216">
            <v>38</v>
          </cell>
          <cell r="U216">
            <v>35</v>
          </cell>
          <cell r="V216">
            <v>36</v>
          </cell>
          <cell r="W216">
            <v>34</v>
          </cell>
          <cell r="X216">
            <v>143</v>
          </cell>
          <cell r="Y216">
            <v>31.574999999999999</v>
          </cell>
          <cell r="Z216">
            <v>29.375</v>
          </cell>
          <cell r="AA216">
            <v>28.475000000000001</v>
          </cell>
          <cell r="AB216">
            <v>27.375</v>
          </cell>
          <cell r="AC216">
            <v>116.8</v>
          </cell>
          <cell r="AD216">
            <v>31</v>
          </cell>
          <cell r="AE216">
            <v>37</v>
          </cell>
          <cell r="AF216">
            <v>28</v>
          </cell>
          <cell r="AG216">
            <v>27</v>
          </cell>
          <cell r="AH216">
            <v>123</v>
          </cell>
          <cell r="AI216">
            <v>31</v>
          </cell>
          <cell r="AJ216">
            <v>37</v>
          </cell>
          <cell r="AK216">
            <v>27</v>
          </cell>
          <cell r="AL216">
            <v>25</v>
          </cell>
          <cell r="AM216">
            <v>120</v>
          </cell>
          <cell r="AN216">
            <v>59.979199999999999</v>
          </cell>
          <cell r="AO216">
            <v>59.979199999999999</v>
          </cell>
          <cell r="AP216">
            <v>37.680599999999998</v>
          </cell>
          <cell r="AQ216">
            <v>18.762599999999999</v>
          </cell>
          <cell r="AR216">
            <v>13.683</v>
          </cell>
          <cell r="AS216">
            <v>13.683</v>
          </cell>
          <cell r="AT216">
            <v>13.683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273.49821600000001</v>
          </cell>
          <cell r="G217">
            <v>243.10000000000002</v>
          </cell>
          <cell r="H217">
            <v>105.76719999999999</v>
          </cell>
          <cell r="I217">
            <v>141.73830000000001</v>
          </cell>
          <cell r="J217">
            <v>38.05192473524999</v>
          </cell>
          <cell r="K217">
            <v>38.05192473524999</v>
          </cell>
          <cell r="L217">
            <v>38.05192473524999</v>
          </cell>
          <cell r="M217">
            <v>38.05192473524999</v>
          </cell>
          <cell r="N217">
            <v>152.20769894099996</v>
          </cell>
          <cell r="O217">
            <v>18.950358575000003</v>
          </cell>
          <cell r="P217">
            <v>18.702049774999999</v>
          </cell>
          <cell r="Q217">
            <v>18.779646275000001</v>
          </cell>
          <cell r="R217">
            <v>18.669717900000002</v>
          </cell>
          <cell r="S217">
            <v>75.103065799999996</v>
          </cell>
          <cell r="T217">
            <v>24.7723375152</v>
          </cell>
          <cell r="U217">
            <v>23.213946715300001</v>
          </cell>
          <cell r="V217">
            <v>22.983896380499996</v>
          </cell>
          <cell r="W217">
            <v>21.672154158000001</v>
          </cell>
          <cell r="X217">
            <v>92.617335765900009</v>
          </cell>
          <cell r="Y217">
            <v>20.157270011999998</v>
          </cell>
          <cell r="Z217">
            <v>18.318234858</v>
          </cell>
          <cell r="AA217">
            <v>17.564090708000002</v>
          </cell>
          <cell r="AB217">
            <v>16.235203500000001</v>
          </cell>
          <cell r="AC217">
            <v>72.277715581999999</v>
          </cell>
          <cell r="AD217">
            <v>20.288800267136295</v>
          </cell>
          <cell r="AE217">
            <v>21.252990150895243</v>
          </cell>
          <cell r="AF217">
            <v>20.323842632222838</v>
          </cell>
          <cell r="AG217">
            <v>18.996831582761793</v>
          </cell>
          <cell r="AH217">
            <v>86.137749999999997</v>
          </cell>
          <cell r="AI217">
            <v>20.288800267136295</v>
          </cell>
          <cell r="AJ217">
            <v>21.252990150895243</v>
          </cell>
          <cell r="AK217">
            <v>20.323842632222838</v>
          </cell>
          <cell r="AL217">
            <v>18.996831582761793</v>
          </cell>
          <cell r="AM217">
            <v>80.859220028043239</v>
          </cell>
          <cell r="AN217">
            <v>58.995199999999997</v>
          </cell>
          <cell r="AO217">
            <v>58.995199999999997</v>
          </cell>
          <cell r="AP217">
            <v>36.696599999999997</v>
          </cell>
          <cell r="AQ217">
            <v>17.778600000000001</v>
          </cell>
          <cell r="AR217">
            <v>12.699</v>
          </cell>
          <cell r="AS217">
            <v>12.699</v>
          </cell>
          <cell r="AT217">
            <v>12.699</v>
          </cell>
        </row>
        <row r="218">
          <cell r="G218">
            <v>43</v>
          </cell>
          <cell r="H218">
            <v>180</v>
          </cell>
          <cell r="I218">
            <v>88.26169999999999</v>
          </cell>
          <cell r="J218">
            <v>22.94807526475001</v>
          </cell>
          <cell r="K218">
            <v>33.94807526475001</v>
          </cell>
          <cell r="L218">
            <v>28.94807526475001</v>
          </cell>
          <cell r="M218">
            <v>20.94807526475001</v>
          </cell>
          <cell r="N218">
            <v>106.79230105900004</v>
          </cell>
          <cell r="O218">
            <v>27.049641424999997</v>
          </cell>
          <cell r="P218">
            <v>29.297950225000001</v>
          </cell>
          <cell r="Q218">
            <v>28.220353724999999</v>
          </cell>
          <cell r="R218">
            <v>22.330282099999998</v>
          </cell>
          <cell r="S218">
            <v>106.898227475</v>
          </cell>
          <cell r="T218">
            <v>13.2276624848</v>
          </cell>
          <cell r="U218">
            <v>11.786053284699999</v>
          </cell>
          <cell r="V218">
            <v>13.016103619500004</v>
          </cell>
          <cell r="W218">
            <v>12.327845841999999</v>
          </cell>
          <cell r="X218">
            <v>50.357665230999999</v>
          </cell>
          <cell r="Y218">
            <v>11.417729988000001</v>
          </cell>
          <cell r="Z218">
            <v>11.056765142</v>
          </cell>
          <cell r="AA218">
            <v>10.910909291999999</v>
          </cell>
          <cell r="AB218">
            <v>11.139796499999999</v>
          </cell>
          <cell r="AC218">
            <v>44.525200921999996</v>
          </cell>
          <cell r="AD218">
            <v>10.711199732863705</v>
          </cell>
          <cell r="AE218">
            <v>15.747009849104757</v>
          </cell>
          <cell r="AF218">
            <v>7.6761573677771615</v>
          </cell>
          <cell r="AG218">
            <v>8.0031684172382072</v>
          </cell>
          <cell r="AH218">
            <v>42.137535366983833</v>
          </cell>
          <cell r="AI218">
            <v>10.711199732863705</v>
          </cell>
          <cell r="AJ218">
            <v>15.747009849104757</v>
          </cell>
          <cell r="AK218">
            <v>6.6761573677771615</v>
          </cell>
          <cell r="AL218">
            <v>6.0031684172382072</v>
          </cell>
          <cell r="AM218">
            <v>39.140779971956761</v>
          </cell>
          <cell r="AN218">
            <v>0.98399999999999987</v>
          </cell>
          <cell r="AO218">
            <v>0.98399999999999987</v>
          </cell>
          <cell r="AP218">
            <v>0.98399999999999987</v>
          </cell>
          <cell r="AQ218">
            <v>0.98399999999999987</v>
          </cell>
          <cell r="AR218">
            <v>0.98399999999999987</v>
          </cell>
          <cell r="AS218">
            <v>0.98399999999999987</v>
          </cell>
          <cell r="AT218">
            <v>0.98399999999999987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68</v>
          </cell>
          <cell r="F220">
            <v>29</v>
          </cell>
          <cell r="G220">
            <v>82</v>
          </cell>
          <cell r="H220">
            <v>61</v>
          </cell>
          <cell r="I220">
            <v>35</v>
          </cell>
          <cell r="J220">
            <v>12</v>
          </cell>
          <cell r="K220">
            <v>8</v>
          </cell>
          <cell r="L220">
            <v>12</v>
          </cell>
          <cell r="M220">
            <v>11</v>
          </cell>
          <cell r="N220">
            <v>43</v>
          </cell>
          <cell r="O220">
            <v>11</v>
          </cell>
          <cell r="P220">
            <v>11</v>
          </cell>
          <cell r="Q220">
            <v>8</v>
          </cell>
          <cell r="R220">
            <v>10</v>
          </cell>
          <cell r="S220">
            <v>40</v>
          </cell>
          <cell r="T220">
            <v>12</v>
          </cell>
          <cell r="U220">
            <v>12</v>
          </cell>
          <cell r="V220">
            <v>33</v>
          </cell>
          <cell r="W220">
            <v>33</v>
          </cell>
          <cell r="X220">
            <v>90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3</v>
          </cell>
          <cell r="AE220">
            <v>3</v>
          </cell>
          <cell r="AF220">
            <v>0</v>
          </cell>
          <cell r="AG220">
            <v>0</v>
          </cell>
          <cell r="AH220">
            <v>6</v>
          </cell>
          <cell r="AI220">
            <v>22</v>
          </cell>
          <cell r="AJ220">
            <v>23</v>
          </cell>
          <cell r="AK220">
            <v>22</v>
          </cell>
          <cell r="AL220">
            <v>23</v>
          </cell>
          <cell r="AM220">
            <v>90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</row>
        <row r="222">
          <cell r="B222">
            <v>821</v>
          </cell>
          <cell r="C222">
            <v>946</v>
          </cell>
          <cell r="D222">
            <v>984</v>
          </cell>
          <cell r="E222">
            <v>438</v>
          </cell>
          <cell r="F222">
            <v>307</v>
          </cell>
          <cell r="G222">
            <v>339</v>
          </cell>
          <cell r="H222">
            <v>330</v>
          </cell>
          <cell r="I222">
            <v>397</v>
          </cell>
          <cell r="J222">
            <v>113</v>
          </cell>
          <cell r="K222">
            <v>107</v>
          </cell>
          <cell r="L222">
            <v>105</v>
          </cell>
          <cell r="M222">
            <v>95</v>
          </cell>
          <cell r="N222">
            <v>420</v>
          </cell>
          <cell r="O222">
            <v>77</v>
          </cell>
          <cell r="P222">
            <v>89</v>
          </cell>
          <cell r="Q222">
            <v>90</v>
          </cell>
          <cell r="R222">
            <v>85</v>
          </cell>
          <cell r="S222">
            <v>341</v>
          </cell>
          <cell r="T222">
            <v>75</v>
          </cell>
          <cell r="U222">
            <v>83</v>
          </cell>
          <cell r="V222">
            <v>88</v>
          </cell>
          <cell r="W222">
            <v>83</v>
          </cell>
          <cell r="X222">
            <v>329</v>
          </cell>
          <cell r="Y222">
            <v>71.015852820000006</v>
          </cell>
          <cell r="Z222">
            <v>66.03534762000001</v>
          </cell>
          <cell r="AA222">
            <v>61.80549408000001</v>
          </cell>
          <cell r="AB222">
            <v>56.487131580000003</v>
          </cell>
          <cell r="AC222">
            <v>255.3438261</v>
          </cell>
          <cell r="AD222">
            <v>52.012078142979028</v>
          </cell>
          <cell r="AE222">
            <v>44.048354131169567</v>
          </cell>
          <cell r="AF222">
            <v>60.68281750326674</v>
          </cell>
          <cell r="AG222">
            <v>56.410630003266739</v>
          </cell>
          <cell r="AH222">
            <v>213.15387978068208</v>
          </cell>
          <cell r="AI222">
            <v>81</v>
          </cell>
          <cell r="AJ222">
            <v>81</v>
          </cell>
          <cell r="AK222">
            <v>78</v>
          </cell>
          <cell r="AL222">
            <v>70</v>
          </cell>
          <cell r="AM222">
            <v>310</v>
          </cell>
          <cell r="AN222">
            <v>164.21296198873992</v>
          </cell>
          <cell r="AO222">
            <v>164.21296198873992</v>
          </cell>
          <cell r="AP222">
            <v>152.17386062210898</v>
          </cell>
          <cell r="AQ222">
            <v>157.4430244171742</v>
          </cell>
          <cell r="AR222">
            <v>158.00073295140376</v>
          </cell>
          <cell r="AS222">
            <v>149.78517645920957</v>
          </cell>
          <cell r="AT222">
            <v>133.31541166886348</v>
          </cell>
        </row>
        <row r="224">
          <cell r="B224">
            <v>576</v>
          </cell>
          <cell r="C224">
            <v>553</v>
          </cell>
          <cell r="D224">
            <v>538</v>
          </cell>
          <cell r="E224">
            <v>372</v>
          </cell>
          <cell r="F224">
            <v>236</v>
          </cell>
          <cell r="G224">
            <v>237</v>
          </cell>
          <cell r="H224">
            <v>224</v>
          </cell>
          <cell r="I224">
            <v>300</v>
          </cell>
          <cell r="J224">
            <v>83</v>
          </cell>
          <cell r="K224">
            <v>78</v>
          </cell>
          <cell r="L224">
            <v>72</v>
          </cell>
          <cell r="M224">
            <v>68</v>
          </cell>
          <cell r="N224">
            <v>301</v>
          </cell>
          <cell r="O224">
            <v>61</v>
          </cell>
          <cell r="P224">
            <v>67</v>
          </cell>
          <cell r="Q224">
            <v>64</v>
          </cell>
          <cell r="R224">
            <v>61</v>
          </cell>
          <cell r="S224">
            <v>253</v>
          </cell>
          <cell r="T224">
            <v>52</v>
          </cell>
          <cell r="U224">
            <v>52</v>
          </cell>
          <cell r="V224">
            <v>50</v>
          </cell>
          <cell r="W224">
            <v>49</v>
          </cell>
          <cell r="X224">
            <v>203</v>
          </cell>
          <cell r="Y224">
            <v>52.057499999999997</v>
          </cell>
          <cell r="Z224">
            <v>46.633125</v>
          </cell>
          <cell r="AA224">
            <v>41.033437499999998</v>
          </cell>
          <cell r="AB224">
            <v>35.454374999999999</v>
          </cell>
          <cell r="AC224">
            <v>175.1784375</v>
          </cell>
          <cell r="AD224">
            <v>46</v>
          </cell>
          <cell r="AE224">
            <v>53</v>
          </cell>
          <cell r="AF224">
            <v>44.773203125000002</v>
          </cell>
          <cell r="AG224">
            <v>40.501015625000001</v>
          </cell>
          <cell r="AH224">
            <v>184.27421875000002</v>
          </cell>
          <cell r="AI224">
            <v>47</v>
          </cell>
          <cell r="AJ224">
            <v>47</v>
          </cell>
          <cell r="AK224">
            <v>46</v>
          </cell>
          <cell r="AL224">
            <v>45</v>
          </cell>
          <cell r="AM224">
            <v>185</v>
          </cell>
          <cell r="AN224">
            <v>119.81693749999999</v>
          </cell>
          <cell r="AO224">
            <v>119.81693749999999</v>
          </cell>
          <cell r="AP224">
            <v>83.052249999999987</v>
          </cell>
          <cell r="AQ224">
            <v>63.527249999999995</v>
          </cell>
          <cell r="AR224">
            <v>56.427249999999994</v>
          </cell>
          <cell r="AS224">
            <v>40.452249999999999</v>
          </cell>
          <cell r="AT224">
            <v>15.602249999999998</v>
          </cell>
        </row>
        <row r="225">
          <cell r="B225">
            <v>245</v>
          </cell>
          <cell r="C225">
            <v>393</v>
          </cell>
          <cell r="D225">
            <v>446</v>
          </cell>
          <cell r="E225">
            <v>66</v>
          </cell>
          <cell r="F225">
            <v>71</v>
          </cell>
          <cell r="G225">
            <v>102</v>
          </cell>
          <cell r="H225">
            <v>106</v>
          </cell>
          <cell r="I225">
            <v>97</v>
          </cell>
          <cell r="J225">
            <v>30</v>
          </cell>
          <cell r="K225">
            <v>29</v>
          </cell>
          <cell r="L225">
            <v>33</v>
          </cell>
          <cell r="M225">
            <v>27</v>
          </cell>
          <cell r="N225">
            <v>119</v>
          </cell>
          <cell r="O225">
            <v>16</v>
          </cell>
          <cell r="P225">
            <v>22</v>
          </cell>
          <cell r="Q225">
            <v>26</v>
          </cell>
          <cell r="R225">
            <v>24</v>
          </cell>
          <cell r="S225">
            <v>88</v>
          </cell>
          <cell r="T225">
            <v>23</v>
          </cell>
          <cell r="U225">
            <v>31</v>
          </cell>
          <cell r="V225">
            <v>38</v>
          </cell>
          <cell r="W225">
            <v>34</v>
          </cell>
          <cell r="X225">
            <v>126</v>
          </cell>
          <cell r="Y225">
            <v>18.958352820000002</v>
          </cell>
          <cell r="Z225">
            <v>19.402222620000003</v>
          </cell>
          <cell r="AA225">
            <v>20.772056580000005</v>
          </cell>
          <cell r="AB225">
            <v>21.032756580000004</v>
          </cell>
          <cell r="AC225">
            <v>80.165388600000014</v>
          </cell>
          <cell r="AD225">
            <v>6.0120781429790284</v>
          </cell>
          <cell r="AE225">
            <v>-8.9516458688304326</v>
          </cell>
          <cell r="AF225">
            <v>15.909614378266737</v>
          </cell>
          <cell r="AG225">
            <v>15.909614378266737</v>
          </cell>
          <cell r="AH225">
            <v>28.879661030682069</v>
          </cell>
          <cell r="AI225">
            <v>34</v>
          </cell>
          <cell r="AJ225">
            <v>34</v>
          </cell>
          <cell r="AK225">
            <v>32</v>
          </cell>
          <cell r="AL225">
            <v>25</v>
          </cell>
          <cell r="AM225">
            <v>125</v>
          </cell>
          <cell r="AN225">
            <v>44.396024488739926</v>
          </cell>
          <cell r="AO225">
            <v>44.396024488739926</v>
          </cell>
          <cell r="AP225">
            <v>69.121610622108975</v>
          </cell>
          <cell r="AQ225">
            <v>93.915774417174205</v>
          </cell>
          <cell r="AR225">
            <v>101.57348295140376</v>
          </cell>
          <cell r="AS225">
            <v>109.33292645920957</v>
          </cell>
          <cell r="AT225">
            <v>117.71316166886346</v>
          </cell>
        </row>
        <row r="228">
          <cell r="Y228">
            <v>25.945338387673221</v>
          </cell>
          <cell r="Z228">
            <v>31.686432137673222</v>
          </cell>
          <cell r="AA228">
            <v>37.42752588767322</v>
          </cell>
          <cell r="AB228">
            <v>43.168619637673217</v>
          </cell>
          <cell r="AC228">
            <v>138.2279160506929</v>
          </cell>
          <cell r="AD228">
            <v>23.987921857020972</v>
          </cell>
          <cell r="AE228">
            <v>29.951645868830433</v>
          </cell>
          <cell r="AF228">
            <v>34.846317205764727</v>
          </cell>
          <cell r="AG228">
            <v>40.191473455764729</v>
          </cell>
          <cell r="AH228">
            <v>128.97735838738086</v>
          </cell>
          <cell r="AN228">
            <v>226.5291086771347</v>
          </cell>
          <cell r="AO228">
            <v>226.5291086771347</v>
          </cell>
          <cell r="AP228">
            <v>365.0906086771347</v>
          </cell>
          <cell r="AQ228">
            <v>426.79210867713471</v>
          </cell>
          <cell r="AR228">
            <v>408.8886086771347</v>
          </cell>
          <cell r="AS228">
            <v>481</v>
          </cell>
          <cell r="AT228">
            <v>453</v>
          </cell>
        </row>
        <row r="230">
          <cell r="B230">
            <v>-91</v>
          </cell>
          <cell r="C230">
            <v>-147</v>
          </cell>
          <cell r="D230">
            <v>-187</v>
          </cell>
          <cell r="E230">
            <v>-283</v>
          </cell>
          <cell r="F230">
            <v>-349</v>
          </cell>
          <cell r="G230">
            <v>-353</v>
          </cell>
          <cell r="H230">
            <v>-323</v>
          </cell>
          <cell r="I230">
            <v>-17</v>
          </cell>
          <cell r="J230">
            <v>73</v>
          </cell>
          <cell r="K230">
            <v>37</v>
          </cell>
          <cell r="L230">
            <v>62</v>
          </cell>
          <cell r="M230">
            <v>22</v>
          </cell>
          <cell r="N230">
            <v>194</v>
          </cell>
          <cell r="O230">
            <v>14</v>
          </cell>
          <cell r="P230">
            <v>56</v>
          </cell>
          <cell r="Q230">
            <v>66</v>
          </cell>
          <cell r="R230">
            <v>89</v>
          </cell>
          <cell r="S230">
            <v>225</v>
          </cell>
          <cell r="T230">
            <v>12</v>
          </cell>
          <cell r="U230">
            <v>-6</v>
          </cell>
          <cell r="V230">
            <v>-39</v>
          </cell>
          <cell r="W230">
            <v>-18</v>
          </cell>
          <cell r="X230">
            <v>-51</v>
          </cell>
          <cell r="Y230">
            <v>-28.736922598010352</v>
          </cell>
          <cell r="Z230">
            <v>-33.168102826269006</v>
          </cell>
          <cell r="AA230">
            <v>-34.962871037811382</v>
          </cell>
          <cell r="AB230">
            <v>-32.37775846656745</v>
          </cell>
          <cell r="AC230">
            <v>-129.24565492865818</v>
          </cell>
          <cell r="AD230">
            <v>9</v>
          </cell>
          <cell r="AE230">
            <v>32</v>
          </cell>
          <cell r="AF230">
            <v>-30</v>
          </cell>
          <cell r="AG230">
            <v>-32</v>
          </cell>
          <cell r="AH230">
            <v>-21</v>
          </cell>
          <cell r="AI230">
            <v>9</v>
          </cell>
          <cell r="AJ230">
            <v>32</v>
          </cell>
          <cell r="AK230">
            <v>-18</v>
          </cell>
          <cell r="AL230">
            <v>7</v>
          </cell>
          <cell r="AM230">
            <v>30</v>
          </cell>
          <cell r="AN230">
            <v>30.225000000000023</v>
          </cell>
          <cell r="AO230">
            <v>30.225000000000023</v>
          </cell>
          <cell r="AP230">
            <v>30.499050000000011</v>
          </cell>
          <cell r="AQ230">
            <v>43.793531950000101</v>
          </cell>
          <cell r="AR230">
            <v>44.109402589000069</v>
          </cell>
          <cell r="AS230">
            <v>44.431590640780087</v>
          </cell>
          <cell r="AT230">
            <v>44.760222453595702</v>
          </cell>
        </row>
        <row r="232">
          <cell r="B232">
            <v>137</v>
          </cell>
          <cell r="C232">
            <v>87</v>
          </cell>
          <cell r="D232">
            <v>197</v>
          </cell>
          <cell r="E232">
            <v>432</v>
          </cell>
          <cell r="F232">
            <v>353</v>
          </cell>
          <cell r="G232">
            <v>520</v>
          </cell>
          <cell r="H232">
            <v>452</v>
          </cell>
          <cell r="I232">
            <v>606</v>
          </cell>
          <cell r="J232">
            <v>135</v>
          </cell>
          <cell r="K232">
            <v>81</v>
          </cell>
          <cell r="L232">
            <v>115</v>
          </cell>
          <cell r="M232">
            <v>82</v>
          </cell>
          <cell r="N232">
            <v>413</v>
          </cell>
          <cell r="O232">
            <v>84</v>
          </cell>
          <cell r="P232">
            <v>137</v>
          </cell>
          <cell r="Q232">
            <v>156</v>
          </cell>
          <cell r="R232">
            <v>149</v>
          </cell>
          <cell r="S232">
            <v>526</v>
          </cell>
          <cell r="T232">
            <v>120</v>
          </cell>
          <cell r="U232">
            <v>150</v>
          </cell>
          <cell r="V232">
            <v>131</v>
          </cell>
          <cell r="W232">
            <v>144</v>
          </cell>
          <cell r="X232">
            <v>545</v>
          </cell>
          <cell r="Y232">
            <v>109</v>
          </cell>
          <cell r="Z232">
            <v>109</v>
          </cell>
          <cell r="AA232">
            <v>109</v>
          </cell>
          <cell r="AB232">
            <v>109</v>
          </cell>
          <cell r="AC232">
            <v>436</v>
          </cell>
          <cell r="AD232">
            <v>214</v>
          </cell>
          <cell r="AE232">
            <v>192</v>
          </cell>
          <cell r="AF232">
            <v>109</v>
          </cell>
          <cell r="AG232">
            <v>109</v>
          </cell>
          <cell r="AH232">
            <v>624</v>
          </cell>
          <cell r="AI232">
            <v>144</v>
          </cell>
          <cell r="AJ232">
            <v>145</v>
          </cell>
          <cell r="AK232">
            <v>145</v>
          </cell>
          <cell r="AL232">
            <v>145</v>
          </cell>
          <cell r="AM232">
            <v>579</v>
          </cell>
          <cell r="AN232">
            <v>587.45999999999992</v>
          </cell>
          <cell r="AO232">
            <v>587.45999999999992</v>
          </cell>
          <cell r="AP232">
            <v>597.76427999999999</v>
          </cell>
          <cell r="AQ232">
            <v>621.83680131999995</v>
          </cell>
          <cell r="AR232">
            <v>633.7135373463999</v>
          </cell>
          <cell r="AS232">
            <v>645.82780809332792</v>
          </cell>
          <cell r="AT232">
            <v>658.18436425519451</v>
          </cell>
        </row>
        <row r="234">
          <cell r="B234">
            <v>2</v>
          </cell>
          <cell r="C234">
            <v>7</v>
          </cell>
          <cell r="D234">
            <v>0</v>
          </cell>
          <cell r="E234">
            <v>0</v>
          </cell>
          <cell r="F234">
            <v>0</v>
          </cell>
          <cell r="G234">
            <v>12</v>
          </cell>
          <cell r="H234">
            <v>12</v>
          </cell>
          <cell r="I234">
            <v>12</v>
          </cell>
          <cell r="J234">
            <v>3</v>
          </cell>
          <cell r="K234">
            <v>3</v>
          </cell>
          <cell r="L234">
            <v>3</v>
          </cell>
          <cell r="M234">
            <v>4</v>
          </cell>
          <cell r="N234">
            <v>13</v>
          </cell>
          <cell r="O234">
            <v>7</v>
          </cell>
          <cell r="P234">
            <v>9</v>
          </cell>
          <cell r="Q234">
            <v>3</v>
          </cell>
          <cell r="R234">
            <v>3</v>
          </cell>
          <cell r="S234">
            <v>22</v>
          </cell>
          <cell r="T234">
            <v>32</v>
          </cell>
          <cell r="U234">
            <v>15</v>
          </cell>
          <cell r="V234">
            <v>10</v>
          </cell>
          <cell r="W234">
            <v>3</v>
          </cell>
          <cell r="X234">
            <v>60</v>
          </cell>
          <cell r="Y234">
            <v>6</v>
          </cell>
          <cell r="Z234">
            <v>6</v>
          </cell>
          <cell r="AA234">
            <v>6</v>
          </cell>
          <cell r="AB234">
            <v>6</v>
          </cell>
          <cell r="AC234">
            <v>24</v>
          </cell>
          <cell r="AD234">
            <v>3</v>
          </cell>
          <cell r="AE234">
            <v>4</v>
          </cell>
          <cell r="AF234">
            <v>6</v>
          </cell>
          <cell r="AG234">
            <v>6</v>
          </cell>
          <cell r="AH234">
            <v>19</v>
          </cell>
          <cell r="AI234">
            <v>3</v>
          </cell>
          <cell r="AJ234">
            <v>4</v>
          </cell>
          <cell r="AK234">
            <v>4</v>
          </cell>
          <cell r="AL234">
            <v>4</v>
          </cell>
          <cell r="AM234">
            <v>15</v>
          </cell>
          <cell r="AN234">
            <v>15</v>
          </cell>
          <cell r="AO234">
            <v>15</v>
          </cell>
          <cell r="AP234">
            <v>15</v>
          </cell>
          <cell r="AQ234">
            <v>28</v>
          </cell>
          <cell r="AR234">
            <v>28</v>
          </cell>
          <cell r="AS234">
            <v>28</v>
          </cell>
          <cell r="AT234">
            <v>28</v>
          </cell>
        </row>
        <row r="235">
          <cell r="B235">
            <v>135</v>
          </cell>
          <cell r="C235">
            <v>80</v>
          </cell>
          <cell r="D235">
            <v>197</v>
          </cell>
          <cell r="E235">
            <v>432</v>
          </cell>
          <cell r="F235">
            <v>353</v>
          </cell>
          <cell r="G235">
            <v>508</v>
          </cell>
          <cell r="H235">
            <v>440</v>
          </cell>
          <cell r="I235">
            <v>594</v>
          </cell>
          <cell r="J235">
            <v>132</v>
          </cell>
          <cell r="K235">
            <v>78</v>
          </cell>
          <cell r="L235">
            <v>112</v>
          </cell>
          <cell r="M235">
            <v>78</v>
          </cell>
          <cell r="N235">
            <v>400</v>
          </cell>
          <cell r="O235">
            <v>77</v>
          </cell>
          <cell r="P235">
            <v>128</v>
          </cell>
          <cell r="Q235">
            <v>153</v>
          </cell>
          <cell r="R235">
            <v>146</v>
          </cell>
          <cell r="S235">
            <v>504</v>
          </cell>
          <cell r="T235">
            <v>88</v>
          </cell>
          <cell r="U235">
            <v>135</v>
          </cell>
          <cell r="V235">
            <v>121</v>
          </cell>
          <cell r="W235">
            <v>141</v>
          </cell>
          <cell r="X235">
            <v>485</v>
          </cell>
          <cell r="Y235">
            <v>103</v>
          </cell>
          <cell r="Z235">
            <v>103</v>
          </cell>
          <cell r="AA235">
            <v>103</v>
          </cell>
          <cell r="AB235">
            <v>103</v>
          </cell>
          <cell r="AC235">
            <v>412</v>
          </cell>
          <cell r="AD235">
            <v>211</v>
          </cell>
          <cell r="AE235">
            <v>188</v>
          </cell>
          <cell r="AF235">
            <v>103</v>
          </cell>
          <cell r="AG235">
            <v>103</v>
          </cell>
          <cell r="AH235">
            <v>605</v>
          </cell>
          <cell r="AI235">
            <v>141</v>
          </cell>
          <cell r="AJ235">
            <v>141</v>
          </cell>
          <cell r="AK235">
            <v>141</v>
          </cell>
          <cell r="AL235">
            <v>141</v>
          </cell>
          <cell r="AM235">
            <v>564</v>
          </cell>
          <cell r="AN235">
            <v>572.45999999999992</v>
          </cell>
          <cell r="AO235">
            <v>572.45999999999992</v>
          </cell>
          <cell r="AP235">
            <v>582.76427999999999</v>
          </cell>
          <cell r="AQ235">
            <v>593.83680131999995</v>
          </cell>
          <cell r="AR235">
            <v>605.7135373463999</v>
          </cell>
          <cell r="AS235">
            <v>617.82780809332792</v>
          </cell>
          <cell r="AT235">
            <v>630.18436425519451</v>
          </cell>
        </row>
        <row r="237">
          <cell r="B237">
            <v>-228</v>
          </cell>
          <cell r="C237">
            <v>-234</v>
          </cell>
          <cell r="D237">
            <v>-384</v>
          </cell>
          <cell r="E237">
            <v>-715</v>
          </cell>
          <cell r="F237">
            <v>-702</v>
          </cell>
          <cell r="G237">
            <v>-873</v>
          </cell>
          <cell r="H237">
            <v>-775</v>
          </cell>
          <cell r="I237">
            <v>-623</v>
          </cell>
          <cell r="J237">
            <v>-62</v>
          </cell>
          <cell r="K237">
            <v>-44</v>
          </cell>
          <cell r="L237">
            <v>-53</v>
          </cell>
          <cell r="M237">
            <v>-60</v>
          </cell>
          <cell r="N237">
            <v>-219</v>
          </cell>
          <cell r="O237">
            <v>-70</v>
          </cell>
          <cell r="P237">
            <v>-81</v>
          </cell>
          <cell r="Q237">
            <v>-90</v>
          </cell>
          <cell r="R237">
            <v>-60</v>
          </cell>
          <cell r="S237">
            <v>-301</v>
          </cell>
          <cell r="T237">
            <v>-108</v>
          </cell>
          <cell r="U237">
            <v>-156</v>
          </cell>
          <cell r="V237">
            <v>-170</v>
          </cell>
          <cell r="W237">
            <v>-162</v>
          </cell>
          <cell r="X237">
            <v>-596</v>
          </cell>
          <cell r="Y237">
            <v>-137.73692259801035</v>
          </cell>
          <cell r="Z237">
            <v>-142.16810282626901</v>
          </cell>
          <cell r="AA237">
            <v>-143.9628710378114</v>
          </cell>
          <cell r="AB237">
            <v>-141.37775846656746</v>
          </cell>
          <cell r="AC237">
            <v>-565.24565492865827</v>
          </cell>
          <cell r="AD237">
            <v>-205</v>
          </cell>
          <cell r="AE237">
            <v>-160</v>
          </cell>
          <cell r="AF237">
            <v>-139</v>
          </cell>
          <cell r="AG237">
            <v>-141</v>
          </cell>
          <cell r="AH237">
            <v>-645</v>
          </cell>
          <cell r="AI237">
            <v>-135</v>
          </cell>
          <cell r="AJ237">
            <v>-113</v>
          </cell>
          <cell r="AK237">
            <v>-163</v>
          </cell>
          <cell r="AL237">
            <v>-138</v>
          </cell>
          <cell r="AM237">
            <v>-549</v>
          </cell>
          <cell r="AN237">
            <v>-557.2349999999999</v>
          </cell>
          <cell r="AO237">
            <v>-557.2349999999999</v>
          </cell>
          <cell r="AP237">
            <v>-567.26522999999997</v>
          </cell>
          <cell r="AQ237">
            <v>-578.04326936999985</v>
          </cell>
          <cell r="AR237">
            <v>-589.60413475739983</v>
          </cell>
          <cell r="AS237">
            <v>-601.39621745254783</v>
          </cell>
          <cell r="AT237">
            <v>-613.42414180159881</v>
          </cell>
        </row>
        <row r="239">
          <cell r="B239">
            <v>-20</v>
          </cell>
          <cell r="C239">
            <v>-31</v>
          </cell>
          <cell r="D239">
            <v>-16</v>
          </cell>
          <cell r="E239">
            <v>-24</v>
          </cell>
          <cell r="F239">
            <v>-33</v>
          </cell>
          <cell r="G239">
            <v>-18</v>
          </cell>
          <cell r="H239">
            <v>-22</v>
          </cell>
          <cell r="I239">
            <v>-25</v>
          </cell>
          <cell r="J239">
            <v>-31</v>
          </cell>
          <cell r="K239">
            <v>-10</v>
          </cell>
          <cell r="L239">
            <v>-4</v>
          </cell>
          <cell r="M239">
            <v>-1</v>
          </cell>
          <cell r="N239">
            <v>-46</v>
          </cell>
          <cell r="O239">
            <v>-4</v>
          </cell>
          <cell r="P239">
            <v>0</v>
          </cell>
          <cell r="Q239">
            <v>-15</v>
          </cell>
          <cell r="R239">
            <v>-17</v>
          </cell>
          <cell r="S239">
            <v>-36</v>
          </cell>
          <cell r="T239">
            <v>-8</v>
          </cell>
          <cell r="U239">
            <v>-29</v>
          </cell>
          <cell r="V239">
            <v>-23</v>
          </cell>
          <cell r="W239">
            <v>-24</v>
          </cell>
          <cell r="X239">
            <v>-84</v>
          </cell>
          <cell r="Y239">
            <v>-17</v>
          </cell>
          <cell r="Z239">
            <v>-17</v>
          </cell>
          <cell r="AA239">
            <v>-17</v>
          </cell>
          <cell r="AB239">
            <v>-17</v>
          </cell>
          <cell r="AC239">
            <v>-68</v>
          </cell>
          <cell r="AD239">
            <v>-40</v>
          </cell>
          <cell r="AE239">
            <v>-21</v>
          </cell>
          <cell r="AF239">
            <v>-17</v>
          </cell>
          <cell r="AG239">
            <v>-17</v>
          </cell>
          <cell r="AH239">
            <v>-95</v>
          </cell>
          <cell r="AI239">
            <v>-40</v>
          </cell>
          <cell r="AJ239">
            <v>-21</v>
          </cell>
          <cell r="AK239">
            <v>-16</v>
          </cell>
          <cell r="AL239">
            <v>-10</v>
          </cell>
          <cell r="AM239">
            <v>-87</v>
          </cell>
          <cell r="AN239">
            <v>-88.304999999999993</v>
          </cell>
          <cell r="AO239">
            <v>-88.304999999999993</v>
          </cell>
          <cell r="AP239">
            <v>-89.89448999999999</v>
          </cell>
          <cell r="AQ239">
            <v>-91.602485309999977</v>
          </cell>
          <cell r="AR239">
            <v>-93.434535016199973</v>
          </cell>
          <cell r="AS239">
            <v>-95.303225716523968</v>
          </cell>
          <cell r="AT239">
            <v>-97.20929023085445</v>
          </cell>
        </row>
        <row r="240">
          <cell r="B240">
            <v>-208</v>
          </cell>
          <cell r="C240">
            <v>-203</v>
          </cell>
          <cell r="D240">
            <v>-368</v>
          </cell>
          <cell r="E240">
            <v>-691</v>
          </cell>
          <cell r="F240">
            <v>-669</v>
          </cell>
          <cell r="G240">
            <v>-855</v>
          </cell>
          <cell r="H240">
            <v>-753</v>
          </cell>
          <cell r="I240">
            <v>-598</v>
          </cell>
          <cell r="J240">
            <v>-31</v>
          </cell>
          <cell r="K240">
            <v>-34</v>
          </cell>
          <cell r="L240">
            <v>-49</v>
          </cell>
          <cell r="M240">
            <v>-59</v>
          </cell>
          <cell r="N240">
            <v>-173</v>
          </cell>
          <cell r="O240">
            <v>-66</v>
          </cell>
          <cell r="P240">
            <v>-81</v>
          </cell>
          <cell r="Q240">
            <v>-75</v>
          </cell>
          <cell r="R240">
            <v>-43</v>
          </cell>
          <cell r="S240">
            <v>-265</v>
          </cell>
          <cell r="T240">
            <v>-100</v>
          </cell>
          <cell r="U240">
            <v>-127</v>
          </cell>
          <cell r="V240">
            <v>-147</v>
          </cell>
          <cell r="W240">
            <v>-138</v>
          </cell>
          <cell r="X240">
            <v>-512</v>
          </cell>
          <cell r="Y240">
            <v>-120.73692259801035</v>
          </cell>
          <cell r="Z240">
            <v>-125.16810282626901</v>
          </cell>
          <cell r="AA240">
            <v>-126.9628710378114</v>
          </cell>
          <cell r="AB240">
            <v>-124.37775846656746</v>
          </cell>
          <cell r="AC240">
            <v>-497.24565492865821</v>
          </cell>
          <cell r="AD240">
            <v>-165</v>
          </cell>
          <cell r="AE240">
            <v>-139</v>
          </cell>
          <cell r="AF240">
            <v>-122</v>
          </cell>
          <cell r="AG240">
            <v>-124</v>
          </cell>
          <cell r="AH240">
            <v>-550</v>
          </cell>
          <cell r="AI240">
            <v>-95</v>
          </cell>
          <cell r="AJ240">
            <v>-92</v>
          </cell>
          <cell r="AK240">
            <v>-147</v>
          </cell>
          <cell r="AL240">
            <v>-128</v>
          </cell>
          <cell r="AM240">
            <v>-462</v>
          </cell>
          <cell r="AN240">
            <v>-468.92999999999995</v>
          </cell>
          <cell r="AO240">
            <v>-468.92999999999995</v>
          </cell>
          <cell r="AP240">
            <v>-477.37073999999996</v>
          </cell>
          <cell r="AQ240">
            <v>-486.44078405999988</v>
          </cell>
          <cell r="AR240">
            <v>-496.16959974119987</v>
          </cell>
          <cell r="AS240">
            <v>-506.09299173602386</v>
          </cell>
          <cell r="AT240">
            <v>-516.21485157074437</v>
          </cell>
        </row>
        <row r="245">
          <cell r="B245">
            <v>-16</v>
          </cell>
          <cell r="C245">
            <v>21</v>
          </cell>
          <cell r="D245">
            <v>77</v>
          </cell>
          <cell r="E245">
            <v>96</v>
          </cell>
          <cell r="F245">
            <v>1769</v>
          </cell>
          <cell r="G245">
            <v>438</v>
          </cell>
          <cell r="H245">
            <v>-498</v>
          </cell>
          <cell r="I245">
            <v>180.2</v>
          </cell>
          <cell r="J245">
            <v>139</v>
          </cell>
          <cell r="K245">
            <v>171</v>
          </cell>
          <cell r="L245">
            <v>137</v>
          </cell>
          <cell r="M245">
            <v>239</v>
          </cell>
          <cell r="N245">
            <v>686</v>
          </cell>
          <cell r="O245">
            <v>380</v>
          </cell>
          <cell r="P245">
            <v>324</v>
          </cell>
          <cell r="Q245">
            <v>494</v>
          </cell>
          <cell r="R245">
            <v>1164</v>
          </cell>
          <cell r="S245">
            <v>2362</v>
          </cell>
          <cell r="T245">
            <v>1259</v>
          </cell>
          <cell r="U245">
            <v>162</v>
          </cell>
          <cell r="V245">
            <v>2526</v>
          </cell>
          <cell r="W245">
            <v>515</v>
          </cell>
          <cell r="X245">
            <v>4462</v>
          </cell>
          <cell r="Y245">
            <v>1431.06</v>
          </cell>
          <cell r="Z245">
            <v>1746.84</v>
          </cell>
          <cell r="AA245">
            <v>250.41</v>
          </cell>
          <cell r="AB245">
            <v>251.2</v>
          </cell>
          <cell r="AC245">
            <v>3679.51</v>
          </cell>
          <cell r="AD245">
            <v>1618</v>
          </cell>
          <cell r="AE245">
            <v>322</v>
          </cell>
          <cell r="AF245">
            <v>310.7</v>
          </cell>
          <cell r="AG245">
            <v>446.7</v>
          </cell>
          <cell r="AH245">
            <v>2697.4</v>
          </cell>
          <cell r="AI245">
            <v>1806</v>
          </cell>
          <cell r="AJ245">
            <v>701</v>
          </cell>
          <cell r="AK245">
            <v>423</v>
          </cell>
          <cell r="AL245">
            <v>632</v>
          </cell>
          <cell r="AM245">
            <v>3421</v>
          </cell>
          <cell r="AN245">
            <v>3670</v>
          </cell>
          <cell r="AO245">
            <v>3340</v>
          </cell>
          <cell r="AP245">
            <v>2639.2549627791568</v>
          </cell>
          <cell r="AQ245">
            <v>3356.5514552238801</v>
          </cell>
          <cell r="AR245">
            <v>3175.3363752902155</v>
          </cell>
          <cell r="AS245">
            <v>3116.5595808225535</v>
          </cell>
          <cell r="AT245">
            <v>3428.7136310625538</v>
          </cell>
        </row>
        <row r="247">
          <cell r="B247">
            <v>21</v>
          </cell>
          <cell r="C247">
            <v>89</v>
          </cell>
          <cell r="D247">
            <v>213</v>
          </cell>
          <cell r="E247">
            <v>451</v>
          </cell>
          <cell r="F247">
            <v>1916</v>
          </cell>
          <cell r="G247">
            <v>522</v>
          </cell>
          <cell r="H247">
            <v>229</v>
          </cell>
          <cell r="I247">
            <v>597</v>
          </cell>
          <cell r="J247">
            <v>146</v>
          </cell>
          <cell r="K247">
            <v>113</v>
          </cell>
          <cell r="L247">
            <v>76</v>
          </cell>
          <cell r="M247">
            <v>35</v>
          </cell>
          <cell r="N247">
            <v>370</v>
          </cell>
          <cell r="O247">
            <v>222.33</v>
          </cell>
          <cell r="P247">
            <v>159</v>
          </cell>
          <cell r="Q247">
            <v>402</v>
          </cell>
          <cell r="R247">
            <v>918.79</v>
          </cell>
          <cell r="S247">
            <v>1702.1200000000001</v>
          </cell>
          <cell r="T247">
            <v>1074</v>
          </cell>
          <cell r="U247">
            <v>279</v>
          </cell>
          <cell r="V247">
            <v>332</v>
          </cell>
          <cell r="W247">
            <v>265</v>
          </cell>
          <cell r="X247">
            <v>1950</v>
          </cell>
          <cell r="Y247">
            <v>1504.25</v>
          </cell>
          <cell r="Z247">
            <v>1987.25</v>
          </cell>
          <cell r="AA247">
            <v>217.25</v>
          </cell>
          <cell r="AB247">
            <v>257.25</v>
          </cell>
          <cell r="AC247">
            <v>3966</v>
          </cell>
          <cell r="AD247">
            <v>1572</v>
          </cell>
          <cell r="AE247">
            <v>295</v>
          </cell>
          <cell r="AF247">
            <v>300.7</v>
          </cell>
          <cell r="AG247">
            <v>260.7</v>
          </cell>
          <cell r="AH247">
            <v>2428.4</v>
          </cell>
          <cell r="AI247">
            <v>1618</v>
          </cell>
          <cell r="AJ247">
            <v>549</v>
          </cell>
          <cell r="AK247">
            <v>254</v>
          </cell>
          <cell r="AL247">
            <v>304</v>
          </cell>
          <cell r="AM247">
            <v>2725</v>
          </cell>
          <cell r="AN247">
            <v>1970</v>
          </cell>
          <cell r="AO247">
            <v>1640</v>
          </cell>
          <cell r="AP247">
            <v>1581.2</v>
          </cell>
          <cell r="AQ247">
            <v>1619.28</v>
          </cell>
          <cell r="AR247">
            <v>1236.8456000000001</v>
          </cell>
          <cell r="AS247">
            <v>1044.7025119999998</v>
          </cell>
          <cell r="AT247">
            <v>1356.8565622400001</v>
          </cell>
        </row>
        <row r="249">
          <cell r="B249">
            <v>21</v>
          </cell>
          <cell r="C249">
            <v>39</v>
          </cell>
          <cell r="D249">
            <v>30</v>
          </cell>
          <cell r="E249">
            <v>148</v>
          </cell>
          <cell r="F249">
            <v>189</v>
          </cell>
          <cell r="G249">
            <v>480</v>
          </cell>
          <cell r="H249">
            <v>347</v>
          </cell>
          <cell r="I249">
            <v>813</v>
          </cell>
          <cell r="J249">
            <v>150</v>
          </cell>
          <cell r="K249">
            <v>105</v>
          </cell>
          <cell r="L249">
            <v>83</v>
          </cell>
          <cell r="M249">
            <v>111</v>
          </cell>
          <cell r="N249">
            <v>449</v>
          </cell>
          <cell r="O249">
            <v>208.33</v>
          </cell>
          <cell r="P249">
            <v>202</v>
          </cell>
          <cell r="Q249">
            <v>407</v>
          </cell>
          <cell r="R249">
            <v>212.79000000000002</v>
          </cell>
          <cell r="S249">
            <v>1030.1200000000001</v>
          </cell>
          <cell r="T249">
            <v>397.70000000000005</v>
          </cell>
          <cell r="U249">
            <v>258</v>
          </cell>
          <cell r="V249">
            <v>240</v>
          </cell>
          <cell r="W249">
            <v>293</v>
          </cell>
          <cell r="X249">
            <v>1188.7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334</v>
          </cell>
          <cell r="AE249">
            <v>356</v>
          </cell>
          <cell r="AF249">
            <v>0</v>
          </cell>
          <cell r="AG249">
            <v>0</v>
          </cell>
          <cell r="AH249">
            <v>690</v>
          </cell>
          <cell r="AI249">
            <v>296</v>
          </cell>
          <cell r="AJ249">
            <v>225</v>
          </cell>
          <cell r="AK249">
            <v>190</v>
          </cell>
          <cell r="AL249">
            <v>255</v>
          </cell>
          <cell r="AM249">
            <v>966</v>
          </cell>
          <cell r="AN249">
            <v>700</v>
          </cell>
          <cell r="AO249">
            <v>700</v>
          </cell>
          <cell r="AP249">
            <v>714</v>
          </cell>
          <cell r="AQ249">
            <v>728.28</v>
          </cell>
          <cell r="AR249">
            <v>742.84559999999999</v>
          </cell>
          <cell r="AS249">
            <v>757.70251199999996</v>
          </cell>
          <cell r="AT249">
            <v>772.85656224000002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1469</v>
          </cell>
          <cell r="G250">
            <v>7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27</v>
          </cell>
          <cell r="M250">
            <v>0</v>
          </cell>
          <cell r="N250">
            <v>27</v>
          </cell>
          <cell r="O250">
            <v>0</v>
          </cell>
          <cell r="P250">
            <v>0</v>
          </cell>
          <cell r="Q250">
            <v>12</v>
          </cell>
          <cell r="R250">
            <v>767</v>
          </cell>
          <cell r="S250">
            <v>779</v>
          </cell>
          <cell r="T250">
            <v>641.29999999999995</v>
          </cell>
          <cell r="U250">
            <v>0</v>
          </cell>
          <cell r="V250">
            <v>102</v>
          </cell>
          <cell r="W250">
            <v>0</v>
          </cell>
          <cell r="X250">
            <v>743.3</v>
          </cell>
          <cell r="Y250">
            <v>1287</v>
          </cell>
          <cell r="Z250">
            <v>1770</v>
          </cell>
          <cell r="AA250">
            <v>0</v>
          </cell>
          <cell r="AB250">
            <v>40</v>
          </cell>
          <cell r="AC250">
            <v>3097</v>
          </cell>
          <cell r="AD250">
            <v>1283</v>
          </cell>
          <cell r="AE250">
            <v>0</v>
          </cell>
          <cell r="AF250">
            <v>40</v>
          </cell>
          <cell r="AG250">
            <v>0</v>
          </cell>
          <cell r="AH250">
            <v>1323</v>
          </cell>
          <cell r="AI250">
            <v>1283</v>
          </cell>
          <cell r="AJ250">
            <v>0</v>
          </cell>
          <cell r="AK250">
            <v>-150</v>
          </cell>
          <cell r="AL250">
            <v>16</v>
          </cell>
          <cell r="AM250">
            <v>1149</v>
          </cell>
          <cell r="AN250">
            <v>410</v>
          </cell>
          <cell r="AO250">
            <v>80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</row>
        <row r="251">
          <cell r="G251">
            <v>-107</v>
          </cell>
          <cell r="H251">
            <v>-143</v>
          </cell>
          <cell r="I251">
            <v>-216</v>
          </cell>
          <cell r="J251">
            <v>-4</v>
          </cell>
          <cell r="K251">
            <v>8</v>
          </cell>
          <cell r="L251">
            <v>-34</v>
          </cell>
          <cell r="M251">
            <v>-76</v>
          </cell>
          <cell r="N251">
            <v>-106</v>
          </cell>
          <cell r="O251">
            <v>14</v>
          </cell>
          <cell r="P251">
            <v>-43</v>
          </cell>
          <cell r="Q251">
            <v>-17</v>
          </cell>
          <cell r="R251">
            <v>-61</v>
          </cell>
          <cell r="S251">
            <v>-107</v>
          </cell>
          <cell r="T251">
            <v>-17</v>
          </cell>
          <cell r="U251">
            <v>-9</v>
          </cell>
          <cell r="V251">
            <v>-37</v>
          </cell>
          <cell r="W251">
            <v>-34</v>
          </cell>
          <cell r="X251">
            <v>-97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-45</v>
          </cell>
          <cell r="AE251">
            <v>-61</v>
          </cell>
          <cell r="AF251">
            <v>0</v>
          </cell>
          <cell r="AG251">
            <v>0</v>
          </cell>
          <cell r="AH251">
            <v>-106</v>
          </cell>
          <cell r="AI251">
            <v>-45</v>
          </cell>
          <cell r="AJ251">
            <v>-4</v>
          </cell>
          <cell r="AK251">
            <v>54</v>
          </cell>
          <cell r="AL251">
            <v>-20</v>
          </cell>
          <cell r="AM251">
            <v>-15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</row>
        <row r="252">
          <cell r="B252">
            <v>0</v>
          </cell>
          <cell r="C252">
            <v>50</v>
          </cell>
          <cell r="D252">
            <v>183</v>
          </cell>
          <cell r="E252">
            <v>303</v>
          </cell>
          <cell r="F252">
            <v>258</v>
          </cell>
          <cell r="G252">
            <v>142</v>
          </cell>
          <cell r="H252">
            <v>25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</row>
        <row r="253"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T253">
            <v>52</v>
          </cell>
          <cell r="U253">
            <v>30</v>
          </cell>
          <cell r="V253">
            <v>27</v>
          </cell>
          <cell r="W253">
            <v>6</v>
          </cell>
          <cell r="X253">
            <v>115</v>
          </cell>
          <cell r="Y253">
            <v>217.25</v>
          </cell>
          <cell r="Z253">
            <v>217.25</v>
          </cell>
          <cell r="AA253">
            <v>217.25</v>
          </cell>
          <cell r="AB253">
            <v>217.25</v>
          </cell>
          <cell r="AC253">
            <v>869</v>
          </cell>
          <cell r="AF253">
            <v>260.7</v>
          </cell>
          <cell r="AG253">
            <v>260.7</v>
          </cell>
          <cell r="AH253">
            <v>521.4</v>
          </cell>
          <cell r="AI253">
            <v>84</v>
          </cell>
          <cell r="AJ253">
            <v>328</v>
          </cell>
          <cell r="AK253">
            <v>160</v>
          </cell>
          <cell r="AL253">
            <v>53</v>
          </cell>
          <cell r="AM253">
            <v>625</v>
          </cell>
          <cell r="AN253">
            <v>860</v>
          </cell>
          <cell r="AO253">
            <v>860</v>
          </cell>
          <cell r="AP253">
            <v>867.2</v>
          </cell>
          <cell r="AQ253">
            <v>891</v>
          </cell>
          <cell r="AR253">
            <v>494</v>
          </cell>
          <cell r="AS253">
            <v>287</v>
          </cell>
          <cell r="AT253">
            <v>584</v>
          </cell>
        </row>
        <row r="255">
          <cell r="B255">
            <v>-37</v>
          </cell>
          <cell r="C255">
            <v>-68</v>
          </cell>
          <cell r="D255">
            <v>-136</v>
          </cell>
          <cell r="E255">
            <v>-355</v>
          </cell>
          <cell r="F255">
            <v>-147</v>
          </cell>
          <cell r="G255">
            <v>-84</v>
          </cell>
          <cell r="H255">
            <v>-727</v>
          </cell>
          <cell r="I255">
            <v>-416.8</v>
          </cell>
          <cell r="J255">
            <v>-58</v>
          </cell>
          <cell r="K255">
            <v>-36</v>
          </cell>
          <cell r="L255">
            <v>-52</v>
          </cell>
          <cell r="M255">
            <v>-47</v>
          </cell>
          <cell r="N255">
            <v>-193</v>
          </cell>
          <cell r="O255">
            <v>-13</v>
          </cell>
          <cell r="P255">
            <v>-23</v>
          </cell>
          <cell r="Q255">
            <v>-43</v>
          </cell>
          <cell r="R255">
            <v>-52</v>
          </cell>
          <cell r="S255">
            <v>-131</v>
          </cell>
          <cell r="T255">
            <v>-10</v>
          </cell>
          <cell r="U255">
            <v>-321</v>
          </cell>
          <cell r="V255">
            <v>-104</v>
          </cell>
          <cell r="W255">
            <v>-93</v>
          </cell>
          <cell r="X255">
            <v>-528</v>
          </cell>
          <cell r="Y255">
            <v>-14.5</v>
          </cell>
          <cell r="Z255">
            <v>-276.5</v>
          </cell>
          <cell r="AA255">
            <v>-14.5</v>
          </cell>
          <cell r="AB255">
            <v>-14.5</v>
          </cell>
          <cell r="AC255">
            <v>-320</v>
          </cell>
          <cell r="AD255">
            <v>-62</v>
          </cell>
          <cell r="AE255">
            <v>-138</v>
          </cell>
          <cell r="AF255">
            <v>-115</v>
          </cell>
          <cell r="AG255">
            <v>-32</v>
          </cell>
          <cell r="AH255">
            <v>-347</v>
          </cell>
          <cell r="AI255">
            <v>-62</v>
          </cell>
          <cell r="AJ255">
            <v>-138</v>
          </cell>
          <cell r="AK255">
            <v>-115</v>
          </cell>
          <cell r="AL255">
            <v>-37</v>
          </cell>
          <cell r="AM255">
            <v>-493</v>
          </cell>
          <cell r="AN255">
            <v>-100</v>
          </cell>
          <cell r="AO255">
            <v>-100</v>
          </cell>
          <cell r="AP255">
            <v>-102.85359801488836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</row>
        <row r="257">
          <cell r="C257">
            <v>-68</v>
          </cell>
          <cell r="D257">
            <v>-134</v>
          </cell>
          <cell r="E257">
            <v>-222</v>
          </cell>
          <cell r="F257">
            <v>-147</v>
          </cell>
          <cell r="G257">
            <v>-84</v>
          </cell>
          <cell r="H257">
            <v>-262</v>
          </cell>
          <cell r="I257">
            <v>-252</v>
          </cell>
          <cell r="J257">
            <v>-58</v>
          </cell>
          <cell r="K257">
            <v>-21</v>
          </cell>
          <cell r="L257">
            <v>-52</v>
          </cell>
          <cell r="M257">
            <v>-47</v>
          </cell>
          <cell r="N257">
            <v>-178</v>
          </cell>
          <cell r="O257">
            <v>-13</v>
          </cell>
          <cell r="P257">
            <v>-23</v>
          </cell>
          <cell r="Q257">
            <v>-43</v>
          </cell>
          <cell r="R257">
            <v>-52</v>
          </cell>
          <cell r="S257">
            <v>-131</v>
          </cell>
          <cell r="T257">
            <v>-10</v>
          </cell>
          <cell r="U257">
            <v>-71</v>
          </cell>
          <cell r="V257">
            <v>-104</v>
          </cell>
          <cell r="W257">
            <v>-40</v>
          </cell>
          <cell r="X257">
            <v>-225</v>
          </cell>
          <cell r="Y257">
            <v>-14.5</v>
          </cell>
          <cell r="Z257">
            <v>-14.5</v>
          </cell>
          <cell r="AA257">
            <v>-14.5</v>
          </cell>
          <cell r="AB257">
            <v>-14.5</v>
          </cell>
          <cell r="AC257">
            <v>-58</v>
          </cell>
          <cell r="AD257">
            <v>-22</v>
          </cell>
          <cell r="AE257">
            <v>-138</v>
          </cell>
          <cell r="AF257">
            <v>-115</v>
          </cell>
          <cell r="AG257">
            <v>-32</v>
          </cell>
          <cell r="AH257">
            <v>-307</v>
          </cell>
          <cell r="AI257">
            <v>-22</v>
          </cell>
          <cell r="AJ257">
            <v>-138</v>
          </cell>
          <cell r="AK257">
            <v>-115</v>
          </cell>
          <cell r="AL257">
            <v>-37</v>
          </cell>
          <cell r="AM257">
            <v>-453</v>
          </cell>
          <cell r="AN257">
            <v>-100</v>
          </cell>
          <cell r="AO257">
            <v>-100</v>
          </cell>
          <cell r="AP257">
            <v>-102.85359801488836</v>
          </cell>
          <cell r="AQ257">
            <v>-109</v>
          </cell>
          <cell r="AR257">
            <v>-110</v>
          </cell>
          <cell r="AS257">
            <v>-111</v>
          </cell>
          <cell r="AT257">
            <v>-111</v>
          </cell>
        </row>
        <row r="258">
          <cell r="B258">
            <v>-37</v>
          </cell>
          <cell r="D258">
            <v>-2</v>
          </cell>
          <cell r="E258">
            <v>-133</v>
          </cell>
          <cell r="F258">
            <v>0</v>
          </cell>
          <cell r="G258">
            <v>0</v>
          </cell>
          <cell r="H258">
            <v>-465</v>
          </cell>
          <cell r="I258">
            <v>-164.8</v>
          </cell>
          <cell r="J258">
            <v>0</v>
          </cell>
          <cell r="K258">
            <v>-15</v>
          </cell>
          <cell r="L258">
            <v>0</v>
          </cell>
          <cell r="M258">
            <v>0</v>
          </cell>
          <cell r="N258">
            <v>-15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-250</v>
          </cell>
          <cell r="V258">
            <v>0</v>
          </cell>
          <cell r="W258">
            <v>-53</v>
          </cell>
          <cell r="X258">
            <v>-303</v>
          </cell>
          <cell r="Y258">
            <v>0</v>
          </cell>
          <cell r="Z258">
            <v>-262</v>
          </cell>
          <cell r="AA258">
            <v>0</v>
          </cell>
          <cell r="AB258">
            <v>0</v>
          </cell>
          <cell r="AC258">
            <v>-262</v>
          </cell>
          <cell r="AD258">
            <v>-40</v>
          </cell>
          <cell r="AE258">
            <v>0</v>
          </cell>
          <cell r="AF258">
            <v>0</v>
          </cell>
          <cell r="AG258">
            <v>0</v>
          </cell>
          <cell r="AH258">
            <v>-40</v>
          </cell>
          <cell r="AI258">
            <v>-40</v>
          </cell>
          <cell r="AJ258">
            <v>0</v>
          </cell>
          <cell r="AK258">
            <v>0</v>
          </cell>
          <cell r="AL258">
            <v>0</v>
          </cell>
          <cell r="AM258">
            <v>-40</v>
          </cell>
          <cell r="AN258">
            <v>0</v>
          </cell>
          <cell r="AO258">
            <v>0</v>
          </cell>
          <cell r="AP258">
            <v>0</v>
          </cell>
          <cell r="AQ258">
            <v>109</v>
          </cell>
          <cell r="AR258">
            <v>110</v>
          </cell>
          <cell r="AS258">
            <v>111</v>
          </cell>
          <cell r="AT258">
            <v>111</v>
          </cell>
        </row>
        <row r="260">
          <cell r="J260">
            <v>51</v>
          </cell>
          <cell r="K260">
            <v>94</v>
          </cell>
          <cell r="L260">
            <v>113</v>
          </cell>
          <cell r="M260">
            <v>251</v>
          </cell>
          <cell r="N260">
            <v>509</v>
          </cell>
          <cell r="O260">
            <v>170.67</v>
          </cell>
          <cell r="P260">
            <v>188</v>
          </cell>
          <cell r="Q260">
            <v>135</v>
          </cell>
          <cell r="R260">
            <v>297.20999999999998</v>
          </cell>
          <cell r="S260">
            <v>790.87999999999988</v>
          </cell>
          <cell r="T260">
            <v>195</v>
          </cell>
          <cell r="U260">
            <v>204</v>
          </cell>
          <cell r="V260">
            <v>2298</v>
          </cell>
          <cell r="W260">
            <v>343</v>
          </cell>
          <cell r="X260">
            <v>3040</v>
          </cell>
          <cell r="Y260">
            <v>-58.69</v>
          </cell>
          <cell r="Z260">
            <v>36.090000000000003</v>
          </cell>
          <cell r="AA260">
            <v>47.66</v>
          </cell>
          <cell r="AB260">
            <v>8.4499999999999886</v>
          </cell>
          <cell r="AC260">
            <v>33.509999999999877</v>
          </cell>
          <cell r="AD260">
            <v>108</v>
          </cell>
          <cell r="AE260">
            <v>165</v>
          </cell>
          <cell r="AF260">
            <v>125</v>
          </cell>
          <cell r="AG260">
            <v>218</v>
          </cell>
          <cell r="AH260">
            <v>616</v>
          </cell>
          <cell r="AI260">
            <v>250</v>
          </cell>
          <cell r="AJ260">
            <v>290</v>
          </cell>
          <cell r="AK260">
            <v>284</v>
          </cell>
          <cell r="AL260">
            <v>365</v>
          </cell>
          <cell r="AM260">
            <v>1189</v>
          </cell>
          <cell r="AN260">
            <v>1800</v>
          </cell>
          <cell r="AO260">
            <v>1800</v>
          </cell>
          <cell r="AP260">
            <v>1160.9085607940449</v>
          </cell>
          <cell r="AQ260">
            <v>1737.2714552238804</v>
          </cell>
          <cell r="AR260">
            <v>1938.4907752902154</v>
          </cell>
          <cell r="AS260">
            <v>2071.8570688225536</v>
          </cell>
          <cell r="AT260">
            <v>2071.8570688225536</v>
          </cell>
        </row>
        <row r="262">
          <cell r="B262">
            <v>473</v>
          </cell>
          <cell r="C262">
            <v>1530</v>
          </cell>
          <cell r="D262">
            <v>969</v>
          </cell>
          <cell r="E262">
            <v>1500</v>
          </cell>
          <cell r="F262">
            <v>2325</v>
          </cell>
          <cell r="G262">
            <v>3961</v>
          </cell>
          <cell r="H262">
            <v>5584</v>
          </cell>
          <cell r="I262">
            <v>1249.8</v>
          </cell>
          <cell r="J262">
            <v>324.63</v>
          </cell>
          <cell r="K262">
            <v>454.16999999999996</v>
          </cell>
          <cell r="L262">
            <v>161.93</v>
          </cell>
          <cell r="M262">
            <v>967.98</v>
          </cell>
          <cell r="N262">
            <v>1908.71</v>
          </cell>
          <cell r="O262">
            <v>461.68</v>
          </cell>
          <cell r="P262">
            <v>124.97</v>
          </cell>
          <cell r="Q262">
            <v>41.32</v>
          </cell>
          <cell r="R262">
            <v>505.98</v>
          </cell>
          <cell r="S262">
            <v>1133.95</v>
          </cell>
          <cell r="T262">
            <v>638.80999999999995</v>
          </cell>
          <cell r="U262">
            <v>1473.31</v>
          </cell>
          <cell r="V262">
            <v>3938.19</v>
          </cell>
          <cell r="W262">
            <v>48</v>
          </cell>
          <cell r="X262">
            <v>6098.31</v>
          </cell>
          <cell r="Y262">
            <v>1232.94</v>
          </cell>
          <cell r="Z262">
            <v>1969.45</v>
          </cell>
          <cell r="AA262">
            <v>509.75</v>
          </cell>
          <cell r="AB262">
            <v>1350.99</v>
          </cell>
          <cell r="AC262">
            <v>5063.13</v>
          </cell>
          <cell r="AD262">
            <v>1169</v>
          </cell>
          <cell r="AE262">
            <v>2098</v>
          </cell>
          <cell r="AF262">
            <v>905.3125</v>
          </cell>
          <cell r="AG262">
            <v>1395.3125</v>
          </cell>
          <cell r="AH262">
            <v>5567.625</v>
          </cell>
          <cell r="AI262">
            <v>1163.75</v>
          </cell>
          <cell r="AJ262">
            <v>2077.46</v>
          </cell>
          <cell r="AK262">
            <v>764.14</v>
          </cell>
          <cell r="AL262">
            <v>1946.1399999999999</v>
          </cell>
          <cell r="AM262">
            <v>5951.49</v>
          </cell>
          <cell r="AN262">
            <v>6779.18</v>
          </cell>
          <cell r="AO262">
            <v>8443.18</v>
          </cell>
          <cell r="AP262">
            <v>8475.76</v>
          </cell>
          <cell r="AQ262">
            <v>7797.7088000000003</v>
          </cell>
          <cell r="AR262">
            <v>8743.728063999999</v>
          </cell>
          <cell r="AS262">
            <v>7391.0733059200002</v>
          </cell>
          <cell r="AT262">
            <v>9388.8025750976012</v>
          </cell>
        </row>
        <row r="264">
          <cell r="B264">
            <v>541</v>
          </cell>
          <cell r="C264">
            <v>1591</v>
          </cell>
          <cell r="D264">
            <v>1044</v>
          </cell>
          <cell r="E264">
            <v>1340</v>
          </cell>
          <cell r="F264">
            <v>1496</v>
          </cell>
          <cell r="G264">
            <v>1351</v>
          </cell>
          <cell r="H264">
            <v>1625</v>
          </cell>
          <cell r="I264">
            <v>438.79999999999995</v>
          </cell>
          <cell r="J264">
            <v>65.63</v>
          </cell>
          <cell r="K264">
            <v>163.16999999999999</v>
          </cell>
          <cell r="L264">
            <v>78.930000000000007</v>
          </cell>
          <cell r="M264">
            <v>564.98</v>
          </cell>
          <cell r="N264">
            <v>872.71</v>
          </cell>
          <cell r="O264">
            <v>109.67999999999999</v>
          </cell>
          <cell r="P264">
            <v>34.97</v>
          </cell>
          <cell r="Q264">
            <v>46.32</v>
          </cell>
          <cell r="R264">
            <v>470.98</v>
          </cell>
          <cell r="S264">
            <v>661.95</v>
          </cell>
          <cell r="T264">
            <v>75.809999999999988</v>
          </cell>
          <cell r="U264">
            <v>369.31</v>
          </cell>
          <cell r="V264">
            <v>3832.19</v>
          </cell>
          <cell r="W264">
            <v>132</v>
          </cell>
          <cell r="X264">
            <v>4409.3100000000004</v>
          </cell>
          <cell r="Y264">
            <v>119</v>
          </cell>
          <cell r="Z264">
            <v>205</v>
          </cell>
          <cell r="AA264">
            <v>235</v>
          </cell>
          <cell r="AB264">
            <v>748</v>
          </cell>
          <cell r="AC264">
            <v>1307</v>
          </cell>
          <cell r="AD264">
            <v>103</v>
          </cell>
          <cell r="AE264">
            <v>236</v>
          </cell>
          <cell r="AF264">
            <v>743</v>
          </cell>
          <cell r="AG264">
            <v>418</v>
          </cell>
          <cell r="AH264">
            <v>1500</v>
          </cell>
          <cell r="AI264">
            <v>90.75</v>
          </cell>
          <cell r="AJ264">
            <v>229.45999999999998</v>
          </cell>
          <cell r="AK264">
            <v>690.14</v>
          </cell>
          <cell r="AL264">
            <v>513.14</v>
          </cell>
          <cell r="AM264">
            <v>1523.49</v>
          </cell>
          <cell r="AN264">
            <v>3544</v>
          </cell>
          <cell r="AO264">
            <v>5208</v>
          </cell>
          <cell r="AP264">
            <v>3935.96</v>
          </cell>
          <cell r="AQ264">
            <v>3719.7088000000003</v>
          </cell>
          <cell r="AR264">
            <v>4554.7280639999999</v>
          </cell>
          <cell r="AS264">
            <v>4389.0733059200002</v>
          </cell>
          <cell r="AT264">
            <v>4660.8025750976003</v>
          </cell>
        </row>
        <row r="265">
          <cell r="J265">
            <v>49.3</v>
          </cell>
          <cell r="K265">
            <v>41.87</v>
          </cell>
          <cell r="L265">
            <v>42.14</v>
          </cell>
          <cell r="M265">
            <v>561.29999999999995</v>
          </cell>
          <cell r="N265">
            <v>694.61</v>
          </cell>
          <cell r="O265">
            <v>36.160000000000004</v>
          </cell>
          <cell r="P265">
            <v>14.97</v>
          </cell>
          <cell r="Q265">
            <v>30.740000000000002</v>
          </cell>
          <cell r="R265">
            <v>455.01</v>
          </cell>
          <cell r="S265">
            <v>536.88</v>
          </cell>
          <cell r="T265">
            <v>64.17</v>
          </cell>
          <cell r="U265">
            <v>359.34000000000003</v>
          </cell>
          <cell r="V265">
            <v>3794.07</v>
          </cell>
          <cell r="W265">
            <v>102</v>
          </cell>
          <cell r="X265">
            <v>4319.58</v>
          </cell>
          <cell r="Y265">
            <v>74</v>
          </cell>
          <cell r="Z265">
            <v>150</v>
          </cell>
          <cell r="AA265">
            <v>180</v>
          </cell>
          <cell r="AB265">
            <v>687</v>
          </cell>
          <cell r="AC265">
            <v>1091</v>
          </cell>
          <cell r="AD265">
            <v>95</v>
          </cell>
          <cell r="AE265">
            <v>204</v>
          </cell>
          <cell r="AF265">
            <v>735</v>
          </cell>
          <cell r="AG265">
            <v>410</v>
          </cell>
          <cell r="AH265">
            <v>1444</v>
          </cell>
          <cell r="AI265">
            <v>83.11</v>
          </cell>
          <cell r="AJ265">
            <v>196.79999999999998</v>
          </cell>
          <cell r="AK265">
            <v>632</v>
          </cell>
          <cell r="AL265">
            <v>513</v>
          </cell>
          <cell r="AM265">
            <v>1424.91</v>
          </cell>
          <cell r="AN265">
            <v>3364</v>
          </cell>
          <cell r="AO265">
            <v>5028</v>
          </cell>
          <cell r="AP265">
            <v>3935.96</v>
          </cell>
          <cell r="AQ265">
            <v>3719.7088000000003</v>
          </cell>
          <cell r="AR265">
            <v>4554.7280639999999</v>
          </cell>
          <cell r="AS265">
            <v>4389.0733059200002</v>
          </cell>
          <cell r="AT265">
            <v>4660.8025750976003</v>
          </cell>
        </row>
        <row r="266">
          <cell r="J266">
            <v>16.329999999999998</v>
          </cell>
          <cell r="K266">
            <v>121.3</v>
          </cell>
          <cell r="L266">
            <v>36.79</v>
          </cell>
          <cell r="M266">
            <v>3.6799999999999997</v>
          </cell>
          <cell r="N266">
            <v>178.09999999999997</v>
          </cell>
          <cell r="O266">
            <v>73.52</v>
          </cell>
          <cell r="P266">
            <v>20</v>
          </cell>
          <cell r="Q266">
            <v>15.579999999999998</v>
          </cell>
          <cell r="R266">
            <v>15.97</v>
          </cell>
          <cell r="S266">
            <v>125.07</v>
          </cell>
          <cell r="T266">
            <v>11.64</v>
          </cell>
          <cell r="U266">
            <v>9.9700000000000006</v>
          </cell>
          <cell r="V266">
            <v>38.119999999999997</v>
          </cell>
          <cell r="W266">
            <v>30</v>
          </cell>
          <cell r="X266">
            <v>89.73</v>
          </cell>
          <cell r="Y266">
            <v>45</v>
          </cell>
          <cell r="Z266">
            <v>55</v>
          </cell>
          <cell r="AA266">
            <v>55</v>
          </cell>
          <cell r="AB266">
            <v>61</v>
          </cell>
          <cell r="AC266">
            <v>216</v>
          </cell>
          <cell r="AD266">
            <v>8</v>
          </cell>
          <cell r="AE266">
            <v>32</v>
          </cell>
          <cell r="AF266">
            <v>8</v>
          </cell>
          <cell r="AG266">
            <v>8</v>
          </cell>
          <cell r="AH266">
            <v>56</v>
          </cell>
          <cell r="AI266">
            <v>7.64</v>
          </cell>
          <cell r="AJ266">
            <v>32.659999999999997</v>
          </cell>
          <cell r="AK266">
            <v>58.14</v>
          </cell>
          <cell r="AL266">
            <v>0.14000000000000001</v>
          </cell>
          <cell r="AM266">
            <v>98.58</v>
          </cell>
          <cell r="AN266">
            <v>180</v>
          </cell>
          <cell r="AO266">
            <v>180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</row>
        <row r="268">
          <cell r="B268">
            <v>0</v>
          </cell>
          <cell r="C268">
            <v>0</v>
          </cell>
          <cell r="D268">
            <v>304</v>
          </cell>
          <cell r="E268">
            <v>737</v>
          </cell>
          <cell r="F268">
            <v>534</v>
          </cell>
          <cell r="G268">
            <v>602</v>
          </cell>
          <cell r="H268">
            <v>156</v>
          </cell>
          <cell r="I268">
            <v>168</v>
          </cell>
          <cell r="J268">
            <v>40.1</v>
          </cell>
          <cell r="K268">
            <v>27.64</v>
          </cell>
          <cell r="L268">
            <v>18.27</v>
          </cell>
          <cell r="M268">
            <v>180.83</v>
          </cell>
          <cell r="N268">
            <v>266.84000000000003</v>
          </cell>
          <cell r="O268">
            <v>55.28</v>
          </cell>
          <cell r="P268">
            <v>4</v>
          </cell>
          <cell r="Q268">
            <v>22</v>
          </cell>
          <cell r="R268">
            <v>22</v>
          </cell>
          <cell r="S268">
            <v>103.28</v>
          </cell>
          <cell r="T268">
            <v>18.05</v>
          </cell>
          <cell r="U268">
            <v>42.92</v>
          </cell>
          <cell r="V268">
            <v>84.12</v>
          </cell>
          <cell r="W268">
            <v>93</v>
          </cell>
          <cell r="X268">
            <v>238.09</v>
          </cell>
          <cell r="Y268">
            <v>16</v>
          </cell>
          <cell r="Z268">
            <v>92</v>
          </cell>
          <cell r="AA268">
            <v>122</v>
          </cell>
          <cell r="AB268">
            <v>129</v>
          </cell>
          <cell r="AC268">
            <v>359</v>
          </cell>
          <cell r="AD268">
            <v>51</v>
          </cell>
          <cell r="AE268">
            <v>147</v>
          </cell>
          <cell r="AF268">
            <v>60</v>
          </cell>
          <cell r="AG268">
            <v>219</v>
          </cell>
          <cell r="AH268">
            <v>477</v>
          </cell>
          <cell r="AI268">
            <v>50.84</v>
          </cell>
          <cell r="AJ268">
            <v>176.23</v>
          </cell>
          <cell r="AK268">
            <v>154</v>
          </cell>
          <cell r="AL268">
            <v>397</v>
          </cell>
          <cell r="AM268">
            <v>778.07</v>
          </cell>
          <cell r="AN268">
            <v>528</v>
          </cell>
          <cell r="AO268">
            <v>528</v>
          </cell>
          <cell r="AP268">
            <v>348</v>
          </cell>
          <cell r="AQ268">
            <v>365.40000000000003</v>
          </cell>
          <cell r="AR268">
            <v>383.67000000000007</v>
          </cell>
          <cell r="AS268">
            <v>402.85350000000011</v>
          </cell>
          <cell r="AT268">
            <v>422.99617500000011</v>
          </cell>
        </row>
        <row r="269">
          <cell r="B269">
            <v>23.928999999999998</v>
          </cell>
          <cell r="C269">
            <v>40.534999999999997</v>
          </cell>
          <cell r="D269">
            <v>161.804</v>
          </cell>
          <cell r="E269">
            <v>965.29</v>
          </cell>
          <cell r="F269">
            <v>483.40800000000002</v>
          </cell>
          <cell r="J269">
            <v>36.1</v>
          </cell>
          <cell r="K269">
            <v>26.43</v>
          </cell>
          <cell r="L269">
            <v>18.27</v>
          </cell>
          <cell r="M269">
            <v>180.83</v>
          </cell>
          <cell r="N269">
            <v>261.63</v>
          </cell>
          <cell r="O269">
            <v>10.34</v>
          </cell>
          <cell r="P269">
            <v>4</v>
          </cell>
          <cell r="Q269">
            <v>10.74</v>
          </cell>
          <cell r="R269">
            <v>18.5</v>
          </cell>
          <cell r="S269">
            <v>43.58</v>
          </cell>
          <cell r="T269">
            <v>12</v>
          </cell>
          <cell r="U269">
            <v>39.61</v>
          </cell>
          <cell r="V269">
            <v>47.05</v>
          </cell>
          <cell r="W269">
            <v>63</v>
          </cell>
          <cell r="X269">
            <v>161.66</v>
          </cell>
          <cell r="Y269">
            <v>16</v>
          </cell>
          <cell r="Z269">
            <v>92</v>
          </cell>
          <cell r="AA269">
            <v>122</v>
          </cell>
          <cell r="AB269">
            <v>129</v>
          </cell>
          <cell r="AC269">
            <v>359</v>
          </cell>
          <cell r="AD269">
            <v>43</v>
          </cell>
          <cell r="AE269">
            <v>118</v>
          </cell>
          <cell r="AF269">
            <v>52</v>
          </cell>
          <cell r="AG269">
            <v>211</v>
          </cell>
          <cell r="AH269">
            <v>424</v>
          </cell>
          <cell r="AI269">
            <v>43.34</v>
          </cell>
          <cell r="AJ269">
            <v>146.22999999999999</v>
          </cell>
          <cell r="AK269">
            <v>96</v>
          </cell>
          <cell r="AL269">
            <v>397</v>
          </cell>
          <cell r="AM269">
            <v>682.57</v>
          </cell>
          <cell r="AN269">
            <v>348</v>
          </cell>
          <cell r="AO269">
            <v>348</v>
          </cell>
          <cell r="AP269">
            <v>348</v>
          </cell>
          <cell r="AQ269">
            <v>365.40000000000003</v>
          </cell>
          <cell r="AR269">
            <v>383.67000000000007</v>
          </cell>
          <cell r="AS269">
            <v>402.85350000000011</v>
          </cell>
          <cell r="AT269">
            <v>422.99617500000011</v>
          </cell>
        </row>
        <row r="270">
          <cell r="B270">
            <v>47.41</v>
          </cell>
          <cell r="C270">
            <v>137.55000000000001</v>
          </cell>
          <cell r="D270">
            <v>111.443</v>
          </cell>
          <cell r="E270">
            <v>69.510999999999996</v>
          </cell>
          <cell r="F270">
            <v>57.81</v>
          </cell>
          <cell r="J270">
            <v>4</v>
          </cell>
          <cell r="K270">
            <v>1.21</v>
          </cell>
          <cell r="L270">
            <v>0</v>
          </cell>
          <cell r="M270">
            <v>0</v>
          </cell>
          <cell r="N270">
            <v>5.21</v>
          </cell>
          <cell r="O270">
            <v>44.94</v>
          </cell>
          <cell r="P270">
            <v>0</v>
          </cell>
          <cell r="Q270">
            <v>11.26</v>
          </cell>
          <cell r="R270">
            <v>3.5</v>
          </cell>
          <cell r="S270">
            <v>59.699999999999996</v>
          </cell>
          <cell r="T270">
            <v>6.05</v>
          </cell>
          <cell r="U270">
            <v>3.31</v>
          </cell>
          <cell r="V270">
            <v>37.07</v>
          </cell>
          <cell r="W270">
            <v>30</v>
          </cell>
          <cell r="X270">
            <v>76.430000000000007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8</v>
          </cell>
          <cell r="AE270">
            <v>29</v>
          </cell>
          <cell r="AF270">
            <v>8</v>
          </cell>
          <cell r="AG270">
            <v>8</v>
          </cell>
          <cell r="AH270">
            <v>53</v>
          </cell>
          <cell r="AI270">
            <v>7.5</v>
          </cell>
          <cell r="AJ270">
            <v>30</v>
          </cell>
          <cell r="AK270">
            <v>58</v>
          </cell>
          <cell r="AL270">
            <v>0</v>
          </cell>
          <cell r="AM270">
            <v>95.5</v>
          </cell>
          <cell r="AN270">
            <v>180</v>
          </cell>
          <cell r="AO270">
            <v>180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</row>
        <row r="271">
          <cell r="D271">
            <v>115</v>
          </cell>
          <cell r="E271">
            <v>526</v>
          </cell>
          <cell r="F271">
            <v>328</v>
          </cell>
        </row>
        <row r="272">
          <cell r="D272">
            <v>150</v>
          </cell>
          <cell r="E272">
            <v>205</v>
          </cell>
          <cell r="F272">
            <v>203</v>
          </cell>
        </row>
        <row r="273">
          <cell r="D273">
            <v>39</v>
          </cell>
          <cell r="E273">
            <v>6</v>
          </cell>
          <cell r="F273">
            <v>3</v>
          </cell>
        </row>
        <row r="274">
          <cell r="B274">
            <v>0</v>
          </cell>
          <cell r="C274">
            <v>0</v>
          </cell>
          <cell r="D274">
            <v>147</v>
          </cell>
          <cell r="E274">
            <v>292</v>
          </cell>
          <cell r="F274">
            <v>438</v>
          </cell>
          <cell r="G274">
            <v>275</v>
          </cell>
          <cell r="H274">
            <v>152</v>
          </cell>
          <cell r="I274">
            <v>185.9</v>
          </cell>
          <cell r="J274">
            <v>20.83</v>
          </cell>
          <cell r="K274">
            <v>130.69</v>
          </cell>
          <cell r="L274">
            <v>53.760000000000005</v>
          </cell>
          <cell r="M274">
            <v>30.900000000000002</v>
          </cell>
          <cell r="N274">
            <v>236.17999999999998</v>
          </cell>
          <cell r="O274">
            <v>52.269999999999996</v>
          </cell>
          <cell r="P274">
            <v>21</v>
          </cell>
          <cell r="Q274">
            <v>20</v>
          </cell>
          <cell r="R274">
            <v>5.9</v>
          </cell>
          <cell r="S274">
            <v>99.17</v>
          </cell>
          <cell r="T274">
            <v>10.99</v>
          </cell>
          <cell r="U274">
            <v>8.73</v>
          </cell>
          <cell r="V274">
            <v>6.88</v>
          </cell>
          <cell r="W274">
            <v>6</v>
          </cell>
          <cell r="X274">
            <v>32.6</v>
          </cell>
          <cell r="Y274">
            <v>45</v>
          </cell>
          <cell r="Z274">
            <v>55</v>
          </cell>
          <cell r="AA274">
            <v>55</v>
          </cell>
          <cell r="AB274">
            <v>61</v>
          </cell>
          <cell r="AC274">
            <v>216</v>
          </cell>
          <cell r="AD274">
            <v>23</v>
          </cell>
          <cell r="AE274">
            <v>26</v>
          </cell>
          <cell r="AF274">
            <v>83</v>
          </cell>
          <cell r="AG274">
            <v>80</v>
          </cell>
          <cell r="AH274">
            <v>212</v>
          </cell>
          <cell r="AI274">
            <v>23.14</v>
          </cell>
          <cell r="AJ274">
            <v>27.07</v>
          </cell>
          <cell r="AK274">
            <v>0.14000000000000001</v>
          </cell>
          <cell r="AL274">
            <v>8.14</v>
          </cell>
          <cell r="AM274">
            <v>58.49</v>
          </cell>
          <cell r="AN274">
            <v>353</v>
          </cell>
          <cell r="AO274">
            <v>353</v>
          </cell>
          <cell r="AP274">
            <v>363.59000000000003</v>
          </cell>
          <cell r="AQ274">
            <v>374.49770000000007</v>
          </cell>
          <cell r="AR274">
            <v>385.73263100000008</v>
          </cell>
          <cell r="AS274">
            <v>397.30460993000008</v>
          </cell>
          <cell r="AT274">
            <v>409.2237482279001</v>
          </cell>
        </row>
        <row r="275">
          <cell r="B275">
            <v>6.0780000000000003</v>
          </cell>
          <cell r="C275">
            <v>0</v>
          </cell>
          <cell r="D275">
            <v>14.896000000000001</v>
          </cell>
          <cell r="E275">
            <v>17.559000000000001</v>
          </cell>
          <cell r="F275">
            <v>293.09199999999998</v>
          </cell>
          <cell r="J275">
            <v>13.2</v>
          </cell>
          <cell r="K275">
            <v>15.44</v>
          </cell>
          <cell r="L275">
            <v>23.87</v>
          </cell>
          <cell r="M275">
            <v>29.76</v>
          </cell>
          <cell r="N275">
            <v>82.27000000000001</v>
          </cell>
          <cell r="O275">
            <v>25</v>
          </cell>
          <cell r="P275">
            <v>1</v>
          </cell>
          <cell r="Q275">
            <v>20</v>
          </cell>
          <cell r="R275">
            <v>4.3600000000000003</v>
          </cell>
          <cell r="S275">
            <v>50.36</v>
          </cell>
          <cell r="T275">
            <v>5.4</v>
          </cell>
          <cell r="U275">
            <v>4.7300000000000004</v>
          </cell>
          <cell r="V275">
            <v>5.83</v>
          </cell>
          <cell r="W275">
            <v>6</v>
          </cell>
          <cell r="X275">
            <v>21.96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23</v>
          </cell>
          <cell r="AE275">
            <v>26</v>
          </cell>
          <cell r="AF275">
            <v>83</v>
          </cell>
          <cell r="AG275">
            <v>80</v>
          </cell>
          <cell r="AH275">
            <v>212</v>
          </cell>
          <cell r="AI275">
            <v>23</v>
          </cell>
          <cell r="AJ275">
            <v>27</v>
          </cell>
          <cell r="AK275">
            <v>0</v>
          </cell>
          <cell r="AL275">
            <v>8</v>
          </cell>
          <cell r="AM275">
            <v>58</v>
          </cell>
          <cell r="AN275">
            <v>353</v>
          </cell>
          <cell r="AO275">
            <v>353</v>
          </cell>
          <cell r="AP275">
            <v>363.59000000000003</v>
          </cell>
          <cell r="AQ275">
            <v>374.49770000000007</v>
          </cell>
          <cell r="AR275">
            <v>385.73263100000008</v>
          </cell>
          <cell r="AS275">
            <v>397.30460993000008</v>
          </cell>
          <cell r="AT275">
            <v>409.2237482279001</v>
          </cell>
        </row>
        <row r="276">
          <cell r="B276">
            <v>62.753999999999998</v>
          </cell>
          <cell r="C276">
            <v>3.8490000000000002</v>
          </cell>
          <cell r="D276">
            <v>113.2</v>
          </cell>
          <cell r="E276">
            <v>59.691000000000003</v>
          </cell>
          <cell r="F276">
            <v>76.471000000000004</v>
          </cell>
          <cell r="J276">
            <v>7.63</v>
          </cell>
          <cell r="K276">
            <v>115.25</v>
          </cell>
          <cell r="L276">
            <v>29.89</v>
          </cell>
          <cell r="M276">
            <v>1.1399999999999999</v>
          </cell>
          <cell r="N276">
            <v>153.90999999999997</v>
          </cell>
          <cell r="O276">
            <v>27.27</v>
          </cell>
          <cell r="P276">
            <v>20</v>
          </cell>
          <cell r="Q276">
            <v>0</v>
          </cell>
          <cell r="R276">
            <v>1.54</v>
          </cell>
          <cell r="S276">
            <v>48.809999999999995</v>
          </cell>
          <cell r="T276">
            <v>5.59</v>
          </cell>
          <cell r="U276">
            <v>4</v>
          </cell>
          <cell r="V276">
            <v>1.05</v>
          </cell>
          <cell r="W276">
            <v>0</v>
          </cell>
          <cell r="X276">
            <v>10.64</v>
          </cell>
          <cell r="Y276">
            <v>45</v>
          </cell>
          <cell r="Z276">
            <v>55</v>
          </cell>
          <cell r="AA276">
            <v>55</v>
          </cell>
          <cell r="AB276">
            <v>61</v>
          </cell>
          <cell r="AC276">
            <v>216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0.14000000000000001</v>
          </cell>
          <cell r="AJ276">
            <v>7.0000000000000007E-2</v>
          </cell>
          <cell r="AK276">
            <v>0.14000000000000001</v>
          </cell>
          <cell r="AL276">
            <v>0.14000000000000001</v>
          </cell>
          <cell r="AM276">
            <v>0.49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</row>
        <row r="277">
          <cell r="B277">
            <v>0</v>
          </cell>
          <cell r="C277">
            <v>0</v>
          </cell>
          <cell r="D277">
            <v>312</v>
          </cell>
          <cell r="E277">
            <v>177</v>
          </cell>
          <cell r="F277">
            <v>131</v>
          </cell>
          <cell r="G277">
            <v>253</v>
          </cell>
          <cell r="H277">
            <v>218</v>
          </cell>
          <cell r="I277">
            <v>22.2</v>
          </cell>
          <cell r="J277">
            <v>3.57</v>
          </cell>
          <cell r="K277">
            <v>4.84</v>
          </cell>
          <cell r="L277">
            <v>6.9</v>
          </cell>
          <cell r="M277">
            <v>7.45</v>
          </cell>
          <cell r="N277">
            <v>22.76</v>
          </cell>
          <cell r="O277">
            <v>0.99</v>
          </cell>
          <cell r="P277">
            <v>0</v>
          </cell>
          <cell r="Q277">
            <v>0.28999999999999998</v>
          </cell>
          <cell r="R277">
            <v>3.03</v>
          </cell>
          <cell r="S277">
            <v>4.3099999999999996</v>
          </cell>
          <cell r="T277">
            <v>45</v>
          </cell>
          <cell r="U277">
            <v>2.66</v>
          </cell>
          <cell r="V277">
            <v>0</v>
          </cell>
          <cell r="W277">
            <v>3</v>
          </cell>
          <cell r="X277">
            <v>50.66</v>
          </cell>
          <cell r="Y277">
            <v>58</v>
          </cell>
          <cell r="Z277">
            <v>58</v>
          </cell>
          <cell r="AA277">
            <v>58</v>
          </cell>
          <cell r="AB277">
            <v>58</v>
          </cell>
          <cell r="AC277">
            <v>232</v>
          </cell>
          <cell r="AD277">
            <v>17</v>
          </cell>
          <cell r="AE277">
            <v>26</v>
          </cell>
          <cell r="AF277">
            <v>59</v>
          </cell>
          <cell r="AG277">
            <v>59</v>
          </cell>
          <cell r="AH277">
            <v>161</v>
          </cell>
          <cell r="AI277">
            <v>16.77</v>
          </cell>
          <cell r="AJ277">
            <v>26.16</v>
          </cell>
          <cell r="AK277">
            <v>48</v>
          </cell>
          <cell r="AL277">
            <v>0</v>
          </cell>
          <cell r="AM277">
            <v>90.93</v>
          </cell>
          <cell r="AN277">
            <v>79</v>
          </cell>
          <cell r="AO277">
            <v>79</v>
          </cell>
          <cell r="AP277">
            <v>81.37</v>
          </cell>
          <cell r="AQ277">
            <v>83.81110000000001</v>
          </cell>
          <cell r="AR277">
            <v>86.325433000000018</v>
          </cell>
          <cell r="AS277">
            <v>88.915195990000015</v>
          </cell>
          <cell r="AT277">
            <v>91.582651869700015</v>
          </cell>
        </row>
        <row r="278">
          <cell r="B278">
            <v>45.832000000000001</v>
          </cell>
          <cell r="C278">
            <v>826.03099999999995</v>
          </cell>
          <cell r="D278">
            <v>182.79499999999999</v>
          </cell>
          <cell r="E278">
            <v>283.32400000000001</v>
          </cell>
          <cell r="J278">
            <v>0</v>
          </cell>
          <cell r="K278">
            <v>0</v>
          </cell>
          <cell r="L278">
            <v>0</v>
          </cell>
          <cell r="M278">
            <v>4.91</v>
          </cell>
          <cell r="N278">
            <v>4.91</v>
          </cell>
          <cell r="O278">
            <v>0.82</v>
          </cell>
          <cell r="P278">
            <v>0</v>
          </cell>
          <cell r="Q278">
            <v>0</v>
          </cell>
          <cell r="R278">
            <v>0</v>
          </cell>
          <cell r="S278">
            <v>0.82</v>
          </cell>
          <cell r="T278">
            <v>45</v>
          </cell>
          <cell r="U278">
            <v>0</v>
          </cell>
          <cell r="V278">
            <v>0</v>
          </cell>
          <cell r="W278">
            <v>3</v>
          </cell>
          <cell r="X278">
            <v>48</v>
          </cell>
          <cell r="Y278">
            <v>58</v>
          </cell>
          <cell r="Z278">
            <v>58</v>
          </cell>
          <cell r="AA278">
            <v>58</v>
          </cell>
          <cell r="AB278">
            <v>58</v>
          </cell>
          <cell r="AC278">
            <v>232</v>
          </cell>
          <cell r="AD278">
            <v>17</v>
          </cell>
          <cell r="AE278">
            <v>23</v>
          </cell>
          <cell r="AF278">
            <v>59</v>
          </cell>
          <cell r="AG278">
            <v>59</v>
          </cell>
          <cell r="AH278">
            <v>158</v>
          </cell>
          <cell r="AI278">
            <v>16.77</v>
          </cell>
          <cell r="AJ278">
            <v>23.57</v>
          </cell>
          <cell r="AK278">
            <v>48</v>
          </cell>
          <cell r="AL278">
            <v>0</v>
          </cell>
          <cell r="AM278">
            <v>88.34</v>
          </cell>
          <cell r="AN278">
            <v>79</v>
          </cell>
          <cell r="AO278">
            <v>79</v>
          </cell>
          <cell r="AP278">
            <v>81.37</v>
          </cell>
          <cell r="AQ278">
            <v>83.81110000000001</v>
          </cell>
          <cell r="AR278">
            <v>86.325433000000018</v>
          </cell>
          <cell r="AS278">
            <v>88.915195990000015</v>
          </cell>
          <cell r="AT278">
            <v>91.582651869700015</v>
          </cell>
        </row>
        <row r="279">
          <cell r="B279">
            <v>9.8680000000000003</v>
          </cell>
          <cell r="C279">
            <v>123.236</v>
          </cell>
          <cell r="D279">
            <v>27.771000000000001</v>
          </cell>
          <cell r="E279">
            <v>5.9720000000000004</v>
          </cell>
          <cell r="J279">
            <v>3.57</v>
          </cell>
          <cell r="K279">
            <v>4.84</v>
          </cell>
          <cell r="L279">
            <v>6.9</v>
          </cell>
          <cell r="M279">
            <v>2.54</v>
          </cell>
          <cell r="N279">
            <v>17.850000000000001</v>
          </cell>
          <cell r="O279">
            <v>0.17</v>
          </cell>
          <cell r="P279">
            <v>0</v>
          </cell>
          <cell r="Q279">
            <v>0.28999999999999998</v>
          </cell>
          <cell r="R279">
            <v>3.03</v>
          </cell>
          <cell r="S279">
            <v>3.4899999999999998</v>
          </cell>
          <cell r="T279">
            <v>0</v>
          </cell>
          <cell r="U279">
            <v>2.66</v>
          </cell>
          <cell r="V279">
            <v>0</v>
          </cell>
          <cell r="W279">
            <v>0</v>
          </cell>
          <cell r="X279">
            <v>2.66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3</v>
          </cell>
          <cell r="AF279">
            <v>0</v>
          </cell>
          <cell r="AG279">
            <v>0</v>
          </cell>
          <cell r="AH279">
            <v>3</v>
          </cell>
          <cell r="AI279">
            <v>0</v>
          </cell>
          <cell r="AJ279">
            <v>2.59</v>
          </cell>
          <cell r="AK279">
            <v>0</v>
          </cell>
          <cell r="AL279">
            <v>0</v>
          </cell>
          <cell r="AM279">
            <v>2.59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</row>
        <row r="280">
          <cell r="B280">
            <v>0</v>
          </cell>
          <cell r="C280">
            <v>0</v>
          </cell>
          <cell r="D280">
            <v>281</v>
          </cell>
          <cell r="E280">
            <v>134</v>
          </cell>
          <cell r="F280">
            <v>127</v>
          </cell>
          <cell r="G280">
            <v>103</v>
          </cell>
          <cell r="H280">
            <v>64</v>
          </cell>
          <cell r="I280">
            <v>62.7</v>
          </cell>
          <cell r="J280">
            <v>1.1299999999999999</v>
          </cell>
          <cell r="K280">
            <v>0</v>
          </cell>
          <cell r="L280">
            <v>0</v>
          </cell>
          <cell r="M280">
            <v>0</v>
          </cell>
          <cell r="N280">
            <v>1.1299999999999999</v>
          </cell>
          <cell r="O280">
            <v>1.1399999999999999</v>
          </cell>
          <cell r="P280">
            <v>9.9700000000000006</v>
          </cell>
          <cell r="Q280">
            <v>4.03</v>
          </cell>
          <cell r="R280">
            <v>25.049999999999997</v>
          </cell>
          <cell r="S280">
            <v>40.19</v>
          </cell>
          <cell r="T280">
            <v>1.77</v>
          </cell>
          <cell r="U280">
            <v>0</v>
          </cell>
          <cell r="V280">
            <v>0.19</v>
          </cell>
          <cell r="W280">
            <v>30</v>
          </cell>
          <cell r="X280">
            <v>31.96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12</v>
          </cell>
          <cell r="AE280">
            <v>37</v>
          </cell>
          <cell r="AF280">
            <v>41</v>
          </cell>
          <cell r="AG280">
            <v>60</v>
          </cell>
          <cell r="AH280">
            <v>150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</row>
        <row r="281">
          <cell r="B281">
            <v>2.2669999999999999</v>
          </cell>
          <cell r="C281">
            <v>5.6029999999999998</v>
          </cell>
          <cell r="D281">
            <v>31.684000000000001</v>
          </cell>
          <cell r="E281">
            <v>16.132999999999999</v>
          </cell>
          <cell r="F281">
            <v>5.1539999999999999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9.9700000000000006</v>
          </cell>
          <cell r="Q281">
            <v>0</v>
          </cell>
          <cell r="R281">
            <v>17.149999999999999</v>
          </cell>
          <cell r="S281">
            <v>27.119999999999997</v>
          </cell>
          <cell r="T281">
            <v>1.77</v>
          </cell>
          <cell r="U281">
            <v>0</v>
          </cell>
          <cell r="V281">
            <v>0.19</v>
          </cell>
          <cell r="W281">
            <v>30</v>
          </cell>
          <cell r="X281">
            <v>31.96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12</v>
          </cell>
          <cell r="AE281">
            <v>37</v>
          </cell>
          <cell r="AF281">
            <v>41</v>
          </cell>
          <cell r="AG281">
            <v>60</v>
          </cell>
          <cell r="AH281">
            <v>150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</row>
        <row r="282">
          <cell r="B282">
            <v>30</v>
          </cell>
          <cell r="C282">
            <v>61.04</v>
          </cell>
          <cell r="D282">
            <v>108.831</v>
          </cell>
          <cell r="E282">
            <v>10.16</v>
          </cell>
          <cell r="F282">
            <v>46.225000000000001</v>
          </cell>
          <cell r="J282">
            <v>1.1299999999999999</v>
          </cell>
          <cell r="K282">
            <v>0</v>
          </cell>
          <cell r="L282">
            <v>0</v>
          </cell>
          <cell r="M282">
            <v>0</v>
          </cell>
          <cell r="N282">
            <v>1.1299999999999999</v>
          </cell>
          <cell r="O282">
            <v>1.1399999999999999</v>
          </cell>
          <cell r="P282">
            <v>0</v>
          </cell>
          <cell r="Q282">
            <v>4.03</v>
          </cell>
          <cell r="R282">
            <v>7.9</v>
          </cell>
          <cell r="S282">
            <v>13.07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</row>
        <row r="283">
          <cell r="E283">
            <v>0</v>
          </cell>
          <cell r="F283">
            <v>118</v>
          </cell>
          <cell r="G283">
            <v>118</v>
          </cell>
        </row>
        <row r="284">
          <cell r="B284">
            <v>0</v>
          </cell>
          <cell r="C284">
            <v>357.06</v>
          </cell>
          <cell r="D284">
            <v>262.72000000000003</v>
          </cell>
          <cell r="E284">
            <v>598.98099999999999</v>
          </cell>
        </row>
        <row r="286">
          <cell r="F286">
            <v>148</v>
          </cell>
          <cell r="H286">
            <v>1035</v>
          </cell>
          <cell r="J286">
            <v>0</v>
          </cell>
          <cell r="K286">
            <v>0</v>
          </cell>
          <cell r="L286">
            <v>0</v>
          </cell>
          <cell r="M286">
            <v>345.8</v>
          </cell>
          <cell r="N286">
            <v>345.8</v>
          </cell>
          <cell r="O286">
            <v>0</v>
          </cell>
          <cell r="P286">
            <v>0</v>
          </cell>
          <cell r="Q286">
            <v>0</v>
          </cell>
          <cell r="R286">
            <v>415</v>
          </cell>
          <cell r="S286">
            <v>415</v>
          </cell>
          <cell r="T286">
            <v>0</v>
          </cell>
          <cell r="U286">
            <v>315</v>
          </cell>
          <cell r="V286">
            <v>3741</v>
          </cell>
          <cell r="W286">
            <v>0</v>
          </cell>
          <cell r="X286">
            <v>4056</v>
          </cell>
          <cell r="Y286">
            <v>0</v>
          </cell>
          <cell r="Z286">
            <v>0</v>
          </cell>
          <cell r="AA286">
            <v>0</v>
          </cell>
          <cell r="AB286">
            <v>500</v>
          </cell>
          <cell r="AC286">
            <v>500</v>
          </cell>
          <cell r="AD286">
            <v>0</v>
          </cell>
          <cell r="AE286">
            <v>0</v>
          </cell>
          <cell r="AF286">
            <v>500</v>
          </cell>
          <cell r="AG286">
            <v>0</v>
          </cell>
          <cell r="AH286">
            <v>500</v>
          </cell>
          <cell r="AI286">
            <v>0</v>
          </cell>
          <cell r="AJ286">
            <v>0</v>
          </cell>
          <cell r="AK286">
            <v>488</v>
          </cell>
          <cell r="AL286">
            <v>108</v>
          </cell>
          <cell r="AM286">
            <v>596</v>
          </cell>
          <cell r="AN286">
            <v>2584</v>
          </cell>
          <cell r="AO286">
            <v>4248</v>
          </cell>
          <cell r="AP286">
            <v>3143</v>
          </cell>
          <cell r="AQ286">
            <v>2896</v>
          </cell>
          <cell r="AR286">
            <v>3699</v>
          </cell>
          <cell r="AS286">
            <v>3500</v>
          </cell>
          <cell r="AT286">
            <v>3737</v>
          </cell>
        </row>
        <row r="288">
          <cell r="B288">
            <v>0</v>
          </cell>
          <cell r="C288">
            <v>0</v>
          </cell>
          <cell r="D288">
            <v>0</v>
          </cell>
          <cell r="E288">
            <v>133</v>
          </cell>
          <cell r="F288">
            <v>670</v>
          </cell>
          <cell r="G288">
            <v>1707</v>
          </cell>
          <cell r="H288">
            <v>2825</v>
          </cell>
          <cell r="I288">
            <v>585</v>
          </cell>
          <cell r="J288">
            <v>183</v>
          </cell>
          <cell r="K288">
            <v>44</v>
          </cell>
          <cell r="L288">
            <v>41</v>
          </cell>
          <cell r="M288">
            <v>348</v>
          </cell>
          <cell r="N288">
            <v>616</v>
          </cell>
          <cell r="O288">
            <v>150</v>
          </cell>
          <cell r="P288">
            <v>86</v>
          </cell>
          <cell r="Q288">
            <v>0</v>
          </cell>
          <cell r="R288">
            <v>4</v>
          </cell>
          <cell r="S288">
            <v>240</v>
          </cell>
          <cell r="T288">
            <v>47</v>
          </cell>
          <cell r="U288">
            <v>87</v>
          </cell>
          <cell r="V288">
            <v>84</v>
          </cell>
          <cell r="W288">
            <v>1</v>
          </cell>
          <cell r="X288">
            <v>219</v>
          </cell>
          <cell r="Y288">
            <v>550</v>
          </cell>
          <cell r="Z288">
            <v>1500</v>
          </cell>
          <cell r="AA288">
            <v>0</v>
          </cell>
          <cell r="AB288">
            <v>301.12</v>
          </cell>
          <cell r="AC288">
            <v>2351.12</v>
          </cell>
          <cell r="AD288">
            <v>550</v>
          </cell>
          <cell r="AE288">
            <v>1800</v>
          </cell>
          <cell r="AF288">
            <v>0</v>
          </cell>
          <cell r="AG288">
            <v>788</v>
          </cell>
          <cell r="AH288">
            <v>3138</v>
          </cell>
          <cell r="AI288">
            <v>550</v>
          </cell>
          <cell r="AJ288">
            <v>1800</v>
          </cell>
          <cell r="AK288">
            <v>0</v>
          </cell>
          <cell r="AL288">
            <v>788</v>
          </cell>
          <cell r="AM288">
            <v>3138</v>
          </cell>
          <cell r="AN288">
            <v>2785.18</v>
          </cell>
          <cell r="AO288">
            <v>2785.18</v>
          </cell>
          <cell r="AP288">
            <v>3795</v>
          </cell>
          <cell r="AQ288">
            <v>3720</v>
          </cell>
          <cell r="AR288">
            <v>3748</v>
          </cell>
          <cell r="AS288">
            <v>2828</v>
          </cell>
          <cell r="AT288">
            <v>4578</v>
          </cell>
        </row>
        <row r="290">
          <cell r="B290">
            <v>0</v>
          </cell>
          <cell r="C290">
            <v>0</v>
          </cell>
          <cell r="D290">
            <v>0</v>
          </cell>
          <cell r="E290">
            <v>133</v>
          </cell>
          <cell r="F290">
            <v>670</v>
          </cell>
          <cell r="G290">
            <v>1707</v>
          </cell>
          <cell r="H290">
            <v>1612</v>
          </cell>
          <cell r="I290">
            <v>-128</v>
          </cell>
          <cell r="J290">
            <v>-190</v>
          </cell>
          <cell r="K290">
            <v>-193</v>
          </cell>
          <cell r="L290">
            <v>-122</v>
          </cell>
          <cell r="M290">
            <v>251</v>
          </cell>
          <cell r="N290">
            <v>-254</v>
          </cell>
          <cell r="O290">
            <v>-121</v>
          </cell>
          <cell r="P290">
            <v>-308</v>
          </cell>
          <cell r="Q290">
            <v>-77</v>
          </cell>
          <cell r="R290">
            <v>-31</v>
          </cell>
          <cell r="S290">
            <v>-537</v>
          </cell>
          <cell r="T290">
            <v>-596</v>
          </cell>
          <cell r="U290">
            <v>67</v>
          </cell>
          <cell r="V290">
            <v>-66</v>
          </cell>
          <cell r="W290">
            <v>-59</v>
          </cell>
          <cell r="X290">
            <v>-654</v>
          </cell>
          <cell r="Y290">
            <v>92</v>
          </cell>
          <cell r="Z290">
            <v>708</v>
          </cell>
          <cell r="AA290">
            <v>0</v>
          </cell>
          <cell r="AB290">
            <v>301.12</v>
          </cell>
          <cell r="AC290">
            <v>1101.1199999999999</v>
          </cell>
          <cell r="AD290">
            <v>158</v>
          </cell>
          <cell r="AE290">
            <v>1437</v>
          </cell>
          <cell r="AF290">
            <v>-304</v>
          </cell>
          <cell r="AG290">
            <v>592</v>
          </cell>
          <cell r="AH290">
            <v>1883</v>
          </cell>
          <cell r="AI290">
            <v>158</v>
          </cell>
          <cell r="AJ290">
            <v>1437</v>
          </cell>
          <cell r="AK290">
            <v>-304</v>
          </cell>
          <cell r="AL290">
            <v>592</v>
          </cell>
          <cell r="AM290">
            <v>1883</v>
          </cell>
          <cell r="AN290">
            <v>1830.1799999999998</v>
          </cell>
          <cell r="AO290">
            <v>1830.1799999999998</v>
          </cell>
          <cell r="AP290">
            <v>2529</v>
          </cell>
          <cell r="AQ290">
            <v>2019</v>
          </cell>
          <cell r="AR290">
            <v>1848</v>
          </cell>
          <cell r="AS290">
            <v>1476</v>
          </cell>
          <cell r="AT290">
            <v>2430</v>
          </cell>
        </row>
        <row r="291">
          <cell r="B291">
            <v>428</v>
          </cell>
          <cell r="C291">
            <v>110</v>
          </cell>
          <cell r="D291">
            <v>-67</v>
          </cell>
          <cell r="E291">
            <v>-70</v>
          </cell>
          <cell r="F291">
            <v>1264</v>
          </cell>
          <cell r="G291">
            <v>2488</v>
          </cell>
          <cell r="H291">
            <v>715</v>
          </cell>
          <cell r="I291">
            <v>-484</v>
          </cell>
          <cell r="J291">
            <v>-377</v>
          </cell>
          <cell r="K291">
            <v>0</v>
          </cell>
          <cell r="L291">
            <v>-87</v>
          </cell>
          <cell r="M291">
            <v>595</v>
          </cell>
          <cell r="N291">
            <v>131</v>
          </cell>
          <cell r="O291">
            <v>-457</v>
          </cell>
          <cell r="P291">
            <v>-281</v>
          </cell>
          <cell r="Q291">
            <v>-732</v>
          </cell>
          <cell r="R291">
            <v>-134</v>
          </cell>
          <cell r="S291">
            <v>-1604</v>
          </cell>
          <cell r="T291">
            <v>-63</v>
          </cell>
          <cell r="U291">
            <v>284.2</v>
          </cell>
          <cell r="V291">
            <v>-609</v>
          </cell>
          <cell r="W291">
            <v>1275</v>
          </cell>
          <cell r="X291">
            <v>887.2</v>
          </cell>
          <cell r="Y291">
            <v>57.75</v>
          </cell>
          <cell r="Z291">
            <v>567.75</v>
          </cell>
          <cell r="AA291">
            <v>123.19</v>
          </cell>
          <cell r="AB291">
            <v>898.76</v>
          </cell>
          <cell r="AC291">
            <v>1647.45</v>
          </cell>
          <cell r="AD291">
            <v>91</v>
          </cell>
          <cell r="AE291">
            <v>1370</v>
          </cell>
          <cell r="AF291">
            <v>-220</v>
          </cell>
          <cell r="AG291">
            <v>1439</v>
          </cell>
          <cell r="AH291">
            <v>2680</v>
          </cell>
          <cell r="AI291">
            <v>327</v>
          </cell>
          <cell r="AJ291">
            <v>1189</v>
          </cell>
          <cell r="AK291">
            <v>-235</v>
          </cell>
          <cell r="AL291">
            <v>2003</v>
          </cell>
          <cell r="AM291">
            <v>3284</v>
          </cell>
          <cell r="AN291">
            <v>2072.02</v>
          </cell>
          <cell r="AO291">
            <v>2072.02</v>
          </cell>
          <cell r="AP291">
            <v>2829.1679404466504</v>
          </cell>
          <cell r="AQ291">
            <v>1657</v>
          </cell>
          <cell r="AR291">
            <v>1492</v>
          </cell>
          <cell r="AS291">
            <v>1149</v>
          </cell>
          <cell r="AT291">
            <v>2103</v>
          </cell>
        </row>
        <row r="293"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244</v>
          </cell>
          <cell r="R293">
            <v>0</v>
          </cell>
          <cell r="S293">
            <v>244</v>
          </cell>
          <cell r="T293">
            <v>-7</v>
          </cell>
          <cell r="U293">
            <v>-25</v>
          </cell>
          <cell r="V293">
            <v>-8</v>
          </cell>
          <cell r="W293">
            <v>-28</v>
          </cell>
          <cell r="X293">
            <v>-68</v>
          </cell>
          <cell r="Y293">
            <v>-7.4</v>
          </cell>
          <cell r="Z293">
            <v>-27.6</v>
          </cell>
          <cell r="AA293">
            <v>-7.4</v>
          </cell>
          <cell r="AB293">
            <v>-27.6</v>
          </cell>
          <cell r="AC293">
            <v>-70</v>
          </cell>
          <cell r="AD293">
            <v>-8</v>
          </cell>
          <cell r="AE293">
            <v>-26</v>
          </cell>
          <cell r="AF293">
            <v>-8</v>
          </cell>
          <cell r="AG293">
            <v>-27</v>
          </cell>
          <cell r="AH293">
            <v>-69</v>
          </cell>
          <cell r="AI293">
            <v>-8</v>
          </cell>
          <cell r="AJ293">
            <v>-26</v>
          </cell>
          <cell r="AK293">
            <v>-8</v>
          </cell>
          <cell r="AL293">
            <v>-27</v>
          </cell>
          <cell r="AM293">
            <v>-69</v>
          </cell>
          <cell r="AN293">
            <v>-70</v>
          </cell>
          <cell r="AO293">
            <v>-70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</row>
        <row r="295">
          <cell r="F295">
            <v>177</v>
          </cell>
          <cell r="G295">
            <v>178</v>
          </cell>
          <cell r="H295">
            <v>0</v>
          </cell>
          <cell r="I295">
            <v>0</v>
          </cell>
        </row>
        <row r="297">
          <cell r="B297">
            <v>-91</v>
          </cell>
          <cell r="C297">
            <v>-64</v>
          </cell>
          <cell r="D297">
            <v>-250</v>
          </cell>
          <cell r="E297">
            <v>-493</v>
          </cell>
          <cell r="F297">
            <v>-214</v>
          </cell>
          <cell r="G297">
            <v>-190</v>
          </cell>
          <cell r="H297">
            <v>63</v>
          </cell>
          <cell r="I297">
            <v>21</v>
          </cell>
          <cell r="J297">
            <v>58</v>
          </cell>
          <cell r="K297">
            <v>228</v>
          </cell>
          <cell r="L297">
            <v>11</v>
          </cell>
          <cell r="M297">
            <v>36</v>
          </cell>
          <cell r="N297">
            <v>333</v>
          </cell>
          <cell r="O297">
            <v>168</v>
          </cell>
          <cell r="P297">
            <v>-44</v>
          </cell>
          <cell r="Q297">
            <v>-60</v>
          </cell>
          <cell r="R297">
            <v>-9</v>
          </cell>
          <cell r="S297">
            <v>55</v>
          </cell>
          <cell r="T297">
            <v>57</v>
          </cell>
          <cell r="U297">
            <v>-33</v>
          </cell>
          <cell r="V297">
            <v>-59</v>
          </cell>
          <cell r="W297">
            <v>-124</v>
          </cell>
          <cell r="X297">
            <v>-159</v>
          </cell>
          <cell r="Y297">
            <v>289.19</v>
          </cell>
          <cell r="Z297">
            <v>-10.3</v>
          </cell>
          <cell r="AA297">
            <v>0</v>
          </cell>
          <cell r="AB297">
            <v>27.12</v>
          </cell>
          <cell r="AC297">
            <v>306.01</v>
          </cell>
          <cell r="AD297">
            <v>310</v>
          </cell>
          <cell r="AE297">
            <v>9</v>
          </cell>
          <cell r="AF297">
            <v>0</v>
          </cell>
          <cell r="AG297">
            <v>27</v>
          </cell>
          <cell r="AH297">
            <v>346</v>
          </cell>
          <cell r="AI297">
            <v>302</v>
          </cell>
          <cell r="AJ297">
            <v>11</v>
          </cell>
          <cell r="AK297">
            <v>23</v>
          </cell>
          <cell r="AL297">
            <v>633</v>
          </cell>
          <cell r="AM297">
            <v>969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</row>
        <row r="299">
          <cell r="C299">
            <v>-50</v>
          </cell>
          <cell r="D299">
            <v>-368</v>
          </cell>
          <cell r="E299">
            <v>-420</v>
          </cell>
          <cell r="F299">
            <v>-283</v>
          </cell>
          <cell r="G299">
            <v>-187</v>
          </cell>
          <cell r="H299">
            <v>-77</v>
          </cell>
          <cell r="I299">
            <v>-13</v>
          </cell>
          <cell r="J299">
            <v>-14</v>
          </cell>
          <cell r="K299">
            <v>-4</v>
          </cell>
          <cell r="L299">
            <v>-1</v>
          </cell>
          <cell r="M299">
            <v>-7</v>
          </cell>
          <cell r="N299">
            <v>-26</v>
          </cell>
          <cell r="O299">
            <v>-19</v>
          </cell>
          <cell r="P299">
            <v>-61</v>
          </cell>
          <cell r="Q299">
            <v>-22</v>
          </cell>
          <cell r="R299">
            <v>-40</v>
          </cell>
          <cell r="S299">
            <v>-142</v>
          </cell>
          <cell r="T299">
            <v>-7</v>
          </cell>
          <cell r="U299">
            <v>-29</v>
          </cell>
          <cell r="V299">
            <v>-63</v>
          </cell>
          <cell r="W299">
            <v>-62</v>
          </cell>
          <cell r="X299">
            <v>-161</v>
          </cell>
          <cell r="Y299">
            <v>0</v>
          </cell>
          <cell r="Z299">
            <v>-10.3</v>
          </cell>
          <cell r="AA299">
            <v>0</v>
          </cell>
          <cell r="AB299">
            <v>-10.3</v>
          </cell>
          <cell r="AC299">
            <v>-20.6</v>
          </cell>
          <cell r="AD299">
            <v>0</v>
          </cell>
          <cell r="AE299">
            <v>-7</v>
          </cell>
          <cell r="AF299">
            <v>0</v>
          </cell>
          <cell r="AG299">
            <v>-10</v>
          </cell>
          <cell r="AH299">
            <v>-17</v>
          </cell>
          <cell r="AI299">
            <v>0</v>
          </cell>
          <cell r="AJ299">
            <v>-7</v>
          </cell>
          <cell r="AK299">
            <v>-6</v>
          </cell>
          <cell r="AL299">
            <v>-7</v>
          </cell>
          <cell r="AM299">
            <v>-20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</row>
        <row r="300">
          <cell r="N300">
            <v>0</v>
          </cell>
          <cell r="S300">
            <v>0</v>
          </cell>
          <cell r="X300">
            <v>0</v>
          </cell>
          <cell r="AC300">
            <v>0</v>
          </cell>
          <cell r="AH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</row>
        <row r="301">
          <cell r="N301">
            <v>0</v>
          </cell>
          <cell r="S301">
            <v>0</v>
          </cell>
          <cell r="X301">
            <v>0</v>
          </cell>
          <cell r="AC301">
            <v>0</v>
          </cell>
          <cell r="AH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</row>
        <row r="302">
          <cell r="N302">
            <v>0</v>
          </cell>
          <cell r="S302">
            <v>0</v>
          </cell>
          <cell r="X302">
            <v>0</v>
          </cell>
          <cell r="AC302">
            <v>0</v>
          </cell>
          <cell r="AH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</row>
        <row r="303">
          <cell r="G303">
            <v>46</v>
          </cell>
          <cell r="H303">
            <v>80</v>
          </cell>
          <cell r="I303">
            <v>3</v>
          </cell>
          <cell r="J303">
            <v>45</v>
          </cell>
          <cell r="K303">
            <v>216</v>
          </cell>
          <cell r="L303">
            <v>0</v>
          </cell>
          <cell r="M303">
            <v>5</v>
          </cell>
          <cell r="N303">
            <v>266</v>
          </cell>
          <cell r="O303">
            <v>85</v>
          </cell>
          <cell r="P303">
            <v>0</v>
          </cell>
          <cell r="Q303">
            <v>0</v>
          </cell>
          <cell r="R303">
            <v>-1</v>
          </cell>
          <cell r="S303">
            <v>84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289.19</v>
          </cell>
          <cell r="Z303">
            <v>0</v>
          </cell>
          <cell r="AA303">
            <v>0</v>
          </cell>
          <cell r="AB303">
            <v>37.42</v>
          </cell>
          <cell r="AC303">
            <v>326.61</v>
          </cell>
          <cell r="AD303">
            <v>298</v>
          </cell>
          <cell r="AE303">
            <v>0</v>
          </cell>
          <cell r="AF303">
            <v>0</v>
          </cell>
          <cell r="AG303">
            <v>37</v>
          </cell>
          <cell r="AH303">
            <v>335</v>
          </cell>
          <cell r="AI303">
            <v>298</v>
          </cell>
          <cell r="AJ303">
            <v>0</v>
          </cell>
          <cell r="AK303">
            <v>0</v>
          </cell>
          <cell r="AL303">
            <v>656</v>
          </cell>
          <cell r="AM303">
            <v>954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</row>
        <row r="304">
          <cell r="D304">
            <v>11</v>
          </cell>
          <cell r="E304">
            <v>-17</v>
          </cell>
          <cell r="F304">
            <v>48</v>
          </cell>
          <cell r="G304">
            <v>-10</v>
          </cell>
          <cell r="H304">
            <v>126</v>
          </cell>
          <cell r="I304">
            <v>53</v>
          </cell>
          <cell r="J304">
            <v>32</v>
          </cell>
          <cell r="K304">
            <v>19</v>
          </cell>
          <cell r="L304">
            <v>27</v>
          </cell>
          <cell r="M304">
            <v>35</v>
          </cell>
          <cell r="N304">
            <v>113</v>
          </cell>
          <cell r="O304">
            <v>115</v>
          </cell>
          <cell r="P304">
            <v>18</v>
          </cell>
          <cell r="Q304">
            <v>-18</v>
          </cell>
          <cell r="R304">
            <v>30</v>
          </cell>
          <cell r="S304">
            <v>145</v>
          </cell>
          <cell r="T304">
            <v>117</v>
          </cell>
          <cell r="U304">
            <v>17</v>
          </cell>
          <cell r="V304">
            <v>13</v>
          </cell>
          <cell r="W304">
            <v>-48</v>
          </cell>
          <cell r="X304">
            <v>99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27</v>
          </cell>
          <cell r="AE304">
            <v>20</v>
          </cell>
          <cell r="AF304">
            <v>0</v>
          </cell>
          <cell r="AG304">
            <v>-194</v>
          </cell>
          <cell r="AH304">
            <v>-147</v>
          </cell>
          <cell r="AI304">
            <v>27</v>
          </cell>
          <cell r="AJ304">
            <v>20</v>
          </cell>
          <cell r="AK304">
            <v>-20</v>
          </cell>
          <cell r="AL304">
            <v>-14</v>
          </cell>
          <cell r="AM304">
            <v>13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</row>
        <row r="305">
          <cell r="B305">
            <v>-91</v>
          </cell>
          <cell r="C305">
            <v>-14</v>
          </cell>
          <cell r="D305">
            <v>107</v>
          </cell>
          <cell r="E305">
            <v>-56</v>
          </cell>
          <cell r="F305">
            <v>21</v>
          </cell>
          <cell r="G305">
            <v>-39</v>
          </cell>
          <cell r="H305">
            <v>-66</v>
          </cell>
          <cell r="I305">
            <v>-22</v>
          </cell>
          <cell r="J305">
            <v>-5</v>
          </cell>
          <cell r="K305">
            <v>-3</v>
          </cell>
          <cell r="L305">
            <v>-15</v>
          </cell>
          <cell r="M305">
            <v>3</v>
          </cell>
          <cell r="N305">
            <v>-20</v>
          </cell>
          <cell r="O305">
            <v>-13</v>
          </cell>
          <cell r="P305">
            <v>-1</v>
          </cell>
          <cell r="Q305">
            <v>-20</v>
          </cell>
          <cell r="R305">
            <v>2</v>
          </cell>
          <cell r="S305">
            <v>-32</v>
          </cell>
          <cell r="T305">
            <v>-53</v>
          </cell>
          <cell r="U305">
            <v>-21</v>
          </cell>
          <cell r="V305">
            <v>-9</v>
          </cell>
          <cell r="W305">
            <v>-14</v>
          </cell>
          <cell r="X305">
            <v>-97</v>
          </cell>
          <cell r="AC305">
            <v>0</v>
          </cell>
          <cell r="AD305">
            <v>-15</v>
          </cell>
          <cell r="AE305">
            <v>-4</v>
          </cell>
          <cell r="AG305">
            <v>194</v>
          </cell>
          <cell r="AH305">
            <v>175</v>
          </cell>
          <cell r="AI305">
            <v>-23</v>
          </cell>
          <cell r="AJ305">
            <v>-2</v>
          </cell>
          <cell r="AK305">
            <v>49</v>
          </cell>
          <cell r="AL305">
            <v>-2</v>
          </cell>
          <cell r="AM305">
            <v>22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</row>
        <row r="307">
          <cell r="B307">
            <v>23</v>
          </cell>
          <cell r="C307">
            <v>3</v>
          </cell>
          <cell r="D307">
            <v>175</v>
          </cell>
          <cell r="E307">
            <v>520</v>
          </cell>
          <cell r="F307">
            <v>196</v>
          </cell>
          <cell r="G307">
            <v>915</v>
          </cell>
          <cell r="H307">
            <v>1071</v>
          </cell>
          <cell r="I307">
            <v>205</v>
          </cell>
          <cell r="J307">
            <v>18</v>
          </cell>
          <cell r="K307">
            <v>19</v>
          </cell>
          <cell r="L307">
            <v>31</v>
          </cell>
          <cell r="M307">
            <v>19</v>
          </cell>
          <cell r="N307">
            <v>87</v>
          </cell>
          <cell r="O307">
            <v>34</v>
          </cell>
          <cell r="P307">
            <v>48</v>
          </cell>
          <cell r="Q307">
            <v>55</v>
          </cell>
          <cell r="R307">
            <v>40</v>
          </cell>
          <cell r="S307">
            <v>177</v>
          </cell>
          <cell r="T307">
            <v>466</v>
          </cell>
          <cell r="U307">
            <v>75</v>
          </cell>
          <cell r="V307">
            <v>89</v>
          </cell>
          <cell r="W307">
            <v>67</v>
          </cell>
          <cell r="X307">
            <v>697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13.6875</v>
          </cell>
          <cell r="AE307">
            <v>20.6875</v>
          </cell>
          <cell r="AF307">
            <v>50</v>
          </cell>
          <cell r="AG307">
            <v>50</v>
          </cell>
          <cell r="AH307">
            <v>134.375</v>
          </cell>
          <cell r="AI307">
            <v>229</v>
          </cell>
          <cell r="AJ307">
            <v>63</v>
          </cell>
          <cell r="AK307">
            <v>59</v>
          </cell>
          <cell r="AL307">
            <v>39</v>
          </cell>
          <cell r="AM307">
            <v>390</v>
          </cell>
          <cell r="AN307">
            <v>50</v>
          </cell>
          <cell r="AO307">
            <v>50</v>
          </cell>
          <cell r="AP307">
            <v>50</v>
          </cell>
          <cell r="AQ307">
            <v>200</v>
          </cell>
          <cell r="AR307">
            <v>200</v>
          </cell>
          <cell r="AS307">
            <v>150</v>
          </cell>
          <cell r="AT307">
            <v>150</v>
          </cell>
        </row>
        <row r="308">
          <cell r="AD308">
            <v>44</v>
          </cell>
          <cell r="AE308">
            <v>-132</v>
          </cell>
          <cell r="AF308">
            <v>-108.6875</v>
          </cell>
          <cell r="AG308">
            <v>-107.6875</v>
          </cell>
        </row>
        <row r="310">
          <cell r="D310">
            <v>175</v>
          </cell>
          <cell r="E310">
            <v>520</v>
          </cell>
          <cell r="F310">
            <v>196</v>
          </cell>
          <cell r="G310">
            <v>915</v>
          </cell>
          <cell r="H310">
            <v>1071</v>
          </cell>
          <cell r="I310">
            <v>205</v>
          </cell>
        </row>
        <row r="313">
          <cell r="G313">
            <v>0</v>
          </cell>
          <cell r="H313">
            <v>0</v>
          </cell>
          <cell r="I313">
            <v>0</v>
          </cell>
          <cell r="U313">
            <v>1000</v>
          </cell>
          <cell r="X313">
            <v>1000</v>
          </cell>
          <cell r="Y313">
            <v>274.75</v>
          </cell>
          <cell r="Z313">
            <v>274.75</v>
          </cell>
          <cell r="AA313">
            <v>274.75</v>
          </cell>
          <cell r="AB313">
            <v>274.75</v>
          </cell>
          <cell r="AC313">
            <v>1099</v>
          </cell>
          <cell r="AD313">
            <v>192.3125</v>
          </cell>
          <cell r="AE313">
            <v>32.3125</v>
          </cell>
          <cell r="AF313">
            <v>112.3125</v>
          </cell>
          <cell r="AG313">
            <v>112.3125</v>
          </cell>
          <cell r="AH313">
            <v>449.25</v>
          </cell>
          <cell r="AN313">
            <v>399.99999999999994</v>
          </cell>
          <cell r="AO313">
            <v>399.99999999999994</v>
          </cell>
          <cell r="AP313">
            <v>694.8</v>
          </cell>
          <cell r="AQ313">
            <v>158</v>
          </cell>
          <cell r="AR313">
            <v>241</v>
          </cell>
          <cell r="AS313">
            <v>24</v>
          </cell>
          <cell r="AT313">
            <v>0</v>
          </cell>
        </row>
        <row r="315">
          <cell r="B315">
            <v>2189</v>
          </cell>
          <cell r="C315">
            <v>2042</v>
          </cell>
          <cell r="D315">
            <v>2302</v>
          </cell>
          <cell r="E315">
            <v>2406</v>
          </cell>
          <cell r="F315">
            <v>1604</v>
          </cell>
          <cell r="G315">
            <v>1488</v>
          </cell>
          <cell r="H315">
            <v>3235</v>
          </cell>
          <cell r="I315">
            <v>2744.4982</v>
          </cell>
          <cell r="J315">
            <v>867</v>
          </cell>
          <cell r="K315">
            <v>695.827</v>
          </cell>
          <cell r="L315">
            <v>945.49900000000002</v>
          </cell>
          <cell r="M315">
            <v>646.96299999999997</v>
          </cell>
          <cell r="N315">
            <v>3155.2889999999998</v>
          </cell>
          <cell r="O315">
            <v>871</v>
          </cell>
          <cell r="P315">
            <v>1008</v>
          </cell>
          <cell r="Q315">
            <v>700</v>
          </cell>
          <cell r="R315">
            <v>606</v>
          </cell>
          <cell r="S315">
            <v>3185</v>
          </cell>
          <cell r="T315">
            <v>1346.8899999999999</v>
          </cell>
          <cell r="U315">
            <v>412.62</v>
          </cell>
          <cell r="V315">
            <v>4023.73</v>
          </cell>
          <cell r="W315">
            <v>678.31999999999994</v>
          </cell>
          <cell r="X315">
            <v>6461.5599999999995</v>
          </cell>
          <cell r="Y315">
            <v>1110.4573499999999</v>
          </cell>
          <cell r="Z315">
            <v>1753.4739999999999</v>
          </cell>
          <cell r="AA315">
            <v>618.80600000000004</v>
          </cell>
          <cell r="AB315">
            <v>1398.6979999999999</v>
          </cell>
          <cell r="AC315">
            <v>4881.4353499999997</v>
          </cell>
          <cell r="AD315">
            <v>932</v>
          </cell>
          <cell r="AE315">
            <v>1183</v>
          </cell>
          <cell r="AF315">
            <v>922</v>
          </cell>
          <cell r="AG315">
            <v>1588</v>
          </cell>
          <cell r="AH315">
            <v>4625</v>
          </cell>
          <cell r="AI315">
            <v>932.13</v>
          </cell>
          <cell r="AJ315">
            <v>1182.3800000000001</v>
          </cell>
          <cell r="AK315">
            <v>737.29</v>
          </cell>
          <cell r="AL315">
            <v>1410</v>
          </cell>
          <cell r="AM315">
            <v>4261.8</v>
          </cell>
          <cell r="AN315">
            <v>3506.0819999999999</v>
          </cell>
          <cell r="AO315">
            <v>3506.0819999999999</v>
          </cell>
          <cell r="AP315">
            <v>4065.7451714285717</v>
          </cell>
          <cell r="AQ315">
            <v>4352.4323199999999</v>
          </cell>
          <cell r="AR315">
            <v>5035.7037700000001</v>
          </cell>
          <cell r="AS315">
            <v>5248.6440330999994</v>
          </cell>
          <cell r="AT315">
            <v>6164.6598440930002</v>
          </cell>
        </row>
        <row r="317">
          <cell r="B317">
            <v>2189</v>
          </cell>
          <cell r="C317">
            <v>2042</v>
          </cell>
          <cell r="D317">
            <v>2302</v>
          </cell>
          <cell r="E317">
            <v>2406</v>
          </cell>
          <cell r="F317">
            <v>1709.55663</v>
          </cell>
          <cell r="G317">
            <v>1666.58512</v>
          </cell>
          <cell r="H317">
            <v>3503.1035630000001</v>
          </cell>
          <cell r="I317">
            <v>2945.8195589000002</v>
          </cell>
          <cell r="J317">
            <v>867</v>
          </cell>
          <cell r="K317">
            <v>695.827</v>
          </cell>
          <cell r="L317">
            <v>945.49900000000002</v>
          </cell>
          <cell r="M317">
            <v>646.96299999999997</v>
          </cell>
          <cell r="N317">
            <v>3616.7634339999995</v>
          </cell>
          <cell r="O317">
            <v>912.44894109999996</v>
          </cell>
          <cell r="P317">
            <v>1204.6392318999999</v>
          </cell>
          <cell r="Q317">
            <v>741.0755527</v>
          </cell>
          <cell r="R317">
            <v>802.29928440000003</v>
          </cell>
          <cell r="S317">
            <v>3660.4630101000002</v>
          </cell>
          <cell r="T317">
            <v>1386.2827380087999</v>
          </cell>
          <cell r="U317">
            <v>600.58443382170003</v>
          </cell>
          <cell r="V317">
            <v>4062.2995808380001</v>
          </cell>
          <cell r="W317">
            <v>864.06796831399993</v>
          </cell>
          <cell r="X317">
            <v>6913.6547209173996</v>
          </cell>
          <cell r="Y317">
            <v>1148.7299153639999</v>
          </cell>
          <cell r="Z317">
            <v>1937.590214566</v>
          </cell>
          <cell r="AA317">
            <v>657.10685255200008</v>
          </cell>
          <cell r="AB317">
            <v>1582.9501940449998</v>
          </cell>
          <cell r="AC317">
            <v>5326.2694842359997</v>
          </cell>
          <cell r="AD317">
            <v>970.52230157748772</v>
          </cell>
          <cell r="AE317">
            <v>1365.2293157945098</v>
          </cell>
          <cell r="AF317">
            <v>959.5705321055442</v>
          </cell>
          <cell r="AG317">
            <v>1768.494229286157</v>
          </cell>
          <cell r="AH317">
            <v>5070.6554675710004</v>
          </cell>
          <cell r="AI317">
            <v>970.12558000000001</v>
          </cell>
          <cell r="AJ317">
            <v>1363.7632000000001</v>
          </cell>
          <cell r="AK317">
            <v>775.5346199999999</v>
          </cell>
          <cell r="AL317">
            <v>1598.9924000000001</v>
          </cell>
          <cell r="AM317">
            <v>4707.4554675710006</v>
          </cell>
          <cell r="AN317">
            <v>3971.1948500479998</v>
          </cell>
          <cell r="AO317">
            <v>3971.1948500479998</v>
          </cell>
          <cell r="AP317">
            <v>4606.266350594572</v>
          </cell>
          <cell r="AQ317">
            <v>4571.9603986299999</v>
          </cell>
          <cell r="AR317">
            <v>5035.7037700000001</v>
          </cell>
          <cell r="AS317">
            <v>5248.6440330999994</v>
          </cell>
          <cell r="AT317">
            <v>6164.6598440930002</v>
          </cell>
        </row>
        <row r="318">
          <cell r="B318">
            <v>0.19272497978104539</v>
          </cell>
          <cell r="C318">
            <v>0.1872188977471809</v>
          </cell>
          <cell r="D318">
            <v>0.16392758297495122</v>
          </cell>
          <cell r="E318">
            <v>0.1266849199663016</v>
          </cell>
          <cell r="F318">
            <v>0.10301636818318771</v>
          </cell>
          <cell r="G318">
            <v>0.10730009786247746</v>
          </cell>
          <cell r="H318">
            <v>0.21730063662303828</v>
          </cell>
          <cell r="I318">
            <v>0.16659048571509361</v>
          </cell>
          <cell r="J318">
            <v>0.17780968006562756</v>
          </cell>
          <cell r="K318">
            <v>0.12739417795679239</v>
          </cell>
          <cell r="L318">
            <v>0.18437968018720749</v>
          </cell>
          <cell r="M318">
            <v>0.12232236717716014</v>
          </cell>
          <cell r="N318">
            <v>0.17425986191279208</v>
          </cell>
          <cell r="O318">
            <v>0.16960017492565055</v>
          </cell>
          <cell r="P318">
            <v>0.20239234406922041</v>
          </cell>
          <cell r="Q318">
            <v>0.11584735855869939</v>
          </cell>
          <cell r="R318">
            <v>0.10653290192537512</v>
          </cell>
          <cell r="S318">
            <v>0.14491144141330167</v>
          </cell>
          <cell r="T318">
            <v>0.22722221570378626</v>
          </cell>
          <cell r="U318">
            <v>9.7087687329728431E-2</v>
          </cell>
          <cell r="V318">
            <v>0.62952108799597084</v>
          </cell>
          <cell r="W318">
            <v>0.13534899253038846</v>
          </cell>
          <cell r="X318">
            <v>0.27518128964008121</v>
          </cell>
          <cell r="Y318">
            <v>0.23306577192814448</v>
          </cell>
          <cell r="Z318">
            <v>0.37266194885450488</v>
          </cell>
          <cell r="AA318">
            <v>0.12045471990087731</v>
          </cell>
          <cell r="AB318">
            <v>0.24441890457434406</v>
          </cell>
          <cell r="AC318">
            <v>0.24144790388292045</v>
          </cell>
          <cell r="AD318">
            <v>0.19812307464265824</v>
          </cell>
          <cell r="AE318">
            <v>0.28875974718471936</v>
          </cell>
          <cell r="AF318">
            <v>0.19833584831825923</v>
          </cell>
          <cell r="AG318">
            <v>0.3799228863127283</v>
          </cell>
          <cell r="AH318">
            <v>0.26510491609475784</v>
          </cell>
          <cell r="AM318">
            <v>0.24719491496616572</v>
          </cell>
          <cell r="AN318">
            <v>0.22447325530602635</v>
          </cell>
          <cell r="AP318">
            <v>0.24304765219390118</v>
          </cell>
          <cell r="AQ318">
            <v>0.20765985932214737</v>
          </cell>
          <cell r="AR318">
            <v>0.21188820874442285</v>
          </cell>
          <cell r="AS318">
            <v>0.20625649498266649</v>
          </cell>
          <cell r="AT318">
            <v>0.22978052050739592</v>
          </cell>
        </row>
        <row r="320">
          <cell r="B320">
            <v>1247</v>
          </cell>
          <cell r="C320">
            <v>1316</v>
          </cell>
          <cell r="D320">
            <v>2112</v>
          </cell>
          <cell r="E320">
            <v>2200</v>
          </cell>
          <cell r="F320">
            <v>977</v>
          </cell>
          <cell r="G320">
            <v>881</v>
          </cell>
          <cell r="H320">
            <v>1262</v>
          </cell>
          <cell r="I320">
            <v>1210.4982</v>
          </cell>
          <cell r="J320">
            <v>288</v>
          </cell>
          <cell r="K320">
            <v>250.82700000000003</v>
          </cell>
          <cell r="L320">
            <v>558.49900000000002</v>
          </cell>
          <cell r="M320">
            <v>338.96299999999997</v>
          </cell>
          <cell r="N320">
            <v>1436.289</v>
          </cell>
          <cell r="O320">
            <v>373</v>
          </cell>
          <cell r="P320">
            <v>343</v>
          </cell>
          <cell r="Q320">
            <v>390</v>
          </cell>
          <cell r="R320">
            <v>305</v>
          </cell>
          <cell r="S320">
            <v>1411</v>
          </cell>
          <cell r="T320">
            <v>357.89</v>
          </cell>
          <cell r="U320">
            <v>182.61999999999998</v>
          </cell>
          <cell r="V320">
            <v>3651.73</v>
          </cell>
          <cell r="W320">
            <v>476.32</v>
          </cell>
          <cell r="X320">
            <v>4668.5599999999995</v>
          </cell>
          <cell r="Y320">
            <v>398.45734999999996</v>
          </cell>
          <cell r="Z320">
            <v>675.47399999999993</v>
          </cell>
          <cell r="AA320">
            <v>347.80599999999998</v>
          </cell>
          <cell r="AB320">
            <v>1114.6979999999999</v>
          </cell>
          <cell r="AC320">
            <v>2536.4353499999997</v>
          </cell>
          <cell r="AD320">
            <v>378</v>
          </cell>
          <cell r="AE320">
            <v>628</v>
          </cell>
          <cell r="AF320">
            <v>347</v>
          </cell>
          <cell r="AG320">
            <v>1115</v>
          </cell>
          <cell r="AH320">
            <v>2468</v>
          </cell>
          <cell r="AI320">
            <v>378.13</v>
          </cell>
          <cell r="AJ320">
            <v>627.38</v>
          </cell>
          <cell r="AK320">
            <v>375.28999999999996</v>
          </cell>
          <cell r="AL320">
            <v>984</v>
          </cell>
          <cell r="AM320">
            <v>2364.8000000000002</v>
          </cell>
          <cell r="AN320">
            <v>1831.0819999999999</v>
          </cell>
          <cell r="AO320">
            <v>1831.0819999999999</v>
          </cell>
          <cell r="AP320">
            <v>2121.7451714285717</v>
          </cell>
          <cell r="AQ320">
            <v>1814.4323199999999</v>
          </cell>
          <cell r="AR320">
            <v>1741.7037700000001</v>
          </cell>
          <cell r="AS320">
            <v>2152.6440330999999</v>
          </cell>
          <cell r="AT320">
            <v>2187.6598440930002</v>
          </cell>
        </row>
        <row r="322">
          <cell r="J322">
            <v>150</v>
          </cell>
          <cell r="K322">
            <v>146.755</v>
          </cell>
          <cell r="L322">
            <v>442.73</v>
          </cell>
          <cell r="M322">
            <v>215.92099999999999</v>
          </cell>
          <cell r="N322">
            <v>955.40599999999995</v>
          </cell>
          <cell r="O322">
            <v>275</v>
          </cell>
          <cell r="P322">
            <v>227</v>
          </cell>
          <cell r="Q322">
            <v>289</v>
          </cell>
          <cell r="R322">
            <v>196</v>
          </cell>
          <cell r="S322">
            <v>987</v>
          </cell>
          <cell r="T322">
            <v>273.53999999999996</v>
          </cell>
          <cell r="U322">
            <v>68.55</v>
          </cell>
          <cell r="V322">
            <v>3586.8</v>
          </cell>
          <cell r="W322">
            <v>356.05</v>
          </cell>
          <cell r="X322">
            <v>4284.9399999999996</v>
          </cell>
          <cell r="Y322">
            <v>303.77735000000001</v>
          </cell>
          <cell r="Z322">
            <v>576.37400000000002</v>
          </cell>
          <cell r="AA322">
            <v>303.43600000000004</v>
          </cell>
          <cell r="AB322">
            <v>1060.4379999999999</v>
          </cell>
          <cell r="AC322">
            <v>2244.0253499999999</v>
          </cell>
          <cell r="AD322">
            <v>299</v>
          </cell>
          <cell r="AE322">
            <v>526</v>
          </cell>
          <cell r="AF322">
            <v>302</v>
          </cell>
          <cell r="AG322">
            <v>1060</v>
          </cell>
          <cell r="AH322">
            <v>2187</v>
          </cell>
          <cell r="AI322">
            <v>298.48</v>
          </cell>
          <cell r="AJ322">
            <v>526.53</v>
          </cell>
          <cell r="AK322">
            <v>306.97000000000003</v>
          </cell>
          <cell r="AL322">
            <v>984</v>
          </cell>
          <cell r="AM322">
            <v>2115.98</v>
          </cell>
          <cell r="AN322">
            <v>1571.403</v>
          </cell>
          <cell r="AO322">
            <v>1571.403</v>
          </cell>
          <cell r="AP322">
            <v>1921.674</v>
          </cell>
          <cell r="AQ322">
            <v>1620.1350000000002</v>
          </cell>
          <cell r="AR322">
            <v>1518.1247699999999</v>
          </cell>
          <cell r="AS322">
            <v>1929.0650331000002</v>
          </cell>
          <cell r="AT322">
            <v>1940.080844093</v>
          </cell>
        </row>
        <row r="323">
          <cell r="J323">
            <v>138</v>
          </cell>
          <cell r="K323">
            <v>104.072</v>
          </cell>
          <cell r="L323">
            <v>115.76899999999999</v>
          </cell>
          <cell r="M323">
            <v>123.042</v>
          </cell>
          <cell r="N323">
            <v>480.88300000000004</v>
          </cell>
          <cell r="O323">
            <v>98</v>
          </cell>
          <cell r="P323">
            <v>116</v>
          </cell>
          <cell r="Q323">
            <v>101</v>
          </cell>
          <cell r="R323">
            <v>109</v>
          </cell>
          <cell r="S323">
            <v>424</v>
          </cell>
          <cell r="T323">
            <v>84.35</v>
          </cell>
          <cell r="U323">
            <v>114.07000000000001</v>
          </cell>
          <cell r="V323">
            <v>64.930000000000007</v>
          </cell>
          <cell r="W323">
            <v>120.27</v>
          </cell>
          <cell r="X323">
            <v>383.61999999999995</v>
          </cell>
          <cell r="Y323">
            <v>94.68</v>
          </cell>
          <cell r="Z323">
            <v>99.1</v>
          </cell>
          <cell r="AA323">
            <v>44.37</v>
          </cell>
          <cell r="AB323">
            <v>54.26</v>
          </cell>
          <cell r="AC323">
            <v>292.41000000000003</v>
          </cell>
          <cell r="AD323">
            <v>79</v>
          </cell>
          <cell r="AE323">
            <v>102</v>
          </cell>
          <cell r="AF323">
            <v>45</v>
          </cell>
          <cell r="AG323">
            <v>55</v>
          </cell>
          <cell r="AH323">
            <v>281</v>
          </cell>
          <cell r="AI323">
            <v>79.650000000000006</v>
          </cell>
          <cell r="AJ323">
            <v>100.85</v>
          </cell>
          <cell r="AK323">
            <v>68.319999999999993</v>
          </cell>
          <cell r="AL323">
            <v>0</v>
          </cell>
          <cell r="AM323">
            <v>248.82</v>
          </cell>
          <cell r="AN323">
            <v>259.67899999999997</v>
          </cell>
          <cell r="AO323">
            <v>259.67899999999997</v>
          </cell>
          <cell r="AP323">
            <v>200.07117142857143</v>
          </cell>
          <cell r="AQ323">
            <v>194.29732000000001</v>
          </cell>
          <cell r="AR323">
            <v>223.57900000000001</v>
          </cell>
          <cell r="AS323">
            <v>223.57900000000001</v>
          </cell>
          <cell r="AT323">
            <v>247.57900000000001</v>
          </cell>
        </row>
        <row r="325">
          <cell r="D325">
            <v>39</v>
          </cell>
          <cell r="E325">
            <v>32</v>
          </cell>
          <cell r="F325">
            <v>14</v>
          </cell>
          <cell r="G325">
            <v>19</v>
          </cell>
          <cell r="H325">
            <v>47</v>
          </cell>
          <cell r="I325">
            <v>71.383200000000002</v>
          </cell>
          <cell r="J325">
            <v>86</v>
          </cell>
          <cell r="K325">
            <v>5.5</v>
          </cell>
          <cell r="L325">
            <v>116.97499999999999</v>
          </cell>
          <cell r="M325">
            <v>9.2759999999999998</v>
          </cell>
          <cell r="N325">
            <v>217.751</v>
          </cell>
          <cell r="O325">
            <v>108</v>
          </cell>
          <cell r="P325">
            <v>23</v>
          </cell>
          <cell r="Q325">
            <v>120</v>
          </cell>
          <cell r="R325">
            <v>26</v>
          </cell>
          <cell r="S325">
            <v>277</v>
          </cell>
          <cell r="T325">
            <v>115.71</v>
          </cell>
          <cell r="U325">
            <v>24.73</v>
          </cell>
          <cell r="V325">
            <v>118.07</v>
          </cell>
          <cell r="W325">
            <v>31</v>
          </cell>
          <cell r="X325">
            <v>289.51</v>
          </cell>
          <cell r="Y325">
            <v>125.34099999999999</v>
          </cell>
          <cell r="Z325">
            <v>70.995000000000005</v>
          </cell>
          <cell r="AA325">
            <v>124.00699999999999</v>
          </cell>
          <cell r="AB325">
            <v>62.045000000000002</v>
          </cell>
          <cell r="AC325">
            <v>382.38799999999998</v>
          </cell>
          <cell r="AD325">
            <v>116</v>
          </cell>
          <cell r="AE325">
            <v>40</v>
          </cell>
          <cell r="AF325">
            <v>124</v>
          </cell>
          <cell r="AG325">
            <v>62</v>
          </cell>
          <cell r="AH325">
            <v>342</v>
          </cell>
          <cell r="AI325">
            <v>116.28999999999999</v>
          </cell>
          <cell r="AJ325">
            <v>38.799999999999997</v>
          </cell>
          <cell r="AK325">
            <v>104.66</v>
          </cell>
          <cell r="AL325">
            <v>52</v>
          </cell>
          <cell r="AM325">
            <v>311.75</v>
          </cell>
          <cell r="AN325">
            <v>399.71899999999999</v>
          </cell>
          <cell r="AO325">
            <v>399.71899999999999</v>
          </cell>
          <cell r="AP325">
            <v>308.68857142857144</v>
          </cell>
          <cell r="AQ325">
            <v>480.77400000000006</v>
          </cell>
          <cell r="AR325">
            <v>391.31400000000002</v>
          </cell>
          <cell r="AS325">
            <v>692.68100000000004</v>
          </cell>
          <cell r="AT325">
            <v>732.96635000000003</v>
          </cell>
        </row>
        <row r="326">
          <cell r="J326">
            <v>55</v>
          </cell>
          <cell r="K326">
            <v>4.407</v>
          </cell>
          <cell r="L326">
            <v>81.893000000000001</v>
          </cell>
          <cell r="M326">
            <v>8.2449999999999992</v>
          </cell>
          <cell r="N326">
            <v>149.54500000000002</v>
          </cell>
          <cell r="O326">
            <v>83</v>
          </cell>
          <cell r="P326">
            <v>22</v>
          </cell>
          <cell r="Q326">
            <v>95</v>
          </cell>
          <cell r="R326">
            <v>25</v>
          </cell>
          <cell r="S326">
            <v>225</v>
          </cell>
          <cell r="T326">
            <v>91.44</v>
          </cell>
          <cell r="U326">
            <v>24.73</v>
          </cell>
          <cell r="V326">
            <v>93.47</v>
          </cell>
          <cell r="W326">
            <v>29</v>
          </cell>
          <cell r="X326">
            <v>238.64</v>
          </cell>
          <cell r="Y326">
            <v>104.401</v>
          </cell>
          <cell r="Z326">
            <v>52.994999999999997</v>
          </cell>
          <cell r="AA326">
            <v>103.06699999999999</v>
          </cell>
          <cell r="AB326">
            <v>58.484999999999999</v>
          </cell>
          <cell r="AC326">
            <v>318.94799999999998</v>
          </cell>
          <cell r="AD326">
            <v>92</v>
          </cell>
          <cell r="AE326">
            <v>36</v>
          </cell>
          <cell r="AF326">
            <v>103</v>
          </cell>
          <cell r="AG326">
            <v>58</v>
          </cell>
          <cell r="AH326">
            <v>289</v>
          </cell>
          <cell r="AI326">
            <v>92</v>
          </cell>
          <cell r="AJ326">
            <v>35.799999999999997</v>
          </cell>
          <cell r="AK326">
            <v>83.69</v>
          </cell>
          <cell r="AL326">
            <v>52</v>
          </cell>
          <cell r="AM326">
            <v>263.49</v>
          </cell>
          <cell r="AN326">
            <v>354.63</v>
          </cell>
          <cell r="AO326">
            <v>354.63</v>
          </cell>
          <cell r="AP326">
            <v>252.68100000000001</v>
          </cell>
          <cell r="AQ326">
            <v>417.19500000000005</v>
          </cell>
          <cell r="AR326">
            <v>274.73500000000001</v>
          </cell>
          <cell r="AS326">
            <v>576.10200000000009</v>
          </cell>
          <cell r="AT326">
            <v>616.38735000000008</v>
          </cell>
        </row>
        <row r="327">
          <cell r="J327">
            <v>31</v>
          </cell>
          <cell r="K327">
            <v>1.093</v>
          </cell>
          <cell r="L327">
            <v>35.082000000000001</v>
          </cell>
          <cell r="M327">
            <v>1.0309999999999999</v>
          </cell>
          <cell r="N327">
            <v>68.206000000000017</v>
          </cell>
          <cell r="O327">
            <v>25</v>
          </cell>
          <cell r="P327">
            <v>1</v>
          </cell>
          <cell r="Q327">
            <v>25</v>
          </cell>
          <cell r="R327">
            <v>1</v>
          </cell>
          <cell r="S327">
            <v>52</v>
          </cell>
          <cell r="T327">
            <v>24.27</v>
          </cell>
          <cell r="U327">
            <v>0</v>
          </cell>
          <cell r="V327">
            <v>24.6</v>
          </cell>
          <cell r="W327">
            <v>2</v>
          </cell>
          <cell r="X327">
            <v>50.870000000000005</v>
          </cell>
          <cell r="Y327">
            <v>20.94</v>
          </cell>
          <cell r="Z327">
            <v>18</v>
          </cell>
          <cell r="AA327">
            <v>20.94</v>
          </cell>
          <cell r="AB327">
            <v>3.56</v>
          </cell>
          <cell r="AC327">
            <v>63.44</v>
          </cell>
          <cell r="AD327">
            <v>24</v>
          </cell>
          <cell r="AE327">
            <v>4</v>
          </cell>
          <cell r="AF327">
            <v>21</v>
          </cell>
          <cell r="AG327">
            <v>4</v>
          </cell>
          <cell r="AH327">
            <v>53</v>
          </cell>
          <cell r="AI327">
            <v>24.29</v>
          </cell>
          <cell r="AJ327">
            <v>3</v>
          </cell>
          <cell r="AK327">
            <v>20.97</v>
          </cell>
          <cell r="AL327">
            <v>0</v>
          </cell>
          <cell r="AM327">
            <v>48.26</v>
          </cell>
          <cell r="AN327">
            <v>45.088999999999999</v>
          </cell>
          <cell r="AO327">
            <v>45.088999999999999</v>
          </cell>
          <cell r="AP327">
            <v>56.007571428571424</v>
          </cell>
          <cell r="AQ327">
            <v>63.578999999999994</v>
          </cell>
          <cell r="AR327">
            <v>116.57899999999999</v>
          </cell>
          <cell r="AS327">
            <v>116.57899999999999</v>
          </cell>
          <cell r="AT327">
            <v>116.57899999999999</v>
          </cell>
        </row>
        <row r="328">
          <cell r="D328">
            <v>137</v>
          </cell>
          <cell r="E328">
            <v>183</v>
          </cell>
          <cell r="F328">
            <v>257</v>
          </cell>
          <cell r="G328">
            <v>300</v>
          </cell>
          <cell r="H328">
            <v>267</v>
          </cell>
          <cell r="I328">
            <v>361.88220000000001</v>
          </cell>
          <cell r="J328">
            <v>114</v>
          </cell>
          <cell r="K328">
            <v>99.800000000000011</v>
          </cell>
          <cell r="L328">
            <v>101.39999999999999</v>
          </cell>
          <cell r="M328">
            <v>117.262</v>
          </cell>
          <cell r="N328">
            <v>432.46199999999999</v>
          </cell>
          <cell r="O328">
            <v>101</v>
          </cell>
          <cell r="P328">
            <v>115</v>
          </cell>
          <cell r="Q328">
            <v>106</v>
          </cell>
          <cell r="R328">
            <v>115</v>
          </cell>
          <cell r="S328">
            <v>437</v>
          </cell>
          <cell r="T328">
            <v>97.789999999999992</v>
          </cell>
          <cell r="U328">
            <v>107.94</v>
          </cell>
          <cell r="V328">
            <v>77.86</v>
          </cell>
          <cell r="W328">
            <v>108.32</v>
          </cell>
          <cell r="X328">
            <v>391.90999999999997</v>
          </cell>
          <cell r="Y328">
            <v>121.845</v>
          </cell>
          <cell r="Z328">
            <v>87.334999999999994</v>
          </cell>
          <cell r="AA328">
            <v>74.174999999999997</v>
          </cell>
          <cell r="AB328">
            <v>62.731000000000002</v>
          </cell>
          <cell r="AC328">
            <v>346.08600000000001</v>
          </cell>
          <cell r="AD328">
            <v>98</v>
          </cell>
          <cell r="AE328">
            <v>99</v>
          </cell>
          <cell r="AF328">
            <v>74</v>
          </cell>
          <cell r="AG328">
            <v>63</v>
          </cell>
          <cell r="AH328">
            <v>334</v>
          </cell>
          <cell r="AI328">
            <v>97.52000000000001</v>
          </cell>
          <cell r="AJ328">
            <v>99.4</v>
          </cell>
          <cell r="AK328">
            <v>91.95</v>
          </cell>
          <cell r="AL328">
            <v>92</v>
          </cell>
          <cell r="AM328">
            <v>380.87</v>
          </cell>
          <cell r="AN328">
            <v>375.41199999999998</v>
          </cell>
          <cell r="AO328">
            <v>375.41199999999998</v>
          </cell>
          <cell r="AP328">
            <v>331.84960000000001</v>
          </cell>
          <cell r="AQ328">
            <v>360.71932000000004</v>
          </cell>
          <cell r="AR328">
            <v>377.45077000000003</v>
          </cell>
          <cell r="AS328">
            <v>423.02403310000005</v>
          </cell>
          <cell r="AT328">
            <v>486.75449409300006</v>
          </cell>
        </row>
        <row r="329">
          <cell r="J329">
            <v>19</v>
          </cell>
          <cell r="K329">
            <v>24.427</v>
          </cell>
          <cell r="L329">
            <v>29.946000000000002</v>
          </cell>
          <cell r="M329">
            <v>23.817</v>
          </cell>
          <cell r="N329">
            <v>97.19</v>
          </cell>
          <cell r="O329">
            <v>34</v>
          </cell>
          <cell r="P329">
            <v>26</v>
          </cell>
          <cell r="Q329">
            <v>37</v>
          </cell>
          <cell r="R329">
            <v>28</v>
          </cell>
          <cell r="S329">
            <v>125</v>
          </cell>
          <cell r="T329">
            <v>39.15</v>
          </cell>
          <cell r="U329">
            <v>11.82</v>
          </cell>
          <cell r="V329">
            <v>44.05</v>
          </cell>
          <cell r="W329">
            <v>10.050000000000001</v>
          </cell>
          <cell r="X329">
            <v>105.07</v>
          </cell>
          <cell r="Y329">
            <v>49.695</v>
          </cell>
          <cell r="Z329">
            <v>23.795000000000002</v>
          </cell>
          <cell r="AA329">
            <v>52.015000000000001</v>
          </cell>
          <cell r="AB329">
            <v>29.170999999999999</v>
          </cell>
          <cell r="AC329">
            <v>154.67600000000002</v>
          </cell>
          <cell r="AD329">
            <v>47</v>
          </cell>
          <cell r="AE329">
            <v>16</v>
          </cell>
          <cell r="AF329">
            <v>52</v>
          </cell>
          <cell r="AG329">
            <v>29</v>
          </cell>
          <cell r="AH329">
            <v>144</v>
          </cell>
          <cell r="AI329">
            <v>46.6</v>
          </cell>
          <cell r="AJ329">
            <v>16.399999999999999</v>
          </cell>
          <cell r="AK329">
            <v>47.6</v>
          </cell>
          <cell r="AL329">
            <v>92</v>
          </cell>
          <cell r="AM329">
            <v>202.6</v>
          </cell>
          <cell r="AN329">
            <v>189.63</v>
          </cell>
          <cell r="AO329">
            <v>189.63</v>
          </cell>
          <cell r="AP329">
            <v>206.642</v>
          </cell>
          <cell r="AQ329">
            <v>243.00100000000003</v>
          </cell>
          <cell r="AR329">
            <v>280.45077000000003</v>
          </cell>
          <cell r="AS329">
            <v>319.02403310000005</v>
          </cell>
          <cell r="AT329">
            <v>358.75449409300006</v>
          </cell>
        </row>
        <row r="330">
          <cell r="J330">
            <v>95</v>
          </cell>
          <cell r="K330">
            <v>75.373000000000005</v>
          </cell>
          <cell r="L330">
            <v>71.453999999999994</v>
          </cell>
          <cell r="M330">
            <v>93.444999999999993</v>
          </cell>
          <cell r="N330">
            <v>335.27199999999999</v>
          </cell>
          <cell r="O330">
            <v>67</v>
          </cell>
          <cell r="P330">
            <v>89</v>
          </cell>
          <cell r="Q330">
            <v>69</v>
          </cell>
          <cell r="R330">
            <v>87</v>
          </cell>
          <cell r="S330">
            <v>312</v>
          </cell>
          <cell r="T330">
            <v>58.64</v>
          </cell>
          <cell r="U330">
            <v>96.12</v>
          </cell>
          <cell r="V330">
            <v>33.81</v>
          </cell>
          <cell r="W330">
            <v>98.27</v>
          </cell>
          <cell r="X330">
            <v>286.83999999999997</v>
          </cell>
          <cell r="Y330">
            <v>72.150000000000006</v>
          </cell>
          <cell r="Z330">
            <v>63.54</v>
          </cell>
          <cell r="AA330">
            <v>22.16</v>
          </cell>
          <cell r="AB330">
            <v>33.56</v>
          </cell>
          <cell r="AC330">
            <v>191.41</v>
          </cell>
          <cell r="AD330">
            <v>51</v>
          </cell>
          <cell r="AE330">
            <v>83</v>
          </cell>
          <cell r="AF330">
            <v>22</v>
          </cell>
          <cell r="AG330">
            <v>34</v>
          </cell>
          <cell r="AH330">
            <v>190</v>
          </cell>
          <cell r="AI330">
            <v>50.92</v>
          </cell>
          <cell r="AJ330">
            <v>83</v>
          </cell>
          <cell r="AK330">
            <v>44.35</v>
          </cell>
          <cell r="AL330">
            <v>0</v>
          </cell>
          <cell r="AM330">
            <v>178.27</v>
          </cell>
          <cell r="AN330">
            <v>185.78199999999998</v>
          </cell>
          <cell r="AO330">
            <v>185.78199999999998</v>
          </cell>
          <cell r="AP330">
            <v>125.20760000000001</v>
          </cell>
          <cell r="AQ330">
            <v>117.71832000000001</v>
          </cell>
          <cell r="AR330">
            <v>97</v>
          </cell>
          <cell r="AS330">
            <v>104</v>
          </cell>
          <cell r="AT330">
            <v>128</v>
          </cell>
        </row>
        <row r="331">
          <cell r="D331">
            <v>311</v>
          </cell>
          <cell r="E331">
            <v>397</v>
          </cell>
          <cell r="F331">
            <v>507</v>
          </cell>
          <cell r="G331">
            <v>403</v>
          </cell>
          <cell r="H331">
            <v>401</v>
          </cell>
          <cell r="I331">
            <v>461.4</v>
          </cell>
          <cell r="J331">
            <v>76</v>
          </cell>
          <cell r="K331">
            <v>83.114999999999995</v>
          </cell>
          <cell r="L331">
            <v>33.388999999999996</v>
          </cell>
          <cell r="M331">
            <v>40.471000000000004</v>
          </cell>
          <cell r="N331">
            <v>232.97500000000002</v>
          </cell>
          <cell r="O331">
            <v>9</v>
          </cell>
          <cell r="P331">
            <v>28</v>
          </cell>
          <cell r="Q331">
            <v>8</v>
          </cell>
          <cell r="R331">
            <v>4</v>
          </cell>
          <cell r="S331">
            <v>49</v>
          </cell>
          <cell r="T331">
            <v>1.39</v>
          </cell>
          <cell r="U331">
            <v>24.95</v>
          </cell>
          <cell r="V331">
            <v>24.15</v>
          </cell>
          <cell r="W331">
            <v>20</v>
          </cell>
          <cell r="X331">
            <v>70.489999999999995</v>
          </cell>
          <cell r="Y331">
            <v>3</v>
          </cell>
          <cell r="Z331">
            <v>46.072000000000003</v>
          </cell>
          <cell r="AA331">
            <v>6.2469999999999999</v>
          </cell>
          <cell r="AB331">
            <v>35.443000000000005</v>
          </cell>
          <cell r="AC331">
            <v>90.762</v>
          </cell>
          <cell r="AD331">
            <v>16</v>
          </cell>
          <cell r="AE331">
            <v>28</v>
          </cell>
          <cell r="AF331">
            <v>6</v>
          </cell>
          <cell r="AG331">
            <v>35</v>
          </cell>
          <cell r="AH331">
            <v>85</v>
          </cell>
          <cell r="AI331">
            <v>16.32</v>
          </cell>
          <cell r="AJ331">
            <v>27.580000000000002</v>
          </cell>
          <cell r="AK331">
            <v>25.81</v>
          </cell>
          <cell r="AL331">
            <v>43</v>
          </cell>
          <cell r="AM331">
            <v>112.71</v>
          </cell>
          <cell r="AN331">
            <v>114.27800000000001</v>
          </cell>
          <cell r="AO331">
            <v>114.27800000000001</v>
          </cell>
          <cell r="AP331">
            <v>14.855999999999998</v>
          </cell>
          <cell r="AQ331">
            <v>13</v>
          </cell>
          <cell r="AR331">
            <v>10</v>
          </cell>
          <cell r="AS331">
            <v>3</v>
          </cell>
          <cell r="AT331">
            <v>3</v>
          </cell>
        </row>
        <row r="332">
          <cell r="J332">
            <v>71</v>
          </cell>
          <cell r="K332">
            <v>74.668999999999997</v>
          </cell>
          <cell r="L332">
            <v>28.337</v>
          </cell>
          <cell r="M332">
            <v>31.516999999999999</v>
          </cell>
          <cell r="N332">
            <v>205.52299999999997</v>
          </cell>
          <cell r="O332">
            <v>4</v>
          </cell>
          <cell r="P332">
            <v>19</v>
          </cell>
          <cell r="Q332">
            <v>2</v>
          </cell>
          <cell r="R332">
            <v>1</v>
          </cell>
          <cell r="S332">
            <v>26</v>
          </cell>
          <cell r="T332">
            <v>0.95</v>
          </cell>
          <cell r="U332">
            <v>22</v>
          </cell>
          <cell r="V332">
            <v>24.15</v>
          </cell>
          <cell r="W332">
            <v>17</v>
          </cell>
          <cell r="X332">
            <v>64.099999999999994</v>
          </cell>
          <cell r="Y332">
            <v>1.93</v>
          </cell>
          <cell r="Z332">
            <v>42.981999999999999</v>
          </cell>
          <cell r="AA332">
            <v>5.4969999999999999</v>
          </cell>
          <cell r="AB332">
            <v>32.773000000000003</v>
          </cell>
          <cell r="AC332">
            <v>83.182000000000002</v>
          </cell>
          <cell r="AD332">
            <v>16</v>
          </cell>
          <cell r="AE332">
            <v>25</v>
          </cell>
          <cell r="AF332">
            <v>5</v>
          </cell>
          <cell r="AG332">
            <v>32</v>
          </cell>
          <cell r="AH332">
            <v>78</v>
          </cell>
          <cell r="AI332">
            <v>16.32</v>
          </cell>
          <cell r="AJ332">
            <v>24.73</v>
          </cell>
          <cell r="AK332">
            <v>25.81</v>
          </cell>
          <cell r="AL332">
            <v>43</v>
          </cell>
          <cell r="AM332">
            <v>109.86</v>
          </cell>
          <cell r="AN332">
            <v>100.54</v>
          </cell>
          <cell r="AO332">
            <v>100.54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</row>
        <row r="333">
          <cell r="J333">
            <v>5</v>
          </cell>
          <cell r="K333">
            <v>8.4459999999999997</v>
          </cell>
          <cell r="L333">
            <v>5.0519999999999996</v>
          </cell>
          <cell r="M333">
            <v>8.9540000000000006</v>
          </cell>
          <cell r="N333">
            <v>27.451999999999998</v>
          </cell>
          <cell r="O333">
            <v>5</v>
          </cell>
          <cell r="P333">
            <v>9</v>
          </cell>
          <cell r="Q333">
            <v>6</v>
          </cell>
          <cell r="R333">
            <v>3</v>
          </cell>
          <cell r="S333">
            <v>23</v>
          </cell>
          <cell r="T333">
            <v>0.44</v>
          </cell>
          <cell r="U333">
            <v>2.95</v>
          </cell>
          <cell r="V333">
            <v>0</v>
          </cell>
          <cell r="W333">
            <v>3</v>
          </cell>
          <cell r="X333">
            <v>6.3900000000000006</v>
          </cell>
          <cell r="Y333">
            <v>1.07</v>
          </cell>
          <cell r="Z333">
            <v>3.09</v>
          </cell>
          <cell r="AA333">
            <v>0.75</v>
          </cell>
          <cell r="AB333">
            <v>2.67</v>
          </cell>
          <cell r="AC333">
            <v>7.58</v>
          </cell>
          <cell r="AD333">
            <v>0</v>
          </cell>
          <cell r="AE333">
            <v>3</v>
          </cell>
          <cell r="AF333">
            <v>1</v>
          </cell>
          <cell r="AG333">
            <v>3</v>
          </cell>
          <cell r="AH333">
            <v>7</v>
          </cell>
          <cell r="AI333">
            <v>0</v>
          </cell>
          <cell r="AJ333">
            <v>2.85</v>
          </cell>
          <cell r="AK333">
            <v>0</v>
          </cell>
          <cell r="AL333">
            <v>0</v>
          </cell>
          <cell r="AM333">
            <v>2.85</v>
          </cell>
          <cell r="AN333">
            <v>13.738</v>
          </cell>
          <cell r="AO333">
            <v>13.738</v>
          </cell>
          <cell r="AP333">
            <v>14.855999999999998</v>
          </cell>
          <cell r="AQ333">
            <v>13</v>
          </cell>
          <cell r="AR333">
            <v>10</v>
          </cell>
          <cell r="AS333">
            <v>3</v>
          </cell>
          <cell r="AT333">
            <v>3</v>
          </cell>
        </row>
        <row r="334">
          <cell r="D334">
            <v>1467</v>
          </cell>
          <cell r="E334">
            <v>1382</v>
          </cell>
          <cell r="F334">
            <v>143</v>
          </cell>
          <cell r="G334">
            <v>109</v>
          </cell>
          <cell r="H334">
            <v>115</v>
          </cell>
          <cell r="I334">
            <v>74.5184</v>
          </cell>
          <cell r="J334">
            <v>10</v>
          </cell>
          <cell r="K334">
            <v>24.812000000000001</v>
          </cell>
          <cell r="L334">
            <v>6.7349999999999994</v>
          </cell>
          <cell r="M334">
            <v>25.628</v>
          </cell>
          <cell r="N334">
            <v>67.174999999999997</v>
          </cell>
          <cell r="O334">
            <v>5</v>
          </cell>
          <cell r="P334">
            <v>27</v>
          </cell>
          <cell r="Q334">
            <v>6</v>
          </cell>
          <cell r="R334">
            <v>28</v>
          </cell>
          <cell r="S334">
            <v>66</v>
          </cell>
          <cell r="T334">
            <v>2</v>
          </cell>
          <cell r="U334">
            <v>25</v>
          </cell>
          <cell r="V334">
            <v>10.649999999999999</v>
          </cell>
          <cell r="W334">
            <v>17</v>
          </cell>
          <cell r="X334">
            <v>54.649999999999991</v>
          </cell>
          <cell r="Y334">
            <v>8.2409999999999997</v>
          </cell>
          <cell r="Z334">
            <v>30.807000000000002</v>
          </cell>
          <cell r="AA334">
            <v>3.2229999999999999</v>
          </cell>
          <cell r="AB334">
            <v>37.878</v>
          </cell>
          <cell r="AC334">
            <v>80.149000000000001</v>
          </cell>
          <cell r="AD334">
            <v>8</v>
          </cell>
          <cell r="AE334">
            <v>21</v>
          </cell>
          <cell r="AF334">
            <v>3</v>
          </cell>
          <cell r="AG334">
            <v>38</v>
          </cell>
          <cell r="AH334">
            <v>70</v>
          </cell>
          <cell r="AI334">
            <v>8.24</v>
          </cell>
          <cell r="AJ334">
            <v>22.4</v>
          </cell>
          <cell r="AK334">
            <v>11.89</v>
          </cell>
          <cell r="AL334">
            <v>29</v>
          </cell>
          <cell r="AM334">
            <v>71.53</v>
          </cell>
          <cell r="AN334">
            <v>62.05</v>
          </cell>
          <cell r="AO334">
            <v>62.05</v>
          </cell>
          <cell r="AP334">
            <v>51.412000000000006</v>
          </cell>
          <cell r="AQ334">
            <v>7</v>
          </cell>
          <cell r="AR334">
            <v>0</v>
          </cell>
          <cell r="AS334">
            <v>0</v>
          </cell>
          <cell r="AT334">
            <v>0</v>
          </cell>
        </row>
        <row r="335">
          <cell r="J335">
            <v>3</v>
          </cell>
          <cell r="K335">
            <v>5.6520000000000001</v>
          </cell>
          <cell r="L335">
            <v>2.5539999999999998</v>
          </cell>
          <cell r="M335">
            <v>6.016</v>
          </cell>
          <cell r="N335">
            <v>17.222000000000001</v>
          </cell>
          <cell r="O335">
            <v>4</v>
          </cell>
          <cell r="P335">
            <v>10</v>
          </cell>
          <cell r="Q335">
            <v>5</v>
          </cell>
          <cell r="R335">
            <v>10</v>
          </cell>
          <cell r="S335">
            <v>29</v>
          </cell>
          <cell r="T335">
            <v>1</v>
          </cell>
          <cell r="U335">
            <v>10</v>
          </cell>
          <cell r="V335">
            <v>4.13</v>
          </cell>
          <cell r="W335">
            <v>0</v>
          </cell>
          <cell r="X335">
            <v>15.129999999999999</v>
          </cell>
          <cell r="Y335">
            <v>7.7210000000000001</v>
          </cell>
          <cell r="Z335">
            <v>16.337</v>
          </cell>
          <cell r="AA335">
            <v>2.7029999999999998</v>
          </cell>
          <cell r="AB335">
            <v>23.408000000000001</v>
          </cell>
          <cell r="AC335">
            <v>50.168999999999997</v>
          </cell>
          <cell r="AD335">
            <v>4</v>
          </cell>
          <cell r="AE335">
            <v>9</v>
          </cell>
          <cell r="AF335">
            <v>2</v>
          </cell>
          <cell r="AG335">
            <v>24</v>
          </cell>
          <cell r="AH335">
            <v>39</v>
          </cell>
          <cell r="AI335">
            <v>3.8</v>
          </cell>
          <cell r="AJ335">
            <v>10.4</v>
          </cell>
          <cell r="AK335">
            <v>8.89</v>
          </cell>
          <cell r="AL335">
            <v>29</v>
          </cell>
          <cell r="AM335">
            <v>52.09</v>
          </cell>
          <cell r="AN335">
            <v>46.98</v>
          </cell>
          <cell r="AO335">
            <v>46.98</v>
          </cell>
          <cell r="AP335">
            <v>47.412000000000006</v>
          </cell>
          <cell r="AQ335">
            <v>7</v>
          </cell>
          <cell r="AR335">
            <v>0</v>
          </cell>
          <cell r="AS335">
            <v>0</v>
          </cell>
          <cell r="AT335">
            <v>0</v>
          </cell>
        </row>
        <row r="336">
          <cell r="J336">
            <v>7</v>
          </cell>
          <cell r="K336">
            <v>19.16</v>
          </cell>
          <cell r="L336">
            <v>4.181</v>
          </cell>
          <cell r="M336">
            <v>19.611999999999998</v>
          </cell>
          <cell r="N336">
            <v>49.953000000000003</v>
          </cell>
          <cell r="O336">
            <v>1</v>
          </cell>
          <cell r="P336">
            <v>17</v>
          </cell>
          <cell r="Q336">
            <v>1</v>
          </cell>
          <cell r="R336">
            <v>18</v>
          </cell>
          <cell r="S336">
            <v>37</v>
          </cell>
          <cell r="T336">
            <v>1</v>
          </cell>
          <cell r="U336">
            <v>15</v>
          </cell>
          <cell r="V336">
            <v>6.52</v>
          </cell>
          <cell r="W336">
            <v>17</v>
          </cell>
          <cell r="X336">
            <v>39.519999999999996</v>
          </cell>
          <cell r="Y336">
            <v>0.52</v>
          </cell>
          <cell r="Z336">
            <v>14.47</v>
          </cell>
          <cell r="AA336">
            <v>0.52</v>
          </cell>
          <cell r="AB336">
            <v>14.47</v>
          </cell>
          <cell r="AC336">
            <v>29.98</v>
          </cell>
          <cell r="AD336">
            <v>4</v>
          </cell>
          <cell r="AE336">
            <v>12</v>
          </cell>
          <cell r="AF336">
            <v>1</v>
          </cell>
          <cell r="AG336">
            <v>14</v>
          </cell>
          <cell r="AH336">
            <v>31</v>
          </cell>
          <cell r="AI336">
            <v>4.4400000000000004</v>
          </cell>
          <cell r="AJ336">
            <v>12</v>
          </cell>
          <cell r="AK336">
            <v>3</v>
          </cell>
          <cell r="AL336">
            <v>0</v>
          </cell>
          <cell r="AM336">
            <v>19.440000000000001</v>
          </cell>
          <cell r="AN336">
            <v>15.069999999999999</v>
          </cell>
          <cell r="AO336">
            <v>15.069999999999999</v>
          </cell>
          <cell r="AP336">
            <v>4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</row>
        <row r="337">
          <cell r="T337">
            <v>141</v>
          </cell>
          <cell r="U337">
            <v>0</v>
          </cell>
          <cell r="V337">
            <v>3421</v>
          </cell>
          <cell r="W337">
            <v>300</v>
          </cell>
          <cell r="X337">
            <v>3862</v>
          </cell>
          <cell r="Y337">
            <v>140.03035</v>
          </cell>
          <cell r="Z337">
            <v>299.65800000000002</v>
          </cell>
          <cell r="AA337">
            <v>140.154</v>
          </cell>
          <cell r="AB337">
            <v>299.65699999999998</v>
          </cell>
          <cell r="AC337">
            <v>879.49935000000005</v>
          </cell>
          <cell r="AD337">
            <v>140</v>
          </cell>
          <cell r="AE337">
            <v>300</v>
          </cell>
          <cell r="AF337">
            <v>140</v>
          </cell>
          <cell r="AG337">
            <v>300</v>
          </cell>
          <cell r="AH337">
            <v>880</v>
          </cell>
          <cell r="AI337">
            <v>139.76</v>
          </cell>
          <cell r="AJ337">
            <v>299.7</v>
          </cell>
          <cell r="AK337">
            <v>140.97999999999999</v>
          </cell>
          <cell r="AL337">
            <v>298</v>
          </cell>
          <cell r="AM337">
            <v>878.44</v>
          </cell>
          <cell r="AN337">
            <v>879.62300000000005</v>
          </cell>
          <cell r="AO337">
            <v>879.62300000000005</v>
          </cell>
          <cell r="AP337">
            <v>887.93899999999996</v>
          </cell>
          <cell r="AQ337">
            <v>887.93899999999996</v>
          </cell>
          <cell r="AR337">
            <v>887.93899999999996</v>
          </cell>
          <cell r="AS337">
            <v>887.93899999999996</v>
          </cell>
          <cell r="AT337">
            <v>887.93899999999996</v>
          </cell>
        </row>
        <row r="340">
          <cell r="AC340">
            <v>294.5</v>
          </cell>
          <cell r="AH340">
            <v>294.5</v>
          </cell>
          <cell r="AN340">
            <v>294.5</v>
          </cell>
          <cell r="AP340">
            <v>294.5</v>
          </cell>
          <cell r="AQ340">
            <v>294.5</v>
          </cell>
          <cell r="AR340">
            <v>294.5</v>
          </cell>
          <cell r="AS340">
            <v>294.5</v>
          </cell>
          <cell r="AT340">
            <v>294.5</v>
          </cell>
        </row>
        <row r="341">
          <cell r="AC341">
            <v>575.29999999999995</v>
          </cell>
          <cell r="AH341">
            <v>575.29999999999995</v>
          </cell>
          <cell r="AN341">
            <v>575.29999999999995</v>
          </cell>
          <cell r="AP341">
            <v>575.29999999999995</v>
          </cell>
          <cell r="AQ341">
            <v>575.29999999999995</v>
          </cell>
          <cell r="AR341">
            <v>575.29999999999995</v>
          </cell>
          <cell r="AS341">
            <v>575.29999999999995</v>
          </cell>
          <cell r="AT341">
            <v>575.29999999999995</v>
          </cell>
        </row>
        <row r="342">
          <cell r="AC342">
            <v>9.699350000000095</v>
          </cell>
          <cell r="AH342">
            <v>10.200000000000045</v>
          </cell>
          <cell r="AN342">
            <v>9.8230000000000928</v>
          </cell>
          <cell r="AP342">
            <v>18.13900000000001</v>
          </cell>
          <cell r="AQ342">
            <v>18.13900000000001</v>
          </cell>
          <cell r="AR342">
            <v>18.13900000000001</v>
          </cell>
          <cell r="AS342">
            <v>18.13900000000001</v>
          </cell>
          <cell r="AT342">
            <v>18.13900000000001</v>
          </cell>
        </row>
        <row r="343">
          <cell r="D343">
            <v>158</v>
          </cell>
          <cell r="E343">
            <v>206</v>
          </cell>
          <cell r="F343">
            <v>56</v>
          </cell>
          <cell r="G343">
            <v>50</v>
          </cell>
          <cell r="H343">
            <v>432</v>
          </cell>
          <cell r="I343">
            <v>241.31440000000001</v>
          </cell>
          <cell r="J343">
            <v>2</v>
          </cell>
          <cell r="K343">
            <v>37.6</v>
          </cell>
          <cell r="L343">
            <v>300</v>
          </cell>
          <cell r="M343">
            <v>146.32599999999999</v>
          </cell>
          <cell r="N343">
            <v>485.92600000000004</v>
          </cell>
          <cell r="O343">
            <v>150</v>
          </cell>
          <cell r="P343">
            <v>150</v>
          </cell>
          <cell r="Q343">
            <v>150</v>
          </cell>
          <cell r="R343">
            <v>132</v>
          </cell>
          <cell r="S343">
            <v>582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140.607</v>
          </cell>
          <cell r="AA343">
            <v>0</v>
          </cell>
          <cell r="AB343">
            <v>616.94399999999996</v>
          </cell>
          <cell r="AC343">
            <v>757.55099999999993</v>
          </cell>
          <cell r="AD343">
            <v>0</v>
          </cell>
          <cell r="AE343">
            <v>140</v>
          </cell>
          <cell r="AF343">
            <v>0</v>
          </cell>
          <cell r="AG343">
            <v>617</v>
          </cell>
          <cell r="AH343">
            <v>757</v>
          </cell>
          <cell r="AI343">
            <v>0</v>
          </cell>
          <cell r="AJ343">
            <v>139.5</v>
          </cell>
          <cell r="AK343">
            <v>0</v>
          </cell>
          <cell r="AL343">
            <v>470</v>
          </cell>
          <cell r="AM343">
            <v>609.5</v>
          </cell>
          <cell r="AN343">
            <v>0</v>
          </cell>
          <cell r="AO343">
            <v>0</v>
          </cell>
          <cell r="AP343">
            <v>527</v>
          </cell>
          <cell r="AQ343">
            <v>65</v>
          </cell>
          <cell r="AR343">
            <v>75</v>
          </cell>
          <cell r="AS343">
            <v>146</v>
          </cell>
          <cell r="AT343">
            <v>77</v>
          </cell>
        </row>
        <row r="345"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1213</v>
          </cell>
          <cell r="I345">
            <v>713</v>
          </cell>
          <cell r="J345">
            <v>373</v>
          </cell>
          <cell r="K345">
            <v>237</v>
          </cell>
          <cell r="L345">
            <v>163</v>
          </cell>
          <cell r="M345">
            <v>97</v>
          </cell>
          <cell r="N345">
            <v>870</v>
          </cell>
          <cell r="O345">
            <v>271</v>
          </cell>
          <cell r="P345">
            <v>394</v>
          </cell>
          <cell r="Q345">
            <v>77</v>
          </cell>
          <cell r="R345">
            <v>35</v>
          </cell>
          <cell r="S345">
            <v>777</v>
          </cell>
          <cell r="T345">
            <v>643</v>
          </cell>
          <cell r="U345">
            <v>20</v>
          </cell>
          <cell r="V345">
            <v>150</v>
          </cell>
          <cell r="W345">
            <v>60</v>
          </cell>
          <cell r="X345">
            <v>873</v>
          </cell>
          <cell r="Y345">
            <v>458</v>
          </cell>
          <cell r="Z345">
            <v>792</v>
          </cell>
          <cell r="AA345">
            <v>0</v>
          </cell>
          <cell r="AB345">
            <v>0</v>
          </cell>
          <cell r="AC345">
            <v>1250</v>
          </cell>
          <cell r="AD345">
            <v>392</v>
          </cell>
          <cell r="AE345">
            <v>363</v>
          </cell>
          <cell r="AF345">
            <v>304</v>
          </cell>
          <cell r="AG345">
            <v>196</v>
          </cell>
          <cell r="AH345">
            <v>1255</v>
          </cell>
          <cell r="AI345">
            <v>392</v>
          </cell>
          <cell r="AJ345">
            <v>363</v>
          </cell>
          <cell r="AK345">
            <v>304</v>
          </cell>
          <cell r="AL345">
            <v>196</v>
          </cell>
          <cell r="AM345">
            <v>1255</v>
          </cell>
          <cell r="AN345">
            <v>955</v>
          </cell>
          <cell r="AO345">
            <v>955</v>
          </cell>
          <cell r="AP345">
            <v>1266</v>
          </cell>
          <cell r="AQ345">
            <v>1701</v>
          </cell>
          <cell r="AR345">
            <v>1900</v>
          </cell>
          <cell r="AS345">
            <v>1352</v>
          </cell>
          <cell r="AT345">
            <v>2148</v>
          </cell>
        </row>
        <row r="347"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</row>
        <row r="349"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32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19</v>
          </cell>
          <cell r="P349">
            <v>61</v>
          </cell>
          <cell r="Q349">
            <v>22</v>
          </cell>
          <cell r="R349">
            <v>40</v>
          </cell>
          <cell r="S349">
            <v>142</v>
          </cell>
          <cell r="T349">
            <v>0</v>
          </cell>
          <cell r="U349">
            <v>0</v>
          </cell>
          <cell r="V349">
            <v>-1</v>
          </cell>
          <cell r="W349">
            <v>-79</v>
          </cell>
          <cell r="X349">
            <v>-80</v>
          </cell>
          <cell r="Y349">
            <v>0</v>
          </cell>
          <cell r="Z349">
            <v>14</v>
          </cell>
          <cell r="AA349">
            <v>0</v>
          </cell>
          <cell r="AB349">
            <v>14</v>
          </cell>
          <cell r="AC349">
            <v>28</v>
          </cell>
          <cell r="AD349">
            <v>0</v>
          </cell>
          <cell r="AE349">
            <v>7</v>
          </cell>
          <cell r="AF349">
            <v>0</v>
          </cell>
          <cell r="AG349">
            <v>7</v>
          </cell>
          <cell r="AH349">
            <v>14</v>
          </cell>
          <cell r="AI349">
            <v>0</v>
          </cell>
          <cell r="AJ349">
            <v>7</v>
          </cell>
          <cell r="AK349">
            <v>0</v>
          </cell>
          <cell r="AL349">
            <v>7</v>
          </cell>
          <cell r="AM349">
            <v>14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</row>
        <row r="351">
          <cell r="B351">
            <v>942</v>
          </cell>
          <cell r="C351">
            <v>726</v>
          </cell>
          <cell r="D351">
            <v>190</v>
          </cell>
          <cell r="E351">
            <v>206</v>
          </cell>
          <cell r="F351">
            <v>627</v>
          </cell>
          <cell r="G351">
            <v>607</v>
          </cell>
          <cell r="H351">
            <v>728</v>
          </cell>
          <cell r="I351">
            <v>821</v>
          </cell>
          <cell r="J351">
            <v>206</v>
          </cell>
          <cell r="K351">
            <v>208</v>
          </cell>
          <cell r="L351">
            <v>224</v>
          </cell>
          <cell r="M351">
            <v>211</v>
          </cell>
          <cell r="N351">
            <v>849</v>
          </cell>
          <cell r="O351">
            <v>208</v>
          </cell>
          <cell r="P351">
            <v>210</v>
          </cell>
          <cell r="Q351">
            <v>211</v>
          </cell>
          <cell r="R351">
            <v>226</v>
          </cell>
          <cell r="S351">
            <v>855</v>
          </cell>
          <cell r="T351">
            <v>346</v>
          </cell>
          <cell r="U351">
            <v>210</v>
          </cell>
          <cell r="V351">
            <v>223</v>
          </cell>
          <cell r="W351">
            <v>221</v>
          </cell>
          <cell r="X351">
            <v>1000</v>
          </cell>
          <cell r="Y351">
            <v>254</v>
          </cell>
          <cell r="Z351">
            <v>272</v>
          </cell>
          <cell r="AA351">
            <v>271</v>
          </cell>
          <cell r="AB351">
            <v>270</v>
          </cell>
          <cell r="AC351">
            <v>1067</v>
          </cell>
          <cell r="AD351">
            <v>162</v>
          </cell>
          <cell r="AE351">
            <v>185</v>
          </cell>
          <cell r="AF351">
            <v>271</v>
          </cell>
          <cell r="AG351">
            <v>270</v>
          </cell>
          <cell r="AH351">
            <v>888</v>
          </cell>
          <cell r="AI351">
            <v>162</v>
          </cell>
          <cell r="AJ351">
            <v>185</v>
          </cell>
          <cell r="AK351">
            <v>58</v>
          </cell>
          <cell r="AL351">
            <v>223</v>
          </cell>
          <cell r="AM351">
            <v>628</v>
          </cell>
          <cell r="AN351">
            <v>720</v>
          </cell>
          <cell r="AO351">
            <v>720</v>
          </cell>
          <cell r="AP351">
            <v>678</v>
          </cell>
          <cell r="AQ351">
            <v>837</v>
          </cell>
          <cell r="AR351">
            <v>1394</v>
          </cell>
          <cell r="AS351">
            <v>1744</v>
          </cell>
          <cell r="AT351">
            <v>1829</v>
          </cell>
        </row>
        <row r="353">
          <cell r="E353">
            <v>18</v>
          </cell>
          <cell r="F353">
            <v>57</v>
          </cell>
          <cell r="G353">
            <v>1</v>
          </cell>
          <cell r="H353">
            <v>8</v>
          </cell>
          <cell r="I353">
            <v>19</v>
          </cell>
          <cell r="J353">
            <v>0</v>
          </cell>
          <cell r="K353">
            <v>0</v>
          </cell>
          <cell r="L353">
            <v>15</v>
          </cell>
          <cell r="M353">
            <v>0</v>
          </cell>
          <cell r="N353">
            <v>15</v>
          </cell>
          <cell r="O353">
            <v>0</v>
          </cell>
          <cell r="P353">
            <v>0</v>
          </cell>
          <cell r="Q353">
            <v>0</v>
          </cell>
          <cell r="R353">
            <v>13</v>
          </cell>
          <cell r="S353">
            <v>13</v>
          </cell>
          <cell r="T353">
            <v>172</v>
          </cell>
          <cell r="U353">
            <v>34</v>
          </cell>
          <cell r="V353">
            <v>46</v>
          </cell>
          <cell r="W353">
            <v>41</v>
          </cell>
          <cell r="X353">
            <v>293</v>
          </cell>
          <cell r="AD353">
            <v>1</v>
          </cell>
          <cell r="AE353">
            <v>20</v>
          </cell>
          <cell r="AF353">
            <v>0</v>
          </cell>
          <cell r="AG353">
            <v>0</v>
          </cell>
          <cell r="AH353">
            <v>21</v>
          </cell>
          <cell r="AI353">
            <v>1</v>
          </cell>
          <cell r="AJ353">
            <v>20</v>
          </cell>
          <cell r="AK353">
            <v>-109</v>
          </cell>
          <cell r="AL353">
            <v>55</v>
          </cell>
          <cell r="AM353">
            <v>-33</v>
          </cell>
        </row>
        <row r="354">
          <cell r="B354">
            <v>942</v>
          </cell>
          <cell r="C354">
            <v>726</v>
          </cell>
          <cell r="D354">
            <v>190</v>
          </cell>
          <cell r="E354">
            <v>188</v>
          </cell>
          <cell r="F354">
            <v>570</v>
          </cell>
          <cell r="G354">
            <v>606</v>
          </cell>
          <cell r="H354">
            <v>720</v>
          </cell>
          <cell r="I354">
            <v>802</v>
          </cell>
          <cell r="J354">
            <v>206</v>
          </cell>
          <cell r="K354">
            <v>208</v>
          </cell>
          <cell r="L354">
            <v>209</v>
          </cell>
          <cell r="M354">
            <v>211</v>
          </cell>
          <cell r="N354">
            <v>834</v>
          </cell>
          <cell r="O354">
            <v>208</v>
          </cell>
          <cell r="P354">
            <v>210</v>
          </cell>
          <cell r="Q354">
            <v>211</v>
          </cell>
          <cell r="R354">
            <v>213</v>
          </cell>
          <cell r="S354">
            <v>842</v>
          </cell>
          <cell r="T354">
            <v>174</v>
          </cell>
          <cell r="U354">
            <v>176</v>
          </cell>
          <cell r="V354">
            <v>177</v>
          </cell>
          <cell r="W354">
            <v>180</v>
          </cell>
          <cell r="X354">
            <v>707</v>
          </cell>
          <cell r="Y354">
            <v>250</v>
          </cell>
          <cell r="Z354">
            <v>250</v>
          </cell>
          <cell r="AA354">
            <v>250</v>
          </cell>
          <cell r="AB354">
            <v>250</v>
          </cell>
          <cell r="AC354">
            <v>1000</v>
          </cell>
          <cell r="AD354">
            <v>161</v>
          </cell>
          <cell r="AE354">
            <v>165</v>
          </cell>
          <cell r="AF354">
            <v>250</v>
          </cell>
          <cell r="AG354">
            <v>250</v>
          </cell>
          <cell r="AH354">
            <v>826</v>
          </cell>
          <cell r="AI354">
            <v>161</v>
          </cell>
          <cell r="AJ354">
            <v>165</v>
          </cell>
          <cell r="AK354">
            <v>167</v>
          </cell>
          <cell r="AL354">
            <v>168</v>
          </cell>
          <cell r="AM354">
            <v>661</v>
          </cell>
          <cell r="AN354">
            <v>720</v>
          </cell>
          <cell r="AO354">
            <v>720</v>
          </cell>
          <cell r="AP354">
            <v>678</v>
          </cell>
          <cell r="AQ354">
            <v>837</v>
          </cell>
          <cell r="AR354">
            <v>1394</v>
          </cell>
          <cell r="AS354">
            <v>1744</v>
          </cell>
          <cell r="AT354">
            <v>1829</v>
          </cell>
        </row>
        <row r="355">
          <cell r="B355">
            <v>942</v>
          </cell>
          <cell r="C355">
            <v>726</v>
          </cell>
          <cell r="D355">
            <v>190</v>
          </cell>
          <cell r="E355">
            <v>188</v>
          </cell>
          <cell r="F355">
            <v>570</v>
          </cell>
          <cell r="G355">
            <v>606</v>
          </cell>
          <cell r="H355">
            <v>720</v>
          </cell>
          <cell r="I355">
            <v>802</v>
          </cell>
          <cell r="Y355">
            <v>250</v>
          </cell>
          <cell r="Z355">
            <v>250</v>
          </cell>
          <cell r="AA355">
            <v>250</v>
          </cell>
          <cell r="AB355">
            <v>250</v>
          </cell>
          <cell r="AC355">
            <v>1000</v>
          </cell>
          <cell r="AD355">
            <v>0</v>
          </cell>
          <cell r="AE355">
            <v>0</v>
          </cell>
          <cell r="AF355">
            <v>250</v>
          </cell>
          <cell r="AG355">
            <v>250</v>
          </cell>
          <cell r="AH355">
            <v>500</v>
          </cell>
          <cell r="AN355">
            <v>702</v>
          </cell>
          <cell r="AO355">
            <v>702</v>
          </cell>
          <cell r="AP355">
            <v>500</v>
          </cell>
          <cell r="AQ355">
            <v>300</v>
          </cell>
          <cell r="AR355">
            <v>300</v>
          </cell>
          <cell r="AS355">
            <v>500</v>
          </cell>
          <cell r="AT355">
            <v>500</v>
          </cell>
        </row>
        <row r="356">
          <cell r="G356">
            <v>0</v>
          </cell>
          <cell r="H356">
            <v>0</v>
          </cell>
          <cell r="I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N356">
            <v>18</v>
          </cell>
          <cell r="AO356">
            <v>18</v>
          </cell>
          <cell r="AP356">
            <v>178</v>
          </cell>
          <cell r="AQ356">
            <v>537</v>
          </cell>
          <cell r="AR356">
            <v>1094</v>
          </cell>
          <cell r="AS356">
            <v>1244</v>
          </cell>
          <cell r="AT356">
            <v>1329</v>
          </cell>
        </row>
        <row r="357">
          <cell r="Y357">
            <v>4</v>
          </cell>
          <cell r="Z357">
            <v>22</v>
          </cell>
          <cell r="AA357">
            <v>21</v>
          </cell>
          <cell r="AB357">
            <v>20</v>
          </cell>
          <cell r="AC357">
            <v>67</v>
          </cell>
          <cell r="AD357">
            <v>0</v>
          </cell>
          <cell r="AE357">
            <v>0</v>
          </cell>
          <cell r="AF357">
            <v>21</v>
          </cell>
          <cell r="AG357">
            <v>20</v>
          </cell>
          <cell r="AH357">
            <v>41</v>
          </cell>
        </row>
        <row r="359">
          <cell r="B359">
            <v>2026</v>
          </cell>
          <cell r="C359">
            <v>1333</v>
          </cell>
          <cell r="D359">
            <v>-1960</v>
          </cell>
          <cell r="E359">
            <v>-4243</v>
          </cell>
          <cell r="F359">
            <v>-1301</v>
          </cell>
          <cell r="G359">
            <v>-380</v>
          </cell>
          <cell r="H359">
            <v>-389.23279999999977</v>
          </cell>
          <cell r="I359">
            <v>-2666.0018</v>
          </cell>
          <cell r="J359">
            <v>-1285.2159999999999</v>
          </cell>
          <cell r="K359">
            <v>-548.03099999999995</v>
          </cell>
          <cell r="L359">
            <v>-390.63100000000009</v>
          </cell>
          <cell r="M359">
            <v>-324.75</v>
          </cell>
          <cell r="N359">
            <v>-2548.6279999999997</v>
          </cell>
          <cell r="O359">
            <v>-1326.8400000000001</v>
          </cell>
          <cell r="P359">
            <v>679.98</v>
          </cell>
          <cell r="Q359">
            <v>-1076.32</v>
          </cell>
          <cell r="R359">
            <v>-498.98</v>
          </cell>
          <cell r="S359">
            <v>-2222.16</v>
          </cell>
          <cell r="T359">
            <v>-1399.5</v>
          </cell>
          <cell r="U359">
            <v>-1678.8</v>
          </cell>
          <cell r="V359">
            <v>-1410.9299999999998</v>
          </cell>
          <cell r="W359">
            <v>-859.75</v>
          </cell>
          <cell r="X359">
            <v>-5348.9800000000005</v>
          </cell>
          <cell r="Y359">
            <v>-2881.1785514869362</v>
          </cell>
          <cell r="Z359">
            <v>-990.16045246314934</v>
          </cell>
          <cell r="AA359">
            <v>819.39258760663836</v>
          </cell>
          <cell r="AB359">
            <v>-163.22317648661567</v>
          </cell>
          <cell r="AC359">
            <v>-3215.1695928300628</v>
          </cell>
          <cell r="AD359">
            <v>-2154.0948463223735</v>
          </cell>
          <cell r="AE359">
            <v>-923.52059291374826</v>
          </cell>
          <cell r="AF359">
            <v>-2671.0366004692401</v>
          </cell>
          <cell r="AG359">
            <v>164.8111819882588</v>
          </cell>
          <cell r="AH359">
            <v>-5585.8408577171031</v>
          </cell>
          <cell r="AI359">
            <v>-2207.79288</v>
          </cell>
          <cell r="AJ359">
            <v>-2012.677297</v>
          </cell>
          <cell r="AK359">
            <v>-2746.1094000000007</v>
          </cell>
          <cell r="AL359">
            <v>297.05319999999983</v>
          </cell>
          <cell r="AM359">
            <v>-6528.5263770000029</v>
          </cell>
          <cell r="AN359">
            <v>-2835.2294377421213</v>
          </cell>
          <cell r="AO359">
            <v>-4004.5503415991661</v>
          </cell>
          <cell r="AP359">
            <v>-2461.9513475713038</v>
          </cell>
          <cell r="AQ359">
            <v>-1952.7550472637113</v>
          </cell>
          <cell r="AR359">
            <v>-1434.793136308444</v>
          </cell>
          <cell r="AS359">
            <v>-1371.2071626717611</v>
          </cell>
          <cell r="AT359">
            <v>-1423.665258470432</v>
          </cell>
        </row>
        <row r="361">
          <cell r="B361">
            <v>706</v>
          </cell>
          <cell r="C361">
            <v>-410</v>
          </cell>
          <cell r="D361">
            <v>180</v>
          </cell>
          <cell r="E361">
            <v>-916</v>
          </cell>
          <cell r="F361">
            <v>718</v>
          </cell>
          <cell r="G361">
            <v>925</v>
          </cell>
          <cell r="H361">
            <v>-921</v>
          </cell>
          <cell r="I361">
            <v>-535</v>
          </cell>
          <cell r="J361">
            <v>-186</v>
          </cell>
          <cell r="K361">
            <v>264</v>
          </cell>
          <cell r="L361">
            <v>85</v>
          </cell>
          <cell r="M361">
            <v>414</v>
          </cell>
          <cell r="N361">
            <v>577</v>
          </cell>
          <cell r="O361">
            <v>-352</v>
          </cell>
          <cell r="P361">
            <v>-47</v>
          </cell>
          <cell r="Q361">
            <v>-645</v>
          </cell>
          <cell r="R361">
            <v>-699</v>
          </cell>
          <cell r="S361">
            <v>-1743</v>
          </cell>
          <cell r="T361">
            <v>554</v>
          </cell>
          <cell r="U361">
            <v>3.1999999999999886</v>
          </cell>
          <cell r="V361">
            <v>-597</v>
          </cell>
          <cell r="W361">
            <v>1291</v>
          </cell>
          <cell r="X361">
            <v>1251.2</v>
          </cell>
          <cell r="Y361">
            <v>-812.30533980582527</v>
          </cell>
          <cell r="Z361">
            <v>-656.86962616822427</v>
          </cell>
          <cell r="AA361">
            <v>550.56410071942446</v>
          </cell>
          <cell r="AB361">
            <v>558.48948096885806</v>
          </cell>
          <cell r="AC361">
            <v>-360.12138428576679</v>
          </cell>
          <cell r="AD361">
            <v>-89</v>
          </cell>
          <cell r="AE361">
            <v>-65</v>
          </cell>
          <cell r="AF361">
            <v>-617</v>
          </cell>
          <cell r="AG361">
            <v>1556</v>
          </cell>
          <cell r="AH361">
            <v>785</v>
          </cell>
          <cell r="AI361">
            <v>61</v>
          </cell>
          <cell r="AJ361">
            <v>-1310</v>
          </cell>
          <cell r="AK361">
            <v>376</v>
          </cell>
          <cell r="AL361">
            <v>1596</v>
          </cell>
          <cell r="AM361">
            <v>723</v>
          </cell>
          <cell r="AN361">
            <v>203.83999999999997</v>
          </cell>
          <cell r="AO361">
            <v>203.83999999999997</v>
          </cell>
          <cell r="AP361">
            <v>300.16794044665016</v>
          </cell>
          <cell r="AQ361">
            <v>-362</v>
          </cell>
          <cell r="AR361">
            <v>-356</v>
          </cell>
          <cell r="AS361">
            <v>-327</v>
          </cell>
          <cell r="AT361">
            <v>-327</v>
          </cell>
        </row>
        <row r="363">
          <cell r="B363">
            <v>278</v>
          </cell>
          <cell r="C363">
            <v>-520</v>
          </cell>
          <cell r="D363">
            <v>247</v>
          </cell>
          <cell r="E363">
            <v>-713</v>
          </cell>
          <cell r="F363">
            <v>124</v>
          </cell>
          <cell r="G363">
            <v>144</v>
          </cell>
          <cell r="H363">
            <v>-24</v>
          </cell>
          <cell r="I363">
            <v>-179</v>
          </cell>
          <cell r="J363">
            <v>1</v>
          </cell>
          <cell r="K363">
            <v>71</v>
          </cell>
          <cell r="L363">
            <v>50</v>
          </cell>
          <cell r="M363">
            <v>70</v>
          </cell>
          <cell r="N363">
            <v>192</v>
          </cell>
          <cell r="O363">
            <v>-16</v>
          </cell>
          <cell r="P363">
            <v>-74</v>
          </cell>
          <cell r="Q363">
            <v>10</v>
          </cell>
          <cell r="R363">
            <v>-596</v>
          </cell>
          <cell r="S363">
            <v>-676</v>
          </cell>
          <cell r="T363">
            <v>21</v>
          </cell>
          <cell r="U363">
            <v>-214</v>
          </cell>
          <cell r="V363">
            <v>-54</v>
          </cell>
          <cell r="W363">
            <v>-43</v>
          </cell>
          <cell r="X363">
            <v>-290</v>
          </cell>
          <cell r="Y363">
            <v>-778.05533980582527</v>
          </cell>
          <cell r="Z363">
            <v>-516.61962616822427</v>
          </cell>
          <cell r="AA363">
            <v>427.37410071942446</v>
          </cell>
          <cell r="AB363">
            <v>-39.150519031141869</v>
          </cell>
          <cell r="AC363">
            <v>-906.45138428576684</v>
          </cell>
          <cell r="AD363">
            <v>-22</v>
          </cell>
          <cell r="AE363">
            <v>2</v>
          </cell>
          <cell r="AF363">
            <v>-701</v>
          </cell>
          <cell r="AG363">
            <v>709</v>
          </cell>
          <cell r="AH363">
            <v>-12</v>
          </cell>
          <cell r="AI363">
            <v>-108</v>
          </cell>
          <cell r="AJ363">
            <v>-1062</v>
          </cell>
          <cell r="AK363">
            <v>307</v>
          </cell>
          <cell r="AL363">
            <v>185</v>
          </cell>
          <cell r="AM363">
            <v>-678</v>
          </cell>
          <cell r="AN363">
            <v>-38</v>
          </cell>
          <cell r="AO363">
            <v>-38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</row>
        <row r="364">
          <cell r="Y364">
            <v>-804</v>
          </cell>
          <cell r="Z364">
            <v>-55</v>
          </cell>
          <cell r="AA364">
            <v>-631</v>
          </cell>
          <cell r="AB364">
            <v>-64</v>
          </cell>
          <cell r="AC364">
            <v>-1554</v>
          </cell>
          <cell r="AD364">
            <v>-804</v>
          </cell>
          <cell r="AE364">
            <v>-55</v>
          </cell>
          <cell r="AF364">
            <v>-631</v>
          </cell>
          <cell r="AG364">
            <v>-64</v>
          </cell>
          <cell r="AH364">
            <v>-1554</v>
          </cell>
        </row>
        <row r="365">
          <cell r="B365">
            <v>428</v>
          </cell>
          <cell r="C365">
            <v>110</v>
          </cell>
          <cell r="D365">
            <v>-67</v>
          </cell>
          <cell r="E365">
            <v>-203</v>
          </cell>
          <cell r="F365">
            <v>594</v>
          </cell>
          <cell r="G365">
            <v>781</v>
          </cell>
          <cell r="H365">
            <v>-897</v>
          </cell>
          <cell r="I365">
            <v>-356</v>
          </cell>
          <cell r="J365">
            <v>-187</v>
          </cell>
          <cell r="K365">
            <v>193</v>
          </cell>
          <cell r="L365">
            <v>35</v>
          </cell>
          <cell r="M365">
            <v>344</v>
          </cell>
          <cell r="N365">
            <v>385</v>
          </cell>
          <cell r="O365">
            <v>-336</v>
          </cell>
          <cell r="P365">
            <v>27</v>
          </cell>
          <cell r="Q365">
            <v>-655</v>
          </cell>
          <cell r="R365">
            <v>-103</v>
          </cell>
          <cell r="S365">
            <v>-1067</v>
          </cell>
          <cell r="T365">
            <v>533</v>
          </cell>
          <cell r="U365">
            <v>217.2</v>
          </cell>
          <cell r="V365">
            <v>-543</v>
          </cell>
          <cell r="W365">
            <v>1334</v>
          </cell>
          <cell r="X365">
            <v>1541.2</v>
          </cell>
          <cell r="Y365">
            <v>-34.25</v>
          </cell>
          <cell r="Z365">
            <v>-140.25</v>
          </cell>
          <cell r="AA365">
            <v>123.19</v>
          </cell>
          <cell r="AB365">
            <v>597.64</v>
          </cell>
          <cell r="AC365">
            <v>546.33000000000004</v>
          </cell>
          <cell r="AD365">
            <v>-67</v>
          </cell>
          <cell r="AE365">
            <v>-67</v>
          </cell>
          <cell r="AF365">
            <v>84</v>
          </cell>
          <cell r="AG365">
            <v>847</v>
          </cell>
          <cell r="AH365">
            <v>797</v>
          </cell>
          <cell r="AI365">
            <v>169</v>
          </cell>
          <cell r="AJ365">
            <v>-248</v>
          </cell>
          <cell r="AK365">
            <v>69</v>
          </cell>
          <cell r="AL365">
            <v>1411</v>
          </cell>
          <cell r="AM365">
            <v>1401</v>
          </cell>
          <cell r="AN365">
            <v>241.83999999999997</v>
          </cell>
          <cell r="AO365">
            <v>241.83999999999997</v>
          </cell>
          <cell r="AP365">
            <v>300.16794044665016</v>
          </cell>
          <cell r="AQ365">
            <v>-362</v>
          </cell>
          <cell r="AR365">
            <v>-356</v>
          </cell>
          <cell r="AS365">
            <v>-327</v>
          </cell>
          <cell r="AT365">
            <v>-327</v>
          </cell>
        </row>
        <row r="366">
          <cell r="B366">
            <v>428</v>
          </cell>
          <cell r="C366">
            <v>-172</v>
          </cell>
          <cell r="D366">
            <v>-26</v>
          </cell>
          <cell r="E366">
            <v>-461</v>
          </cell>
          <cell r="F366">
            <v>166</v>
          </cell>
          <cell r="G366">
            <v>300</v>
          </cell>
          <cell r="H366">
            <v>295</v>
          </cell>
          <cell r="I366">
            <v>-371</v>
          </cell>
          <cell r="J366">
            <v>21</v>
          </cell>
          <cell r="K366">
            <v>73</v>
          </cell>
          <cell r="L366">
            <v>110</v>
          </cell>
          <cell r="M366">
            <v>-201</v>
          </cell>
          <cell r="N366">
            <v>3</v>
          </cell>
          <cell r="O366">
            <v>27</v>
          </cell>
          <cell r="P366">
            <v>62</v>
          </cell>
          <cell r="Q366">
            <v>-390</v>
          </cell>
          <cell r="R366">
            <v>-172</v>
          </cell>
          <cell r="S366">
            <v>-473</v>
          </cell>
          <cell r="T366">
            <v>391</v>
          </cell>
          <cell r="U366">
            <v>93.2</v>
          </cell>
          <cell r="V366">
            <v>-182</v>
          </cell>
          <cell r="W366">
            <v>394</v>
          </cell>
          <cell r="X366">
            <v>696.2</v>
          </cell>
          <cell r="Y366">
            <v>302.39</v>
          </cell>
          <cell r="Z366">
            <v>-201.01</v>
          </cell>
          <cell r="AA366">
            <v>193.38</v>
          </cell>
          <cell r="AB366">
            <v>105.23</v>
          </cell>
          <cell r="AC366">
            <v>399.99</v>
          </cell>
          <cell r="AD366">
            <v>453</v>
          </cell>
          <cell r="AE366">
            <v>-126</v>
          </cell>
          <cell r="AF366">
            <v>155</v>
          </cell>
          <cell r="AG366">
            <v>586</v>
          </cell>
          <cell r="AH366">
            <v>1068</v>
          </cell>
          <cell r="AI366">
            <v>453</v>
          </cell>
          <cell r="AJ366">
            <v>-126</v>
          </cell>
          <cell r="AK366">
            <v>155</v>
          </cell>
          <cell r="AL366">
            <v>622</v>
          </cell>
          <cell r="AM366">
            <v>1104</v>
          </cell>
          <cell r="AN366">
            <v>387.57</v>
          </cell>
          <cell r="AO366">
            <v>387.57</v>
          </cell>
          <cell r="AP366">
            <v>398.62968982630281</v>
          </cell>
          <cell r="AQ366">
            <v>-206</v>
          </cell>
          <cell r="AR366">
            <v>-192</v>
          </cell>
          <cell r="AS366">
            <v>-279</v>
          </cell>
          <cell r="AT366">
            <v>-279</v>
          </cell>
        </row>
        <row r="367">
          <cell r="B367">
            <v>0</v>
          </cell>
          <cell r="C367">
            <v>282</v>
          </cell>
          <cell r="D367">
            <v>-41</v>
          </cell>
          <cell r="E367">
            <v>258</v>
          </cell>
          <cell r="F367">
            <v>428</v>
          </cell>
          <cell r="G367">
            <v>481</v>
          </cell>
          <cell r="H367">
            <v>-1192</v>
          </cell>
          <cell r="I367">
            <v>15</v>
          </cell>
          <cell r="J367">
            <v>-208</v>
          </cell>
          <cell r="K367">
            <v>120</v>
          </cell>
          <cell r="L367">
            <v>-75</v>
          </cell>
          <cell r="M367">
            <v>545</v>
          </cell>
          <cell r="N367">
            <v>382</v>
          </cell>
          <cell r="O367">
            <v>-363</v>
          </cell>
          <cell r="P367">
            <v>-35</v>
          </cell>
          <cell r="Q367">
            <v>-265</v>
          </cell>
          <cell r="R367">
            <v>69</v>
          </cell>
          <cell r="S367">
            <v>-594</v>
          </cell>
          <cell r="T367">
            <v>142</v>
          </cell>
          <cell r="U367">
            <v>123.99999999999999</v>
          </cell>
          <cell r="V367">
            <v>-361</v>
          </cell>
          <cell r="W367">
            <v>940</v>
          </cell>
          <cell r="X367">
            <v>845</v>
          </cell>
          <cell r="Y367">
            <v>-336.64</v>
          </cell>
          <cell r="Z367">
            <v>60.76</v>
          </cell>
          <cell r="AA367">
            <v>-70.19</v>
          </cell>
          <cell r="AB367">
            <v>492.41</v>
          </cell>
          <cell r="AC367">
            <v>146.34</v>
          </cell>
          <cell r="AD367">
            <v>-520</v>
          </cell>
          <cell r="AE367">
            <v>59</v>
          </cell>
          <cell r="AF367">
            <v>-71</v>
          </cell>
          <cell r="AG367">
            <v>261</v>
          </cell>
          <cell r="AH367">
            <v>-271</v>
          </cell>
          <cell r="AI367">
            <v>-284</v>
          </cell>
          <cell r="AJ367">
            <v>-122</v>
          </cell>
          <cell r="AK367">
            <v>-86</v>
          </cell>
          <cell r="AL367">
            <v>789</v>
          </cell>
          <cell r="AM367">
            <v>297</v>
          </cell>
          <cell r="AN367">
            <v>-145.73000000000002</v>
          </cell>
          <cell r="AO367">
            <v>-145.73000000000002</v>
          </cell>
          <cell r="AP367">
            <v>-98.461749379652645</v>
          </cell>
          <cell r="AQ367">
            <v>-156</v>
          </cell>
          <cell r="AR367">
            <v>-164</v>
          </cell>
          <cell r="AS367">
            <v>-48</v>
          </cell>
          <cell r="AT367">
            <v>-48</v>
          </cell>
        </row>
        <row r="368">
          <cell r="G368">
            <v>69</v>
          </cell>
          <cell r="H368">
            <v>-195</v>
          </cell>
          <cell r="I368">
            <v>21</v>
          </cell>
          <cell r="J368">
            <v>-191</v>
          </cell>
          <cell r="K368">
            <v>100</v>
          </cell>
          <cell r="L368">
            <v>-117</v>
          </cell>
          <cell r="M368">
            <v>247</v>
          </cell>
          <cell r="N368">
            <v>39</v>
          </cell>
          <cell r="O368">
            <v>-148</v>
          </cell>
          <cell r="P368">
            <v>32</v>
          </cell>
          <cell r="Q368">
            <v>-213</v>
          </cell>
          <cell r="R368">
            <v>-266</v>
          </cell>
          <cell r="S368">
            <v>-595</v>
          </cell>
          <cell r="T368">
            <v>140</v>
          </cell>
          <cell r="U368">
            <v>193</v>
          </cell>
          <cell r="V368">
            <v>-334</v>
          </cell>
          <cell r="W368">
            <v>726</v>
          </cell>
          <cell r="X368">
            <v>725</v>
          </cell>
          <cell r="Y368">
            <v>-381</v>
          </cell>
          <cell r="Z368">
            <v>14</v>
          </cell>
          <cell r="AA368">
            <v>-128.75</v>
          </cell>
          <cell r="AB368">
            <v>416.65</v>
          </cell>
          <cell r="AC368">
            <v>-79.099999999999994</v>
          </cell>
          <cell r="AD368">
            <v>-422</v>
          </cell>
          <cell r="AE368">
            <v>89</v>
          </cell>
          <cell r="AF368">
            <v>35</v>
          </cell>
          <cell r="AG368">
            <v>141</v>
          </cell>
          <cell r="AH368">
            <v>-157</v>
          </cell>
          <cell r="AI368">
            <v>-422</v>
          </cell>
          <cell r="AJ368">
            <v>89</v>
          </cell>
          <cell r="AK368">
            <v>35</v>
          </cell>
          <cell r="AL368">
            <v>141</v>
          </cell>
          <cell r="AM368">
            <v>-157</v>
          </cell>
          <cell r="AN368">
            <v>-50</v>
          </cell>
          <cell r="AO368">
            <v>-50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</row>
        <row r="369">
          <cell r="J369">
            <v>-56</v>
          </cell>
          <cell r="K369">
            <v>25</v>
          </cell>
          <cell r="L369">
            <v>33</v>
          </cell>
          <cell r="M369">
            <v>146</v>
          </cell>
          <cell r="N369">
            <v>148</v>
          </cell>
          <cell r="O369">
            <v>-18</v>
          </cell>
          <cell r="P369">
            <v>-32</v>
          </cell>
          <cell r="Q369">
            <v>-108</v>
          </cell>
          <cell r="R369">
            <v>298</v>
          </cell>
          <cell r="S369">
            <v>140</v>
          </cell>
          <cell r="T369">
            <v>83</v>
          </cell>
          <cell r="U369">
            <v>-74</v>
          </cell>
          <cell r="V369">
            <v>-28</v>
          </cell>
          <cell r="W369">
            <v>195</v>
          </cell>
          <cell r="X369">
            <v>176</v>
          </cell>
          <cell r="Y369">
            <v>38</v>
          </cell>
          <cell r="Z369">
            <v>40.4</v>
          </cell>
          <cell r="AA369">
            <v>52.2</v>
          </cell>
          <cell r="AB369">
            <v>69.400000000000006</v>
          </cell>
          <cell r="AC369">
            <v>200</v>
          </cell>
          <cell r="AD369">
            <v>-84</v>
          </cell>
          <cell r="AE369">
            <v>13</v>
          </cell>
          <cell r="AF369">
            <v>-137</v>
          </cell>
          <cell r="AG369">
            <v>109</v>
          </cell>
          <cell r="AH369">
            <v>-99</v>
          </cell>
          <cell r="AI369">
            <v>-48</v>
          </cell>
          <cell r="AJ369">
            <v>32</v>
          </cell>
          <cell r="AK369">
            <v>-152</v>
          </cell>
          <cell r="AL369">
            <v>109</v>
          </cell>
          <cell r="AM369">
            <v>-59</v>
          </cell>
          <cell r="AN369">
            <v>216.84</v>
          </cell>
          <cell r="AO369">
            <v>216.84</v>
          </cell>
          <cell r="AP369">
            <v>223.02774193548393</v>
          </cell>
          <cell r="AQ369">
            <v>-155</v>
          </cell>
          <cell r="AR369">
            <v>-169</v>
          </cell>
          <cell r="AS369">
            <v>-56</v>
          </cell>
          <cell r="AT369">
            <v>-56</v>
          </cell>
        </row>
        <row r="370">
          <cell r="J370">
            <v>0</v>
          </cell>
          <cell r="K370">
            <v>0</v>
          </cell>
          <cell r="L370">
            <v>0</v>
          </cell>
          <cell r="M370">
            <v>135</v>
          </cell>
          <cell r="N370">
            <v>135</v>
          </cell>
          <cell r="O370">
            <v>-135</v>
          </cell>
          <cell r="P370">
            <v>0</v>
          </cell>
          <cell r="Q370">
            <v>0</v>
          </cell>
          <cell r="R370">
            <v>0</v>
          </cell>
          <cell r="S370">
            <v>-135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200</v>
          </cell>
          <cell r="AJ370">
            <v>-200</v>
          </cell>
          <cell r="AK370">
            <v>0</v>
          </cell>
          <cell r="AL370">
            <v>528</v>
          </cell>
          <cell r="AM370">
            <v>528</v>
          </cell>
          <cell r="AN370">
            <v>0</v>
          </cell>
          <cell r="AO370">
            <v>0</v>
          </cell>
          <cell r="AP370">
            <v>0</v>
          </cell>
          <cell r="AQ370">
            <v>11</v>
          </cell>
          <cell r="AR370">
            <v>10</v>
          </cell>
          <cell r="AS370">
            <v>9</v>
          </cell>
          <cell r="AT370">
            <v>9</v>
          </cell>
        </row>
        <row r="371">
          <cell r="J371">
            <v>39</v>
          </cell>
          <cell r="K371">
            <v>-5</v>
          </cell>
          <cell r="L371">
            <v>9</v>
          </cell>
          <cell r="M371">
            <v>17</v>
          </cell>
          <cell r="N371">
            <v>60</v>
          </cell>
          <cell r="O371">
            <v>-62</v>
          </cell>
          <cell r="P371">
            <v>-35</v>
          </cell>
          <cell r="Q371">
            <v>56</v>
          </cell>
          <cell r="R371">
            <v>37</v>
          </cell>
          <cell r="S371">
            <v>-4</v>
          </cell>
          <cell r="T371">
            <v>-81</v>
          </cell>
          <cell r="U371">
            <v>5</v>
          </cell>
          <cell r="V371">
            <v>1</v>
          </cell>
          <cell r="W371">
            <v>19</v>
          </cell>
          <cell r="X371">
            <v>-56</v>
          </cell>
          <cell r="Y371">
            <v>6.36</v>
          </cell>
          <cell r="Z371">
            <v>6.36</v>
          </cell>
          <cell r="AA371">
            <v>6.36</v>
          </cell>
          <cell r="AB371">
            <v>6.36</v>
          </cell>
          <cell r="AC371">
            <v>25.44</v>
          </cell>
          <cell r="AD371">
            <v>-14</v>
          </cell>
          <cell r="AE371">
            <v>-43</v>
          </cell>
          <cell r="AF371">
            <v>31</v>
          </cell>
          <cell r="AG371">
            <v>11</v>
          </cell>
          <cell r="AH371">
            <v>-15</v>
          </cell>
          <cell r="AI371">
            <v>-14</v>
          </cell>
          <cell r="AJ371">
            <v>-43</v>
          </cell>
          <cell r="AK371">
            <v>31</v>
          </cell>
          <cell r="AL371">
            <v>11</v>
          </cell>
          <cell r="AM371">
            <v>-15</v>
          </cell>
          <cell r="AN371">
            <v>20.73</v>
          </cell>
          <cell r="AO371">
            <v>20.73</v>
          </cell>
          <cell r="AP371">
            <v>21.321550868486359</v>
          </cell>
          <cell r="AQ371">
            <v>-12</v>
          </cell>
          <cell r="AR371">
            <v>-5</v>
          </cell>
          <cell r="AS371">
            <v>-1</v>
          </cell>
          <cell r="AT371">
            <v>-1</v>
          </cell>
        </row>
        <row r="372"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-333.3</v>
          </cell>
          <cell r="AO372">
            <v>-333.3</v>
          </cell>
          <cell r="AP372">
            <v>-342.81104218362293</v>
          </cell>
        </row>
        <row r="374">
          <cell r="B374">
            <v>1320</v>
          </cell>
          <cell r="C374">
            <v>1743</v>
          </cell>
          <cell r="D374">
            <v>-2140</v>
          </cell>
          <cell r="E374">
            <v>-3327</v>
          </cell>
          <cell r="F374">
            <v>-2019</v>
          </cell>
          <cell r="G374">
            <v>-1305</v>
          </cell>
          <cell r="H374">
            <v>531.76720000000023</v>
          </cell>
          <cell r="I374">
            <v>-2131.0018</v>
          </cell>
          <cell r="J374">
            <v>-1099.2159999999999</v>
          </cell>
          <cell r="K374">
            <v>-812.03099999999995</v>
          </cell>
          <cell r="L374">
            <v>-475.63100000000009</v>
          </cell>
          <cell r="M374">
            <v>-738.75</v>
          </cell>
          <cell r="N374">
            <v>-3125.6279999999997</v>
          </cell>
          <cell r="O374">
            <v>-974.84000000000015</v>
          </cell>
          <cell r="P374">
            <v>726.98</v>
          </cell>
          <cell r="Q374">
            <v>-431.31999999999994</v>
          </cell>
          <cell r="R374">
            <v>200.01999999999998</v>
          </cell>
          <cell r="S374">
            <v>-479.16000000000008</v>
          </cell>
          <cell r="T374">
            <v>-1953.5</v>
          </cell>
          <cell r="U374">
            <v>-1682</v>
          </cell>
          <cell r="V374">
            <v>-813.92999999999984</v>
          </cell>
          <cell r="W374">
            <v>-2150.75</v>
          </cell>
          <cell r="X374">
            <v>-6600.18</v>
          </cell>
          <cell r="Y374">
            <v>-2068.8732116811107</v>
          </cell>
          <cell r="Z374">
            <v>-333.29082629492501</v>
          </cell>
          <cell r="AA374">
            <v>268.8284868872139</v>
          </cell>
          <cell r="AB374">
            <v>-721.71265745547373</v>
          </cell>
          <cell r="AC374">
            <v>-2855.0482085442959</v>
          </cell>
          <cell r="AD374">
            <v>-2065.0948463223735</v>
          </cell>
          <cell r="AE374">
            <v>-858.52059291374826</v>
          </cell>
          <cell r="AF374">
            <v>-2054.0366004692401</v>
          </cell>
          <cell r="AG374">
            <v>-1391.1888180117412</v>
          </cell>
          <cell r="AH374">
            <v>-6370.8408577171031</v>
          </cell>
          <cell r="AI374">
            <v>-2268.79288</v>
          </cell>
          <cell r="AJ374">
            <v>-702.67729699999995</v>
          </cell>
          <cell r="AK374">
            <v>-3122.1094000000007</v>
          </cell>
          <cell r="AL374">
            <v>-1298.9468000000002</v>
          </cell>
          <cell r="AM374">
            <v>-7251.5263770000029</v>
          </cell>
          <cell r="AN374">
            <v>-3039.0694377421214</v>
          </cell>
          <cell r="AO374">
            <v>-4208.3903415991663</v>
          </cell>
          <cell r="AP374">
            <v>-2762.1192880179542</v>
          </cell>
          <cell r="AQ374">
            <v>-1590.7550472637113</v>
          </cell>
          <cell r="AR374">
            <v>-1078.793136308444</v>
          </cell>
          <cell r="AS374">
            <v>-1044.2071626717611</v>
          </cell>
          <cell r="AT374">
            <v>-1096.665258470432</v>
          </cell>
        </row>
        <row r="376">
          <cell r="B376">
            <v>-903</v>
          </cell>
          <cell r="C376">
            <v>-1094</v>
          </cell>
          <cell r="D376">
            <v>-1106</v>
          </cell>
          <cell r="E376">
            <v>-1334</v>
          </cell>
          <cell r="F376">
            <v>-975</v>
          </cell>
          <cell r="G376">
            <v>-681</v>
          </cell>
          <cell r="H376">
            <v>-652</v>
          </cell>
          <cell r="I376">
            <v>-793</v>
          </cell>
          <cell r="J376">
            <v>-214</v>
          </cell>
          <cell r="K376">
            <v>-206</v>
          </cell>
          <cell r="L376">
            <v>-204</v>
          </cell>
          <cell r="M376">
            <v>-205</v>
          </cell>
          <cell r="N376">
            <v>-829</v>
          </cell>
          <cell r="O376">
            <v>-190</v>
          </cell>
          <cell r="P376">
            <v>-195</v>
          </cell>
          <cell r="Q376">
            <v>-201</v>
          </cell>
          <cell r="R376">
            <v>-195</v>
          </cell>
          <cell r="S376">
            <v>-781</v>
          </cell>
          <cell r="T376">
            <v>-184</v>
          </cell>
          <cell r="U376">
            <v>-197</v>
          </cell>
          <cell r="V376">
            <v>-201</v>
          </cell>
          <cell r="W376">
            <v>-208</v>
          </cell>
          <cell r="X376">
            <v>-790</v>
          </cell>
          <cell r="Y376">
            <v>-295.29624999999999</v>
          </cell>
          <cell r="Z376">
            <v>-327.93175859375003</v>
          </cell>
          <cell r="AA376">
            <v>-335.42224698173959</v>
          </cell>
          <cell r="AB376">
            <v>-333.76787024273585</v>
          </cell>
          <cell r="AC376">
            <v>-1292.4181258182255</v>
          </cell>
          <cell r="AD376">
            <v>-241</v>
          </cell>
          <cell r="AE376">
            <v>-247</v>
          </cell>
          <cell r="AF376">
            <v>-308.31937500000004</v>
          </cell>
          <cell r="AG376">
            <v>-336.38481679687504</v>
          </cell>
          <cell r="AH376">
            <v>-1134.704191796875</v>
          </cell>
          <cell r="AI376">
            <v>-204</v>
          </cell>
          <cell r="AJ376">
            <v>-209</v>
          </cell>
          <cell r="AK376">
            <v>-209</v>
          </cell>
          <cell r="AL376">
            <v>-216</v>
          </cell>
          <cell r="AM376">
            <v>-838</v>
          </cell>
          <cell r="AN376">
            <v>-1326.4079999999999</v>
          </cell>
          <cell r="AO376">
            <v>-1326.4079999999999</v>
          </cell>
          <cell r="AP376">
            <v>-1530.4279074215574</v>
          </cell>
          <cell r="AQ376">
            <v>-1701.2790515013487</v>
          </cell>
          <cell r="AR376">
            <v>-1183.9792316265687</v>
          </cell>
          <cell r="AS376">
            <v>-1157.5969408129549</v>
          </cell>
          <cell r="AT376">
            <v>-1219.3384439814606</v>
          </cell>
        </row>
        <row r="377">
          <cell r="B377">
            <v>504</v>
          </cell>
          <cell r="C377">
            <v>-735</v>
          </cell>
          <cell r="D377">
            <v>16</v>
          </cell>
          <cell r="E377">
            <v>775</v>
          </cell>
          <cell r="F377">
            <v>0</v>
          </cell>
          <cell r="G377">
            <v>-9</v>
          </cell>
          <cell r="H377">
            <v>1943</v>
          </cell>
          <cell r="I377">
            <v>-1742</v>
          </cell>
          <cell r="J377">
            <v>-63</v>
          </cell>
          <cell r="K377">
            <v>-335</v>
          </cell>
          <cell r="L377">
            <v>-162</v>
          </cell>
          <cell r="M377">
            <v>150</v>
          </cell>
          <cell r="N377">
            <v>-410</v>
          </cell>
          <cell r="O377">
            <v>-907</v>
          </cell>
          <cell r="P377">
            <v>492</v>
          </cell>
          <cell r="Q377">
            <v>-96</v>
          </cell>
          <cell r="R377">
            <v>1016</v>
          </cell>
          <cell r="S377">
            <v>505</v>
          </cell>
          <cell r="T377">
            <v>-689</v>
          </cell>
          <cell r="U377">
            <v>-803</v>
          </cell>
          <cell r="V377">
            <v>-722</v>
          </cell>
          <cell r="W377">
            <v>-887</v>
          </cell>
          <cell r="X377">
            <v>-3101</v>
          </cell>
          <cell r="Y377">
            <v>-1975</v>
          </cell>
          <cell r="Z377">
            <v>-54.015259701175012</v>
          </cell>
          <cell r="AA377">
            <v>520.07454186895336</v>
          </cell>
          <cell r="AB377">
            <v>-329.04859521273772</v>
          </cell>
          <cell r="AC377">
            <v>-1837.9893130449595</v>
          </cell>
          <cell r="AD377">
            <v>-994</v>
          </cell>
          <cell r="AE377">
            <v>-493</v>
          </cell>
          <cell r="AF377">
            <v>-1830</v>
          </cell>
          <cell r="AG377">
            <v>-970.52122668410607</v>
          </cell>
          <cell r="AH377">
            <v>-4287.5212266841063</v>
          </cell>
          <cell r="AI377">
            <v>-1326</v>
          </cell>
          <cell r="AJ377">
            <v>-641</v>
          </cell>
          <cell r="AK377">
            <v>-1541</v>
          </cell>
          <cell r="AL377">
            <v>-134</v>
          </cell>
          <cell r="AM377">
            <v>-3642</v>
          </cell>
          <cell r="AN377">
            <v>-1504.6614377421215</v>
          </cell>
          <cell r="AO377">
            <v>-2673.9823415991664</v>
          </cell>
          <cell r="AP377">
            <v>-1819.5945255155268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</row>
        <row r="378">
          <cell r="E378">
            <v>-338</v>
          </cell>
          <cell r="F378">
            <v>90</v>
          </cell>
          <cell r="G378">
            <v>-37</v>
          </cell>
          <cell r="H378">
            <v>-363</v>
          </cell>
          <cell r="I378">
            <v>-1055</v>
          </cell>
          <cell r="J378">
            <v>26</v>
          </cell>
          <cell r="K378">
            <v>100</v>
          </cell>
          <cell r="L378">
            <v>71</v>
          </cell>
          <cell r="M378">
            <v>24</v>
          </cell>
          <cell r="N378">
            <v>221</v>
          </cell>
          <cell r="O378">
            <v>-42</v>
          </cell>
          <cell r="P378">
            <v>42</v>
          </cell>
          <cell r="Q378">
            <v>33</v>
          </cell>
          <cell r="R378">
            <v>29</v>
          </cell>
          <cell r="S378">
            <v>62</v>
          </cell>
          <cell r="T378">
            <v>0</v>
          </cell>
          <cell r="U378">
            <v>42</v>
          </cell>
          <cell r="V378">
            <v>-59</v>
          </cell>
          <cell r="W378">
            <v>115</v>
          </cell>
          <cell r="X378">
            <v>98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-168</v>
          </cell>
          <cell r="AE378">
            <v>160</v>
          </cell>
          <cell r="AF378">
            <v>0</v>
          </cell>
          <cell r="AG378">
            <v>0</v>
          </cell>
          <cell r="AH378">
            <v>-8</v>
          </cell>
          <cell r="AI378">
            <v>-166</v>
          </cell>
          <cell r="AJ378">
            <v>174</v>
          </cell>
          <cell r="AK378">
            <v>-195</v>
          </cell>
          <cell r="AL378">
            <v>26</v>
          </cell>
          <cell r="AM378">
            <v>-161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</row>
        <row r="379">
          <cell r="B379">
            <v>2195</v>
          </cell>
          <cell r="C379">
            <v>730</v>
          </cell>
          <cell r="D379">
            <v>-3279</v>
          </cell>
          <cell r="E379">
            <v>-883</v>
          </cell>
          <cell r="F379">
            <v>267</v>
          </cell>
          <cell r="G379">
            <v>-7</v>
          </cell>
          <cell r="H379">
            <v>304</v>
          </cell>
          <cell r="I379">
            <v>959</v>
          </cell>
          <cell r="J379">
            <v>-398</v>
          </cell>
          <cell r="K379">
            <v>-62</v>
          </cell>
          <cell r="L379">
            <v>-293</v>
          </cell>
          <cell r="M379">
            <v>-197</v>
          </cell>
          <cell r="N379">
            <v>-950</v>
          </cell>
          <cell r="O379">
            <v>-367</v>
          </cell>
          <cell r="P379">
            <v>329</v>
          </cell>
          <cell r="Q379">
            <v>2</v>
          </cell>
          <cell r="R379">
            <v>-89</v>
          </cell>
          <cell r="S379">
            <v>-125</v>
          </cell>
          <cell r="T379">
            <v>-97</v>
          </cell>
          <cell r="U379">
            <v>370</v>
          </cell>
          <cell r="V379">
            <v>174</v>
          </cell>
          <cell r="W379">
            <v>-263</v>
          </cell>
          <cell r="X379">
            <v>184</v>
          </cell>
          <cell r="Y379">
            <v>-5.6142719999999144</v>
          </cell>
          <cell r="Z379">
            <v>48.656192000000033</v>
          </cell>
          <cell r="AA379">
            <v>84.176192000000128</v>
          </cell>
          <cell r="AB379">
            <v>-58.896192000000156</v>
          </cell>
          <cell r="AC379">
            <v>68.321920000000091</v>
          </cell>
          <cell r="AD379">
            <v>-135</v>
          </cell>
          <cell r="AE379">
            <v>-25</v>
          </cell>
          <cell r="AF379">
            <v>84.28277453075998</v>
          </cell>
          <cell r="AG379">
            <v>-84.28277453075998</v>
          </cell>
          <cell r="AH379">
            <v>-160</v>
          </cell>
          <cell r="AI379">
            <v>59</v>
          </cell>
          <cell r="AJ379">
            <v>-56</v>
          </cell>
          <cell r="AK379">
            <v>-61</v>
          </cell>
          <cell r="AL379">
            <v>-310</v>
          </cell>
          <cell r="AM379">
            <v>-368</v>
          </cell>
          <cell r="AN379">
            <v>-208</v>
          </cell>
          <cell r="AO379">
            <v>-208</v>
          </cell>
          <cell r="AP379">
            <v>587.90314491913</v>
          </cell>
          <cell r="AQ379">
            <v>110.52400423763743</v>
          </cell>
          <cell r="AR379">
            <v>105.18609531812467</v>
          </cell>
          <cell r="AS379">
            <v>113.3897781411938</v>
          </cell>
          <cell r="AT379">
            <v>122.67318551102858</v>
          </cell>
        </row>
        <row r="380">
          <cell r="G380">
            <v>0</v>
          </cell>
          <cell r="H380">
            <v>0</v>
          </cell>
          <cell r="I380">
            <v>0</v>
          </cell>
          <cell r="J380">
            <v>-132</v>
          </cell>
          <cell r="K380">
            <v>-3</v>
          </cell>
          <cell r="L380">
            <v>-37</v>
          </cell>
          <cell r="M380">
            <v>-54</v>
          </cell>
          <cell r="N380">
            <v>-226</v>
          </cell>
          <cell r="O380">
            <v>-9</v>
          </cell>
          <cell r="P380">
            <v>-103</v>
          </cell>
          <cell r="Q380">
            <v>0</v>
          </cell>
          <cell r="R380">
            <v>0</v>
          </cell>
          <cell r="S380">
            <v>-112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</row>
        <row r="381">
          <cell r="G381">
            <v>0</v>
          </cell>
          <cell r="H381">
            <v>0</v>
          </cell>
          <cell r="I381">
            <v>577</v>
          </cell>
          <cell r="J381">
            <v>73</v>
          </cell>
          <cell r="K381">
            <v>17</v>
          </cell>
          <cell r="L381">
            <v>158</v>
          </cell>
          <cell r="M381">
            <v>22</v>
          </cell>
          <cell r="N381">
            <v>270</v>
          </cell>
          <cell r="O381">
            <v>61</v>
          </cell>
          <cell r="P381">
            <v>212</v>
          </cell>
          <cell r="Q381">
            <v>-8</v>
          </cell>
          <cell r="R381">
            <v>251</v>
          </cell>
          <cell r="S381">
            <v>516</v>
          </cell>
          <cell r="T381">
            <v>-82</v>
          </cell>
          <cell r="U381">
            <v>-1016</v>
          </cell>
          <cell r="V381">
            <v>267</v>
          </cell>
          <cell r="W381">
            <v>262</v>
          </cell>
          <cell r="X381">
            <v>-569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2</v>
          </cell>
          <cell r="AE381">
            <v>124</v>
          </cell>
          <cell r="AF381">
            <v>0</v>
          </cell>
          <cell r="AG381">
            <v>0</v>
          </cell>
          <cell r="AH381">
            <v>126</v>
          </cell>
          <cell r="AI381">
            <v>34</v>
          </cell>
          <cell r="AJ381">
            <v>586</v>
          </cell>
          <cell r="AK381">
            <v>102</v>
          </cell>
          <cell r="AL381">
            <v>14</v>
          </cell>
          <cell r="AM381">
            <v>736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</row>
        <row r="382">
          <cell r="B382">
            <v>-476</v>
          </cell>
          <cell r="C382">
            <v>2842</v>
          </cell>
          <cell r="D382">
            <v>2229</v>
          </cell>
          <cell r="E382">
            <v>-1885</v>
          </cell>
          <cell r="F382">
            <v>-1311</v>
          </cell>
          <cell r="G382">
            <v>-608</v>
          </cell>
          <cell r="H382">
            <v>-700.23279999999977</v>
          </cell>
          <cell r="I382">
            <v>-77.001800000000003</v>
          </cell>
          <cell r="J382">
            <v>-391.21599999999989</v>
          </cell>
          <cell r="K382">
            <v>-323.03099999999995</v>
          </cell>
          <cell r="L382">
            <v>-8.6310000000000855</v>
          </cell>
          <cell r="M382">
            <v>-478.75</v>
          </cell>
          <cell r="N382">
            <v>-1201.6279999999999</v>
          </cell>
          <cell r="O382">
            <v>479.15999999999985</v>
          </cell>
          <cell r="P382">
            <v>-50.019999999999982</v>
          </cell>
          <cell r="Q382">
            <v>-161.31999999999994</v>
          </cell>
          <cell r="R382">
            <v>-811.98</v>
          </cell>
          <cell r="S382">
            <v>-544.16000000000008</v>
          </cell>
          <cell r="T382">
            <v>-901.5</v>
          </cell>
          <cell r="U382">
            <v>-78</v>
          </cell>
          <cell r="V382">
            <v>-272.92999999999984</v>
          </cell>
          <cell r="W382">
            <v>-1169.75</v>
          </cell>
          <cell r="X382">
            <v>-2422.1799999999998</v>
          </cell>
          <cell r="Y382">
            <v>207.03731031888901</v>
          </cell>
          <cell r="Z382">
            <v>0</v>
          </cell>
          <cell r="AA382">
            <v>0</v>
          </cell>
          <cell r="AB382">
            <v>0</v>
          </cell>
          <cell r="AC382">
            <v>207.03731031888901</v>
          </cell>
          <cell r="AD382">
            <v>-529.09484632237354</v>
          </cell>
          <cell r="AE382">
            <v>-377.52059291374826</v>
          </cell>
          <cell r="AF382">
            <v>0</v>
          </cell>
          <cell r="AG382">
            <v>0</v>
          </cell>
          <cell r="AH382">
            <v>-906.6154392361218</v>
          </cell>
          <cell r="AI382">
            <v>-665.79287999999997</v>
          </cell>
          <cell r="AJ382">
            <v>-556.67729699999995</v>
          </cell>
          <cell r="AK382">
            <v>-1218.1094000000007</v>
          </cell>
          <cell r="AL382">
            <v>-678.94680000000017</v>
          </cell>
          <cell r="AM382">
            <v>-2978.5263770000029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</row>
        <row r="387">
          <cell r="B387">
            <v>10719</v>
          </cell>
          <cell r="C387">
            <v>5556</v>
          </cell>
          <cell r="D387">
            <v>5623</v>
          </cell>
          <cell r="E387">
            <v>7835</v>
          </cell>
          <cell r="F387">
            <v>11053</v>
          </cell>
          <cell r="G387">
            <v>9908</v>
          </cell>
          <cell r="H387">
            <v>9205</v>
          </cell>
          <cell r="I387">
            <v>8246</v>
          </cell>
          <cell r="J387">
            <v>7681</v>
          </cell>
          <cell r="K387">
            <v>7455</v>
          </cell>
          <cell r="L387">
            <v>6225</v>
          </cell>
          <cell r="M387">
            <v>7100</v>
          </cell>
          <cell r="N387">
            <v>7100</v>
          </cell>
          <cell r="O387">
            <v>7614</v>
          </cell>
          <cell r="P387">
            <v>8680</v>
          </cell>
          <cell r="Q387">
            <v>10040</v>
          </cell>
          <cell r="R387">
            <v>13625</v>
          </cell>
          <cell r="S387">
            <v>13625</v>
          </cell>
          <cell r="T387">
            <v>14681</v>
          </cell>
          <cell r="U387">
            <v>15360</v>
          </cell>
          <cell r="V387">
            <v>16968</v>
          </cell>
          <cell r="W387">
            <v>16881</v>
          </cell>
          <cell r="X387">
            <v>16881</v>
          </cell>
          <cell r="Y387">
            <v>15686</v>
          </cell>
          <cell r="Z387">
            <v>16520</v>
          </cell>
          <cell r="AA387">
            <v>17009</v>
          </cell>
          <cell r="AB387">
            <v>17523</v>
          </cell>
          <cell r="AC387">
            <v>17523</v>
          </cell>
          <cell r="AD387">
            <v>16487</v>
          </cell>
          <cell r="AE387">
            <v>16594</v>
          </cell>
          <cell r="AF387">
            <v>13870.072198626121</v>
          </cell>
          <cell r="AG387">
            <v>13782.561629350095</v>
          </cell>
          <cell r="AH387">
            <v>13782.561629350095</v>
          </cell>
          <cell r="AI387">
            <v>16489</v>
          </cell>
          <cell r="AJ387">
            <v>15433</v>
          </cell>
          <cell r="AK387">
            <v>12839</v>
          </cell>
          <cell r="AL387">
            <v>14169</v>
          </cell>
          <cell r="AM387">
            <v>14169</v>
          </cell>
          <cell r="AN387">
            <v>14940.755326592</v>
          </cell>
          <cell r="AO387">
            <v>13801.755326592</v>
          </cell>
          <cell r="AP387">
            <v>13801.667413839999</v>
          </cell>
          <cell r="AQ387">
            <v>11742.507229204452</v>
          </cell>
          <cell r="AR387">
            <v>9308.1844124789768</v>
          </cell>
          <cell r="AS387">
            <v>4058.5437869220627</v>
          </cell>
          <cell r="AT387">
            <v>-903.81691283608006</v>
          </cell>
        </row>
        <row r="389">
          <cell r="B389">
            <v>9091</v>
          </cell>
          <cell r="C389">
            <v>5413</v>
          </cell>
          <cell r="D389">
            <v>5344</v>
          </cell>
          <cell r="E389">
            <v>7397</v>
          </cell>
          <cell r="F389">
            <v>10264</v>
          </cell>
          <cell r="G389">
            <v>9180</v>
          </cell>
          <cell r="H389">
            <v>8324</v>
          </cell>
          <cell r="I389">
            <v>7262</v>
          </cell>
          <cell r="J389">
            <v>6810</v>
          </cell>
          <cell r="K389">
            <v>6544</v>
          </cell>
          <cell r="L389">
            <v>5399</v>
          </cell>
          <cell r="M389">
            <v>6194</v>
          </cell>
          <cell r="N389">
            <v>6194</v>
          </cell>
          <cell r="O389">
            <v>6561</v>
          </cell>
          <cell r="P389">
            <v>7679</v>
          </cell>
          <cell r="Q389">
            <v>9193</v>
          </cell>
          <cell r="R389">
            <v>12038</v>
          </cell>
          <cell r="S389">
            <v>12038</v>
          </cell>
          <cell r="T389">
            <v>13044</v>
          </cell>
          <cell r="U389">
            <v>14008</v>
          </cell>
          <cell r="V389">
            <v>15795</v>
          </cell>
          <cell r="W389">
            <v>15659</v>
          </cell>
          <cell r="X389">
            <v>15659</v>
          </cell>
          <cell r="Y389">
            <v>13889</v>
          </cell>
          <cell r="Z389">
            <v>14033</v>
          </cell>
          <cell r="AA389">
            <v>14579</v>
          </cell>
          <cell r="AB389">
            <v>15204</v>
          </cell>
          <cell r="AC389">
            <v>15204</v>
          </cell>
          <cell r="AD389">
            <v>13924</v>
          </cell>
          <cell r="AE389">
            <v>14100</v>
          </cell>
          <cell r="AF389">
            <v>11707.072198626121</v>
          </cell>
          <cell r="AG389">
            <v>12205.561629350095</v>
          </cell>
          <cell r="AH389">
            <v>12205.561629350095</v>
          </cell>
          <cell r="AI389">
            <v>13924</v>
          </cell>
          <cell r="AJ389">
            <v>14100</v>
          </cell>
          <cell r="AK389">
            <v>11609</v>
          </cell>
          <cell r="AL389">
            <v>13599</v>
          </cell>
          <cell r="AM389">
            <v>13599</v>
          </cell>
          <cell r="AN389">
            <v>14737.755326592</v>
          </cell>
          <cell r="AO389">
            <v>13598.755326592</v>
          </cell>
          <cell r="AP389">
            <v>13598.667413839999</v>
          </cell>
          <cell r="AQ389">
            <v>11216.507229204452</v>
          </cell>
          <cell r="AR389">
            <v>8439.1844124789768</v>
          </cell>
          <cell r="AS389">
            <v>2825.5437869220627</v>
          </cell>
          <cell r="AT389">
            <v>-2500.8169128360801</v>
          </cell>
        </row>
        <row r="390">
          <cell r="Y390">
            <v>-1767</v>
          </cell>
          <cell r="Z390">
            <v>144</v>
          </cell>
          <cell r="AA390">
            <v>546</v>
          </cell>
          <cell r="AB390">
            <v>625</v>
          </cell>
          <cell r="AC390">
            <v>-452</v>
          </cell>
          <cell r="AD390">
            <v>-1735</v>
          </cell>
          <cell r="AE390">
            <v>176</v>
          </cell>
          <cell r="AF390">
            <v>-2392.9278013738785</v>
          </cell>
          <cell r="AG390">
            <v>498.48943072397378</v>
          </cell>
          <cell r="AH390">
            <v>-3453.4383706499048</v>
          </cell>
          <cell r="AN390">
            <v>1138.7553265919996</v>
          </cell>
          <cell r="AO390">
            <v>-0.24467340800038073</v>
          </cell>
          <cell r="AP390">
            <v>-8.7912752000192995E-2</v>
          </cell>
          <cell r="AQ390">
            <v>-2382.1601846355479</v>
          </cell>
          <cell r="AR390">
            <v>-2777.3228167254747</v>
          </cell>
          <cell r="AS390">
            <v>-5613.6406255569145</v>
          </cell>
          <cell r="AT390">
            <v>-5326.3606997581428</v>
          </cell>
        </row>
        <row r="391">
          <cell r="B391">
            <v>9402</v>
          </cell>
          <cell r="C391">
            <v>6607</v>
          </cell>
          <cell r="D391">
            <v>7546</v>
          </cell>
          <cell r="E391">
            <v>11759</v>
          </cell>
          <cell r="F391">
            <v>14105</v>
          </cell>
          <cell r="G391">
            <v>13001</v>
          </cell>
          <cell r="H391">
            <v>12656</v>
          </cell>
          <cell r="I391">
            <v>11507</v>
          </cell>
          <cell r="J391">
            <v>11188</v>
          </cell>
          <cell r="K391">
            <v>10548</v>
          </cell>
          <cell r="L391">
            <v>9207</v>
          </cell>
          <cell r="M391">
            <v>9723</v>
          </cell>
          <cell r="N391">
            <v>9723</v>
          </cell>
          <cell r="O391">
            <v>9982</v>
          </cell>
          <cell r="P391">
            <v>10708</v>
          </cell>
          <cell r="Q391">
            <v>12684</v>
          </cell>
          <cell r="R391">
            <v>15229</v>
          </cell>
          <cell r="S391">
            <v>15229</v>
          </cell>
          <cell r="T391">
            <v>15976</v>
          </cell>
          <cell r="U391">
            <v>16655</v>
          </cell>
          <cell r="V391">
            <v>18330</v>
          </cell>
          <cell r="W391">
            <v>17818</v>
          </cell>
          <cell r="X391">
            <v>17818</v>
          </cell>
          <cell r="Y391">
            <v>15764</v>
          </cell>
          <cell r="Z391">
            <v>15725.054313912</v>
          </cell>
          <cell r="AA391">
            <v>16232.75346136</v>
          </cell>
          <cell r="AB391">
            <v>16674.507529126</v>
          </cell>
          <cell r="AC391">
            <v>16674.507529126</v>
          </cell>
          <cell r="AD391">
            <v>15796</v>
          </cell>
          <cell r="AE391">
            <v>15499</v>
          </cell>
          <cell r="AF391">
            <v>13064.159296965434</v>
          </cell>
          <cell r="AG391">
            <v>13416.830994935679</v>
          </cell>
          <cell r="AH391">
            <v>13416.830994935679</v>
          </cell>
          <cell r="AI391">
            <v>15796</v>
          </cell>
          <cell r="AJ391">
            <v>15499</v>
          </cell>
          <cell r="AK391">
            <v>13006</v>
          </cell>
          <cell r="AL391">
            <v>14849</v>
          </cell>
          <cell r="AM391">
            <v>14849</v>
          </cell>
          <cell r="AN391">
            <v>15522</v>
          </cell>
          <cell r="AO391">
            <v>14383</v>
          </cell>
          <cell r="AP391">
            <v>13841</v>
          </cell>
          <cell r="AQ391">
            <v>11240.404022925053</v>
          </cell>
          <cell r="AR391">
            <v>8463.0829157836779</v>
          </cell>
          <cell r="AS391">
            <v>2849.4439714920627</v>
          </cell>
          <cell r="AT391">
            <v>-2476.9167282660801</v>
          </cell>
        </row>
        <row r="392">
          <cell r="B392">
            <v>3439</v>
          </cell>
          <cell r="C392">
            <v>3439</v>
          </cell>
          <cell r="D392">
            <v>3439</v>
          </cell>
          <cell r="E392">
            <v>3439</v>
          </cell>
          <cell r="F392">
            <v>3439</v>
          </cell>
          <cell r="G392">
            <v>3440</v>
          </cell>
          <cell r="H392">
            <v>3440</v>
          </cell>
          <cell r="I392">
            <v>3440</v>
          </cell>
          <cell r="J392">
            <v>3440</v>
          </cell>
          <cell r="K392">
            <v>3440</v>
          </cell>
          <cell r="L392">
            <v>3440</v>
          </cell>
          <cell r="M392">
            <v>3440</v>
          </cell>
          <cell r="N392">
            <v>3440</v>
          </cell>
          <cell r="O392">
            <v>3440</v>
          </cell>
          <cell r="P392">
            <v>3440</v>
          </cell>
          <cell r="Q392">
            <v>3440</v>
          </cell>
          <cell r="R392">
            <v>3440</v>
          </cell>
          <cell r="S392">
            <v>3440</v>
          </cell>
          <cell r="T392">
            <v>3440</v>
          </cell>
          <cell r="U392">
            <v>3440</v>
          </cell>
          <cell r="V392">
            <v>3440</v>
          </cell>
          <cell r="W392">
            <v>3440</v>
          </cell>
          <cell r="X392">
            <v>3440</v>
          </cell>
          <cell r="Y392">
            <v>3440</v>
          </cell>
          <cell r="Z392">
            <v>3440</v>
          </cell>
          <cell r="AA392">
            <v>3440</v>
          </cell>
          <cell r="AB392">
            <v>3440</v>
          </cell>
          <cell r="AC392">
            <v>3440</v>
          </cell>
          <cell r="AD392">
            <v>3198</v>
          </cell>
          <cell r="AE392">
            <v>2942</v>
          </cell>
          <cell r="AF392">
            <v>2942</v>
          </cell>
          <cell r="AG392">
            <v>2942</v>
          </cell>
          <cell r="AH392">
            <v>2942</v>
          </cell>
          <cell r="AI392">
            <v>3198</v>
          </cell>
          <cell r="AJ392">
            <v>2942</v>
          </cell>
          <cell r="AK392">
            <v>2942</v>
          </cell>
          <cell r="AL392">
            <v>2942</v>
          </cell>
          <cell r="AM392">
            <v>2942</v>
          </cell>
          <cell r="AN392">
            <v>2942</v>
          </cell>
          <cell r="AO392">
            <v>3198</v>
          </cell>
          <cell r="AP392">
            <v>3198</v>
          </cell>
          <cell r="AQ392">
            <v>3198</v>
          </cell>
          <cell r="AR392">
            <v>3198</v>
          </cell>
          <cell r="AS392">
            <v>3198</v>
          </cell>
          <cell r="AT392">
            <v>3198</v>
          </cell>
        </row>
        <row r="393">
          <cell r="B393">
            <v>757.56443999999999</v>
          </cell>
          <cell r="C393">
            <v>75.900000000000006</v>
          </cell>
          <cell r="D393">
            <v>47.3</v>
          </cell>
          <cell r="E393">
            <v>10</v>
          </cell>
          <cell r="F393">
            <v>269</v>
          </cell>
          <cell r="G393">
            <v>75</v>
          </cell>
          <cell r="H393">
            <v>486</v>
          </cell>
          <cell r="I393">
            <v>463</v>
          </cell>
          <cell r="J393">
            <v>495</v>
          </cell>
          <cell r="K393">
            <v>541</v>
          </cell>
          <cell r="L393">
            <v>540</v>
          </cell>
          <cell r="M393">
            <v>380</v>
          </cell>
          <cell r="N393">
            <v>380</v>
          </cell>
          <cell r="O393">
            <v>459</v>
          </cell>
          <cell r="P393">
            <v>476</v>
          </cell>
          <cell r="Q393">
            <v>628</v>
          </cell>
          <cell r="R393">
            <v>456</v>
          </cell>
          <cell r="S393">
            <v>456</v>
          </cell>
          <cell r="T393">
            <v>445</v>
          </cell>
          <cell r="U393">
            <v>254</v>
          </cell>
          <cell r="V393">
            <v>189</v>
          </cell>
          <cell r="W393">
            <v>183</v>
          </cell>
          <cell r="X393">
            <v>183</v>
          </cell>
          <cell r="Y393">
            <v>183</v>
          </cell>
          <cell r="Z393">
            <v>183</v>
          </cell>
          <cell r="AA393">
            <v>183</v>
          </cell>
          <cell r="AB393">
            <v>183</v>
          </cell>
          <cell r="AC393">
            <v>183</v>
          </cell>
          <cell r="AD393">
            <v>124</v>
          </cell>
          <cell r="AE393">
            <v>42</v>
          </cell>
          <cell r="AF393">
            <v>42</v>
          </cell>
          <cell r="AG393">
            <v>42</v>
          </cell>
          <cell r="AH393">
            <v>42</v>
          </cell>
          <cell r="AI393">
            <v>124</v>
          </cell>
          <cell r="AJ393">
            <v>42</v>
          </cell>
          <cell r="AK393">
            <v>42</v>
          </cell>
          <cell r="AL393">
            <v>42</v>
          </cell>
          <cell r="AM393">
            <v>42</v>
          </cell>
          <cell r="AN393">
            <v>42</v>
          </cell>
          <cell r="AO393">
            <v>124</v>
          </cell>
          <cell r="AP393">
            <v>124</v>
          </cell>
          <cell r="AQ393">
            <v>124</v>
          </cell>
          <cell r="AR393">
            <v>124</v>
          </cell>
          <cell r="AS393">
            <v>124</v>
          </cell>
          <cell r="AT393">
            <v>124</v>
          </cell>
        </row>
        <row r="394">
          <cell r="B394">
            <v>671.02618000000007</v>
          </cell>
          <cell r="C394">
            <v>40.9</v>
          </cell>
          <cell r="G394">
            <v>199</v>
          </cell>
          <cell r="H394">
            <v>199</v>
          </cell>
          <cell r="I394">
            <v>212</v>
          </cell>
          <cell r="J394">
            <v>226</v>
          </cell>
          <cell r="K394">
            <v>227</v>
          </cell>
          <cell r="L394">
            <v>218</v>
          </cell>
          <cell r="M394">
            <v>215</v>
          </cell>
          <cell r="N394">
            <v>215</v>
          </cell>
          <cell r="O394">
            <v>212</v>
          </cell>
          <cell r="P394">
            <v>209</v>
          </cell>
          <cell r="Q394">
            <v>209</v>
          </cell>
          <cell r="R394">
            <v>208</v>
          </cell>
          <cell r="S394">
            <v>208</v>
          </cell>
          <cell r="T394">
            <v>201</v>
          </cell>
          <cell r="U394">
            <v>201</v>
          </cell>
          <cell r="V394">
            <v>198</v>
          </cell>
          <cell r="W394">
            <v>196</v>
          </cell>
          <cell r="X394">
            <v>196</v>
          </cell>
          <cell r="Y394">
            <v>196</v>
          </cell>
          <cell r="Z394">
            <v>196</v>
          </cell>
          <cell r="AA394">
            <v>196</v>
          </cell>
          <cell r="AB394">
            <v>196</v>
          </cell>
          <cell r="AC394">
            <v>196</v>
          </cell>
          <cell r="AD394">
            <v>197</v>
          </cell>
          <cell r="AE394">
            <v>193</v>
          </cell>
          <cell r="AF394">
            <v>193</v>
          </cell>
          <cell r="AG394">
            <v>193</v>
          </cell>
          <cell r="AH394">
            <v>193</v>
          </cell>
          <cell r="AI394">
            <v>197</v>
          </cell>
          <cell r="AJ394">
            <v>193</v>
          </cell>
          <cell r="AK394">
            <v>193</v>
          </cell>
          <cell r="AL394">
            <v>193</v>
          </cell>
          <cell r="AM394">
            <v>193</v>
          </cell>
          <cell r="AN394">
            <v>193</v>
          </cell>
          <cell r="AO394">
            <v>197</v>
          </cell>
          <cell r="AP394">
            <v>197</v>
          </cell>
          <cell r="AQ394">
            <v>197</v>
          </cell>
          <cell r="AR394">
            <v>197</v>
          </cell>
          <cell r="AS394">
            <v>197</v>
          </cell>
          <cell r="AT394">
            <v>197</v>
          </cell>
        </row>
        <row r="395">
          <cell r="B395">
            <v>4534.4093800000001</v>
          </cell>
          <cell r="C395">
            <v>3051.2</v>
          </cell>
          <cell r="D395">
            <v>4059.7</v>
          </cell>
          <cell r="E395">
            <v>8310</v>
          </cell>
          <cell r="F395">
            <v>10397</v>
          </cell>
          <cell r="G395">
            <v>9287</v>
          </cell>
          <cell r="H395">
            <v>8531</v>
          </cell>
          <cell r="I395">
            <v>7392</v>
          </cell>
          <cell r="J395">
            <v>7027</v>
          </cell>
          <cell r="K395">
            <v>6340</v>
          </cell>
          <cell r="L395">
            <v>5009</v>
          </cell>
          <cell r="M395">
            <v>5688</v>
          </cell>
          <cell r="N395">
            <v>5688</v>
          </cell>
          <cell r="O395">
            <v>5871</v>
          </cell>
          <cell r="P395">
            <v>6583</v>
          </cell>
          <cell r="Q395">
            <v>8407</v>
          </cell>
          <cell r="R395">
            <v>11125</v>
          </cell>
          <cell r="S395">
            <v>11125</v>
          </cell>
          <cell r="T395">
            <v>11890</v>
          </cell>
          <cell r="U395">
            <v>12760</v>
          </cell>
          <cell r="V395">
            <v>14503</v>
          </cell>
          <cell r="W395">
            <v>13999</v>
          </cell>
          <cell r="X395">
            <v>13999</v>
          </cell>
          <cell r="Y395">
            <v>11945</v>
          </cell>
          <cell r="Z395">
            <v>11906.054313912</v>
          </cell>
          <cell r="AA395">
            <v>12413.75346136</v>
          </cell>
          <cell r="AB395">
            <v>12855.507529126</v>
          </cell>
          <cell r="AC395">
            <v>12855.507529126</v>
          </cell>
          <cell r="AD395">
            <v>12277</v>
          </cell>
          <cell r="AE395">
            <v>12322</v>
          </cell>
          <cell r="AF395">
            <v>9887.1592969654339</v>
          </cell>
          <cell r="AG395">
            <v>10239.830994935679</v>
          </cell>
          <cell r="AH395">
            <v>10239.830994935679</v>
          </cell>
          <cell r="AI395">
            <v>12277</v>
          </cell>
          <cell r="AJ395">
            <v>12322</v>
          </cell>
          <cell r="AK395">
            <v>9829</v>
          </cell>
          <cell r="AL395">
            <v>11672</v>
          </cell>
          <cell r="AM395">
            <v>11672</v>
          </cell>
          <cell r="AN395">
            <v>12345</v>
          </cell>
          <cell r="AO395">
            <v>10864</v>
          </cell>
          <cell r="AP395">
            <v>10322</v>
          </cell>
          <cell r="AQ395">
            <v>7721.4040229250531</v>
          </cell>
          <cell r="AR395">
            <v>4944.0829157836779</v>
          </cell>
          <cell r="AS395">
            <v>-669.5560285079373</v>
          </cell>
          <cell r="AT395">
            <v>-5995.9167282660801</v>
          </cell>
        </row>
        <row r="396">
          <cell r="C396">
            <v>2044.3</v>
          </cell>
          <cell r="D396">
            <v>3184</v>
          </cell>
          <cell r="E396">
            <v>7360</v>
          </cell>
          <cell r="F396">
            <v>9743</v>
          </cell>
          <cell r="G396">
            <v>8613</v>
          </cell>
          <cell r="H396">
            <v>8324</v>
          </cell>
          <cell r="I396">
            <v>7230</v>
          </cell>
          <cell r="J396">
            <v>6983</v>
          </cell>
          <cell r="K396">
            <v>6261</v>
          </cell>
          <cell r="L396">
            <v>4934</v>
          </cell>
          <cell r="M396">
            <v>5464</v>
          </cell>
          <cell r="N396">
            <v>5464</v>
          </cell>
          <cell r="O396">
            <v>5752</v>
          </cell>
          <cell r="P396">
            <v>6451</v>
          </cell>
          <cell r="Q396">
            <v>8427</v>
          </cell>
          <cell r="R396">
            <v>10965</v>
          </cell>
          <cell r="S396">
            <v>10965</v>
          </cell>
          <cell r="T396">
            <v>11722</v>
          </cell>
          <cell r="U396">
            <v>12404</v>
          </cell>
          <cell r="V396">
            <v>14082</v>
          </cell>
          <cell r="W396">
            <v>13720</v>
          </cell>
          <cell r="X396">
            <v>13720</v>
          </cell>
          <cell r="Y396">
            <v>11777</v>
          </cell>
          <cell r="Z396">
            <v>11738.054313912</v>
          </cell>
          <cell r="AA396">
            <v>12245.75346136</v>
          </cell>
          <cell r="AB396">
            <v>12687.507529126</v>
          </cell>
          <cell r="AC396">
            <v>12687.507529126</v>
          </cell>
          <cell r="AD396">
            <v>11956</v>
          </cell>
          <cell r="AE396">
            <v>11908</v>
          </cell>
          <cell r="AF396">
            <v>9473.1592969654339</v>
          </cell>
          <cell r="AG396">
            <v>9825.830994935679</v>
          </cell>
          <cell r="AH396">
            <v>9960.830994935679</v>
          </cell>
          <cell r="AI396">
            <v>11956</v>
          </cell>
          <cell r="AJ396">
            <v>11908</v>
          </cell>
          <cell r="AK396">
            <v>9415</v>
          </cell>
          <cell r="AL396">
            <v>11258</v>
          </cell>
          <cell r="AM396">
            <v>11504</v>
          </cell>
          <cell r="AN396">
            <v>12177</v>
          </cell>
          <cell r="AO396">
            <v>10696</v>
          </cell>
          <cell r="AP396">
            <v>8673</v>
          </cell>
          <cell r="AQ396">
            <v>6072.4040229250531</v>
          </cell>
          <cell r="AR396">
            <v>3295.0829157836779</v>
          </cell>
          <cell r="AS396">
            <v>-2318.5560285079373</v>
          </cell>
          <cell r="AT396">
            <v>-7644.9167282660801</v>
          </cell>
        </row>
        <row r="398">
          <cell r="B398">
            <v>311</v>
          </cell>
          <cell r="C398">
            <v>1194</v>
          </cell>
          <cell r="D398">
            <v>2202</v>
          </cell>
          <cell r="E398">
            <v>4362</v>
          </cell>
          <cell r="F398">
            <v>3841</v>
          </cell>
          <cell r="G398">
            <v>3821</v>
          </cell>
          <cell r="H398">
            <v>4332</v>
          </cell>
          <cell r="I398">
            <v>4245</v>
          </cell>
          <cell r="J398">
            <v>4378</v>
          </cell>
          <cell r="K398">
            <v>4004</v>
          </cell>
          <cell r="L398">
            <v>3808</v>
          </cell>
          <cell r="M398">
            <v>3529</v>
          </cell>
          <cell r="N398">
            <v>3529</v>
          </cell>
          <cell r="O398">
            <v>3421</v>
          </cell>
          <cell r="P398">
            <v>3029</v>
          </cell>
          <cell r="Q398">
            <v>3491</v>
          </cell>
          <cell r="R398">
            <v>3191</v>
          </cell>
          <cell r="S398">
            <v>3191</v>
          </cell>
          <cell r="T398">
            <v>2932</v>
          </cell>
          <cell r="U398">
            <v>2647</v>
          </cell>
          <cell r="V398">
            <v>2535</v>
          </cell>
          <cell r="W398">
            <v>2159</v>
          </cell>
          <cell r="X398">
            <v>2159</v>
          </cell>
          <cell r="Y398">
            <v>1875</v>
          </cell>
          <cell r="Z398">
            <v>1692.0543139120002</v>
          </cell>
          <cell r="AA398">
            <v>1653.7534613600001</v>
          </cell>
          <cell r="AB398">
            <v>1470.507529126</v>
          </cell>
          <cell r="AC398">
            <v>1470.5075291260002</v>
          </cell>
          <cell r="AD398">
            <v>1872</v>
          </cell>
          <cell r="AE398">
            <v>1399</v>
          </cell>
          <cell r="AF398">
            <v>1357.0870983393127</v>
          </cell>
          <cell r="AG398">
            <v>1211.2693655855844</v>
          </cell>
          <cell r="AH398">
            <v>1211.2693655855844</v>
          </cell>
          <cell r="AI398">
            <v>1872</v>
          </cell>
          <cell r="AJ398">
            <v>1399</v>
          </cell>
          <cell r="AK398">
            <v>1397</v>
          </cell>
          <cell r="AL398">
            <v>1250</v>
          </cell>
          <cell r="AM398">
            <v>1250</v>
          </cell>
          <cell r="AN398">
            <v>784.24467340799993</v>
          </cell>
          <cell r="AO398">
            <v>784.24467340799993</v>
          </cell>
          <cell r="AP398">
            <v>242.33258616000001</v>
          </cell>
          <cell r="AQ398">
            <v>23.89679372060241</v>
          </cell>
          <cell r="AR398">
            <v>23.89850330470026</v>
          </cell>
          <cell r="AS398">
            <v>23.900184570000022</v>
          </cell>
          <cell r="AT398">
            <v>23.900184570000022</v>
          </cell>
        </row>
        <row r="399">
          <cell r="D399">
            <v>998.10451999999998</v>
          </cell>
          <cell r="E399">
            <v>3011.7427668</v>
          </cell>
          <cell r="F399">
            <v>3248.9785719000001</v>
          </cell>
          <cell r="G399">
            <v>2946.28125</v>
          </cell>
          <cell r="H399">
            <v>2679.4815199999998</v>
          </cell>
          <cell r="I399">
            <v>2642.4189999999999</v>
          </cell>
          <cell r="J399">
            <v>2780.8110000000001</v>
          </cell>
          <cell r="K399">
            <v>2601.0704000000001</v>
          </cell>
          <cell r="L399">
            <v>2455.2689999999998</v>
          </cell>
          <cell r="M399">
            <v>2238.6689999999999</v>
          </cell>
          <cell r="N399">
            <v>2238.6689999999999</v>
          </cell>
          <cell r="O399">
            <v>2159.6536000000001</v>
          </cell>
          <cell r="P399">
            <v>1936.9086</v>
          </cell>
          <cell r="Q399">
            <v>2393.7222000000002</v>
          </cell>
          <cell r="R399">
            <v>2195.826</v>
          </cell>
          <cell r="S399">
            <v>2195.826</v>
          </cell>
          <cell r="T399">
            <v>2078.9630999999999</v>
          </cell>
          <cell r="U399">
            <v>1891.9802999999999</v>
          </cell>
          <cell r="V399">
            <v>1822.5419999999999</v>
          </cell>
          <cell r="W399">
            <v>1617.8107</v>
          </cell>
          <cell r="X399">
            <v>1617.8107</v>
          </cell>
          <cell r="Y399">
            <v>1583.7250307339998</v>
          </cell>
          <cell r="Z399">
            <v>1400.779344646</v>
          </cell>
          <cell r="AA399">
            <v>1362.4784920939999</v>
          </cell>
          <cell r="AB399">
            <v>1179.2325598599998</v>
          </cell>
          <cell r="AC399">
            <v>1179.23255986</v>
          </cell>
          <cell r="AD399">
            <v>1591</v>
          </cell>
          <cell r="AE399">
            <v>1378</v>
          </cell>
          <cell r="AF399">
            <v>1336.0870983393127</v>
          </cell>
          <cell r="AG399">
            <v>1190.2693655855844</v>
          </cell>
          <cell r="AH399">
            <v>1190.2693655855844</v>
          </cell>
          <cell r="AI399">
            <v>1591</v>
          </cell>
          <cell r="AJ399">
            <v>1378</v>
          </cell>
          <cell r="AK399">
            <v>1380</v>
          </cell>
          <cell r="AL399">
            <v>1226</v>
          </cell>
          <cell r="AM399">
            <v>1226</v>
          </cell>
          <cell r="AN399">
            <v>760.24467340799993</v>
          </cell>
          <cell r="AO399">
            <v>760.24467340799993</v>
          </cell>
          <cell r="AP399">
            <v>218.33258616000001</v>
          </cell>
          <cell r="AQ399">
            <v>-0.10320627939758796</v>
          </cell>
          <cell r="AR399">
            <v>-0.10149669529973945</v>
          </cell>
          <cell r="AS399">
            <v>-9.9815429999978389E-2</v>
          </cell>
          <cell r="AT399">
            <v>-9.9815429999978389E-2</v>
          </cell>
        </row>
        <row r="400">
          <cell r="B400">
            <v>311</v>
          </cell>
          <cell r="C400">
            <v>1194</v>
          </cell>
          <cell r="D400">
            <v>1203.8954800000001</v>
          </cell>
          <cell r="E400">
            <v>1350.2572332</v>
          </cell>
          <cell r="F400">
            <v>592.02142809999987</v>
          </cell>
          <cell r="G400">
            <v>874.71875</v>
          </cell>
          <cell r="H400">
            <v>1652.5184800000002</v>
          </cell>
          <cell r="I400">
            <v>1602.5810000000001</v>
          </cell>
          <cell r="J400">
            <v>1597.1889999999999</v>
          </cell>
          <cell r="K400">
            <v>1402.9295999999999</v>
          </cell>
          <cell r="L400">
            <v>1352.7310000000002</v>
          </cell>
          <cell r="M400">
            <v>1290.3310000000001</v>
          </cell>
          <cell r="N400">
            <v>1290.3310000000001</v>
          </cell>
          <cell r="O400">
            <v>1261.3463999999999</v>
          </cell>
          <cell r="P400">
            <v>1092.0914</v>
          </cell>
          <cell r="Q400">
            <v>1097.2777999999998</v>
          </cell>
          <cell r="R400">
            <v>995.17399999999998</v>
          </cell>
          <cell r="S400">
            <v>995.17399999999998</v>
          </cell>
          <cell r="T400">
            <v>853.03690000000006</v>
          </cell>
          <cell r="U400">
            <v>755.01970000000006</v>
          </cell>
          <cell r="V400">
            <v>712.45800000000008</v>
          </cell>
          <cell r="W400">
            <v>541.1893</v>
          </cell>
          <cell r="X400">
            <v>541.1893</v>
          </cell>
          <cell r="Y400">
            <v>291.2749692660002</v>
          </cell>
          <cell r="Z400">
            <v>291.2749692660002</v>
          </cell>
          <cell r="AA400">
            <v>291.2749692660002</v>
          </cell>
          <cell r="AB400">
            <v>291.2749692660002</v>
          </cell>
          <cell r="AC400">
            <v>291.2749692660002</v>
          </cell>
          <cell r="AD400">
            <v>281</v>
          </cell>
          <cell r="AE400">
            <v>21</v>
          </cell>
          <cell r="AF400">
            <v>21</v>
          </cell>
          <cell r="AG400">
            <v>21</v>
          </cell>
          <cell r="AH400">
            <v>21</v>
          </cell>
          <cell r="AI400">
            <v>281</v>
          </cell>
          <cell r="AJ400">
            <v>21</v>
          </cell>
          <cell r="AK400">
            <v>17</v>
          </cell>
          <cell r="AL400">
            <v>24</v>
          </cell>
          <cell r="AM400">
            <v>24</v>
          </cell>
          <cell r="AN400">
            <v>24</v>
          </cell>
          <cell r="AO400">
            <v>24</v>
          </cell>
          <cell r="AP400">
            <v>24</v>
          </cell>
          <cell r="AQ400">
            <v>24</v>
          </cell>
          <cell r="AR400">
            <v>24</v>
          </cell>
          <cell r="AS400">
            <v>24</v>
          </cell>
          <cell r="AT400">
            <v>24</v>
          </cell>
        </row>
        <row r="401">
          <cell r="G401" t="str">
            <v xml:space="preserve"> </v>
          </cell>
        </row>
        <row r="402">
          <cell r="B402">
            <v>1628</v>
          </cell>
          <cell r="C402">
            <v>143</v>
          </cell>
          <cell r="D402">
            <v>279</v>
          </cell>
          <cell r="E402">
            <v>438</v>
          </cell>
          <cell r="F402">
            <v>789</v>
          </cell>
          <cell r="G402">
            <v>728</v>
          </cell>
          <cell r="H402">
            <v>881</v>
          </cell>
          <cell r="I402">
            <v>984</v>
          </cell>
          <cell r="J402">
            <v>871</v>
          </cell>
          <cell r="K402">
            <v>911</v>
          </cell>
          <cell r="L402">
            <v>826</v>
          </cell>
          <cell r="M402">
            <v>906</v>
          </cell>
          <cell r="N402">
            <v>906</v>
          </cell>
          <cell r="O402">
            <v>1053</v>
          </cell>
          <cell r="P402">
            <v>1001</v>
          </cell>
          <cell r="Q402">
            <v>847</v>
          </cell>
          <cell r="R402">
            <v>1587</v>
          </cell>
          <cell r="S402">
            <v>1587</v>
          </cell>
          <cell r="T402">
            <v>1637</v>
          </cell>
          <cell r="U402">
            <v>1352</v>
          </cell>
          <cell r="V402">
            <v>1173</v>
          </cell>
          <cell r="W402">
            <v>1222</v>
          </cell>
          <cell r="X402">
            <v>1222</v>
          </cell>
          <cell r="Y402">
            <v>1797</v>
          </cell>
          <cell r="Z402">
            <v>2487</v>
          </cell>
          <cell r="AA402">
            <v>2430</v>
          </cell>
          <cell r="AB402">
            <v>2319</v>
          </cell>
          <cell r="AC402">
            <v>2319</v>
          </cell>
          <cell r="AD402">
            <v>2563</v>
          </cell>
          <cell r="AE402">
            <v>2494</v>
          </cell>
          <cell r="AF402">
            <v>2163</v>
          </cell>
          <cell r="AG402">
            <v>1577</v>
          </cell>
          <cell r="AH402">
            <v>1577</v>
          </cell>
          <cell r="AI402">
            <v>2565</v>
          </cell>
          <cell r="AJ402">
            <v>1333</v>
          </cell>
          <cell r="AK402">
            <v>1230</v>
          </cell>
          <cell r="AL402">
            <v>570</v>
          </cell>
          <cell r="AM402">
            <v>570</v>
          </cell>
          <cell r="AN402">
            <v>203</v>
          </cell>
          <cell r="AO402">
            <v>203</v>
          </cell>
          <cell r="AP402">
            <v>203</v>
          </cell>
          <cell r="AQ402">
            <v>526</v>
          </cell>
          <cell r="AR402">
            <v>869</v>
          </cell>
          <cell r="AS402">
            <v>1233</v>
          </cell>
          <cell r="AT402">
            <v>1597</v>
          </cell>
        </row>
        <row r="403">
          <cell r="Y403">
            <v>578</v>
          </cell>
          <cell r="Z403">
            <v>690</v>
          </cell>
          <cell r="AA403">
            <v>-57</v>
          </cell>
          <cell r="AB403">
            <v>-111</v>
          </cell>
          <cell r="AC403">
            <v>1100</v>
          </cell>
          <cell r="AD403">
            <v>1341</v>
          </cell>
          <cell r="AE403">
            <v>-69</v>
          </cell>
          <cell r="AF403">
            <v>-331</v>
          </cell>
          <cell r="AG403">
            <v>-586</v>
          </cell>
          <cell r="AH403">
            <v>355</v>
          </cell>
        </row>
        <row r="404">
          <cell r="Y404">
            <v>515</v>
          </cell>
          <cell r="Z404">
            <v>0</v>
          </cell>
          <cell r="AA404">
            <v>736</v>
          </cell>
          <cell r="AB404">
            <v>-151</v>
          </cell>
          <cell r="AC404">
            <v>1100</v>
          </cell>
        </row>
        <row r="405">
          <cell r="D405">
            <v>998.06263115000002</v>
          </cell>
          <cell r="E405">
            <v>1930.6908190050001</v>
          </cell>
          <cell r="F405">
            <v>225.50298321875002</v>
          </cell>
          <cell r="G405">
            <v>-178.58512000000002</v>
          </cell>
          <cell r="H405">
            <v>-268.10356300000001</v>
          </cell>
          <cell r="I405">
            <v>-201.32135889999998</v>
          </cell>
          <cell r="N405">
            <v>-461.47443399999997</v>
          </cell>
          <cell r="O405">
            <v>-41.448941099999999</v>
          </cell>
          <cell r="P405">
            <v>-196.6392319</v>
          </cell>
          <cell r="Q405">
            <v>462.71444730000002</v>
          </cell>
          <cell r="R405">
            <v>-196.2992844</v>
          </cell>
          <cell r="S405">
            <v>28.326989900000001</v>
          </cell>
          <cell r="T405">
            <v>-39.392738008800002</v>
          </cell>
          <cell r="U405">
            <v>-187.9644338217</v>
          </cell>
          <cell r="V405">
            <v>-38.569580838</v>
          </cell>
          <cell r="W405">
            <v>-185.74796831400002</v>
          </cell>
          <cell r="X405">
            <v>-452.09472091739997</v>
          </cell>
          <cell r="Y405">
            <v>-38.272565364000002</v>
          </cell>
          <cell r="Z405">
            <v>-184.116214566</v>
          </cell>
          <cell r="AA405">
            <v>-38.300852552000002</v>
          </cell>
          <cell r="AB405">
            <v>-184.25219404499998</v>
          </cell>
          <cell r="AC405">
            <v>-444.83413423600001</v>
          </cell>
          <cell r="AD405">
            <v>-38.522301577487774</v>
          </cell>
          <cell r="AE405">
            <v>-182.22931579450974</v>
          </cell>
          <cell r="AF405">
            <v>-37.570532105544245</v>
          </cell>
          <cell r="AG405">
            <v>-180.49422928615706</v>
          </cell>
          <cell r="AH405">
            <v>-445.65546757099997</v>
          </cell>
          <cell r="AI405">
            <v>-37.995580000000004</v>
          </cell>
          <cell r="AJ405">
            <v>-181.38319999999999</v>
          </cell>
          <cell r="AK405">
            <v>-38.244619999999998</v>
          </cell>
          <cell r="AL405">
            <v>-188.9924</v>
          </cell>
          <cell r="AM405">
            <v>-445.65546757099997</v>
          </cell>
          <cell r="AN405">
            <v>-465.11285004799993</v>
          </cell>
          <cell r="AO405">
            <v>-465.11285004799993</v>
          </cell>
          <cell r="AP405">
            <v>-540.52117916600002</v>
          </cell>
          <cell r="AQ405">
            <v>-219.52807862999998</v>
          </cell>
          <cell r="AR405">
            <v>0</v>
          </cell>
          <cell r="AS405">
            <v>0</v>
          </cell>
          <cell r="AT405">
            <v>0</v>
          </cell>
        </row>
        <row r="407">
          <cell r="D407">
            <v>998.06263115000002</v>
          </cell>
          <cell r="E407">
            <v>1930.6908190050001</v>
          </cell>
          <cell r="F407">
            <v>331.05961321875003</v>
          </cell>
          <cell r="G407">
            <v>0</v>
          </cell>
          <cell r="H407">
            <v>0</v>
          </cell>
          <cell r="I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503.79</v>
          </cell>
          <cell r="R407">
            <v>0</v>
          </cell>
          <cell r="S407">
            <v>503.79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</row>
        <row r="409">
          <cell r="F409">
            <v>105.55663000000001</v>
          </cell>
          <cell r="G409">
            <v>178.58512000000002</v>
          </cell>
          <cell r="H409">
            <v>268.10356300000001</v>
          </cell>
          <cell r="I409">
            <v>201.32135889999998</v>
          </cell>
          <cell r="N409">
            <v>461.47443399999997</v>
          </cell>
          <cell r="O409">
            <v>41.448941099999999</v>
          </cell>
          <cell r="P409">
            <v>196.6392319</v>
          </cell>
          <cell r="Q409">
            <v>41.075552699999996</v>
          </cell>
          <cell r="R409">
            <v>196.2992844</v>
          </cell>
          <cell r="S409">
            <v>475.46301010000002</v>
          </cell>
          <cell r="T409">
            <v>39.392738008800002</v>
          </cell>
          <cell r="U409">
            <v>187.9644338217</v>
          </cell>
          <cell r="V409">
            <v>38.569580838</v>
          </cell>
          <cell r="W409">
            <v>185.74796831400002</v>
          </cell>
          <cell r="X409">
            <v>452.09472091739997</v>
          </cell>
          <cell r="Y409">
            <v>38.272565364000002</v>
          </cell>
          <cell r="Z409">
            <v>184.116214566</v>
          </cell>
          <cell r="AA409">
            <v>38.300852552000002</v>
          </cell>
          <cell r="AB409">
            <v>184.25219404499998</v>
          </cell>
          <cell r="AC409">
            <v>444.83413423600001</v>
          </cell>
          <cell r="AD409">
            <v>38.522301577487774</v>
          </cell>
          <cell r="AE409">
            <v>182.22931579450974</v>
          </cell>
          <cell r="AF409">
            <v>37.570532105544245</v>
          </cell>
          <cell r="AG409">
            <v>180.49422928615706</v>
          </cell>
          <cell r="AH409">
            <v>445.65546757099997</v>
          </cell>
          <cell r="AI409">
            <v>37.995580000000004</v>
          </cell>
          <cell r="AJ409">
            <v>181.38319999999999</v>
          </cell>
          <cell r="AK409">
            <v>38.244619999999998</v>
          </cell>
          <cell r="AL409">
            <v>188.9924</v>
          </cell>
          <cell r="AM409">
            <v>445.65546757099997</v>
          </cell>
          <cell r="AN409">
            <v>465.11285004799993</v>
          </cell>
          <cell r="AO409">
            <v>465.11285004799993</v>
          </cell>
          <cell r="AP409">
            <v>540.52117916600002</v>
          </cell>
          <cell r="AQ409">
            <v>219.52807862999998</v>
          </cell>
          <cell r="AR409">
            <v>0</v>
          </cell>
          <cell r="AS409">
            <v>0</v>
          </cell>
          <cell r="AT409">
            <v>0</v>
          </cell>
        </row>
        <row r="411">
          <cell r="H411">
            <v>1950.7</v>
          </cell>
          <cell r="I411">
            <v>1810.0830000000001</v>
          </cell>
          <cell r="N411">
            <v>1505.8810000000001</v>
          </cell>
          <cell r="O411">
            <v>1477.5940000000001</v>
          </cell>
          <cell r="P411">
            <v>1341.615</v>
          </cell>
          <cell r="Q411">
            <v>1663.328</v>
          </cell>
          <cell r="R411">
            <v>1527.3489999999999</v>
          </cell>
          <cell r="S411">
            <v>1527.3489999999999</v>
          </cell>
          <cell r="T411">
            <v>1499.0618119999999</v>
          </cell>
          <cell r="U411">
            <v>1363.0823329999998</v>
          </cell>
          <cell r="V411">
            <v>1334.7951449999998</v>
          </cell>
          <cell r="W411">
            <v>1198.8156659999997</v>
          </cell>
          <cell r="X411">
            <v>1198.815666</v>
          </cell>
          <cell r="Y411">
            <v>1170.528478</v>
          </cell>
          <cell r="Z411">
            <v>1034.5489989999999</v>
          </cell>
          <cell r="AA411">
            <v>1006.2618109999999</v>
          </cell>
          <cell r="AB411">
            <v>870.28233199999988</v>
          </cell>
          <cell r="AC411">
            <v>870.282332</v>
          </cell>
          <cell r="AD411">
            <v>1170.528478</v>
          </cell>
          <cell r="AE411">
            <v>1034.5489989999999</v>
          </cell>
          <cell r="AF411">
            <v>1006.2618109999999</v>
          </cell>
          <cell r="AG411">
            <v>870.28233199999988</v>
          </cell>
          <cell r="AH411">
            <v>870.282332</v>
          </cell>
          <cell r="AI411">
            <v>1170.515666</v>
          </cell>
          <cell r="AJ411">
            <v>1034.528478</v>
          </cell>
          <cell r="AK411">
            <v>1006.2489989999999</v>
          </cell>
          <cell r="AL411">
            <v>870.26181099999985</v>
          </cell>
          <cell r="AM411">
            <v>870.26181099999985</v>
          </cell>
          <cell r="AN411">
            <v>539.94650100000001</v>
          </cell>
          <cell r="AO411">
            <v>539.94650100000001</v>
          </cell>
          <cell r="AP411">
            <v>155.50754000000001</v>
          </cell>
          <cell r="AQ411">
            <v>-7.5789999999983593E-2</v>
          </cell>
          <cell r="AR411">
            <v>-7.5789999999983593E-2</v>
          </cell>
          <cell r="AS411">
            <v>-7.5789999999983593E-2</v>
          </cell>
          <cell r="AT411">
            <v>-7.5789999999983593E-2</v>
          </cell>
        </row>
        <row r="414">
          <cell r="B414">
            <v>12950.154</v>
          </cell>
          <cell r="C414">
            <v>12647.018599999999</v>
          </cell>
          <cell r="D414">
            <v>15821.7862</v>
          </cell>
          <cell r="E414">
            <v>22081</v>
          </cell>
          <cell r="F414">
            <v>19114</v>
          </cell>
          <cell r="G414">
            <v>17657</v>
          </cell>
          <cell r="H414">
            <v>18170</v>
          </cell>
          <cell r="I414">
            <v>19913</v>
          </cell>
          <cell r="J414">
            <v>5493</v>
          </cell>
          <cell r="K414">
            <v>5983</v>
          </cell>
          <cell r="L414">
            <v>5717</v>
          </cell>
          <cell r="M414">
            <v>5838</v>
          </cell>
          <cell r="N414">
            <v>23031</v>
          </cell>
          <cell r="O414">
            <v>5827</v>
          </cell>
          <cell r="P414">
            <v>6446</v>
          </cell>
          <cell r="Q414">
            <v>6955</v>
          </cell>
          <cell r="R414">
            <v>8112</v>
          </cell>
          <cell r="S414">
            <v>27340.06</v>
          </cell>
          <cell r="T414">
            <v>6617</v>
          </cell>
          <cell r="U414">
            <v>6843</v>
          </cell>
          <cell r="V414">
            <v>7144</v>
          </cell>
          <cell r="W414">
            <v>7084</v>
          </cell>
          <cell r="X414">
            <v>27688</v>
          </cell>
          <cell r="Y414">
            <v>5604.1368750000001</v>
          </cell>
          <cell r="Z414">
            <v>5879.7352898437503</v>
          </cell>
          <cell r="AA414">
            <v>6153.2933018866152</v>
          </cell>
          <cell r="AB414">
            <v>7179.8442993264862</v>
          </cell>
          <cell r="AC414">
            <v>24817.009766056854</v>
          </cell>
          <cell r="AD414">
            <v>5582.5828799999999</v>
          </cell>
          <cell r="AE414">
            <v>5446.9072969999997</v>
          </cell>
          <cell r="AF414">
            <v>5617.4184000000005</v>
          </cell>
          <cell r="AG414">
            <v>5479.4922816907547</v>
          </cell>
          <cell r="AH414">
            <v>22133.900858690751</v>
          </cell>
          <cell r="AM414">
            <v>21647.496377000003</v>
          </cell>
          <cell r="AN414">
            <v>20335.241470000001</v>
          </cell>
          <cell r="AO414">
            <v>19788.866050000001</v>
          </cell>
          <cell r="AP414">
            <v>21772.964641321472</v>
          </cell>
          <cell r="AQ414">
            <v>24967.784542168076</v>
          </cell>
          <cell r="AR414">
            <v>26097.620908624245</v>
          </cell>
          <cell r="AS414">
            <v>27642.670770449797</v>
          </cell>
          <cell r="AT414">
            <v>28830.491075393365</v>
          </cell>
        </row>
        <row r="415">
          <cell r="B415">
            <v>11358.154</v>
          </cell>
          <cell r="C415">
            <v>10907.018599999999</v>
          </cell>
          <cell r="D415">
            <v>14042.7862</v>
          </cell>
          <cell r="E415">
            <v>18992</v>
          </cell>
          <cell r="F415">
            <v>16595</v>
          </cell>
          <cell r="G415">
            <v>15532</v>
          </cell>
          <cell r="H415">
            <v>16121</v>
          </cell>
          <cell r="I415">
            <v>17683</v>
          </cell>
          <cell r="J415">
            <v>4876</v>
          </cell>
          <cell r="K415">
            <v>5462</v>
          </cell>
          <cell r="L415">
            <v>5128</v>
          </cell>
          <cell r="M415">
            <v>5289</v>
          </cell>
          <cell r="N415">
            <v>20755</v>
          </cell>
          <cell r="O415">
            <v>5380</v>
          </cell>
          <cell r="P415">
            <v>5952</v>
          </cell>
          <cell r="Q415">
            <v>6397</v>
          </cell>
          <cell r="R415">
            <v>7531</v>
          </cell>
          <cell r="S415">
            <v>25260</v>
          </cell>
          <cell r="T415">
            <v>6101</v>
          </cell>
          <cell r="U415">
            <v>6186</v>
          </cell>
          <cell r="V415">
            <v>6453</v>
          </cell>
          <cell r="W415">
            <v>6384</v>
          </cell>
          <cell r="X415">
            <v>25124</v>
          </cell>
          <cell r="Y415">
            <v>4928.78</v>
          </cell>
          <cell r="Z415">
            <v>5199.3240000000005</v>
          </cell>
          <cell r="AA415">
            <v>5455.2188000000006</v>
          </cell>
          <cell r="AB415">
            <v>6476.3820000000005</v>
          </cell>
          <cell r="AC415">
            <v>22059.704800000003</v>
          </cell>
          <cell r="AD415">
            <v>4898.5828799999999</v>
          </cell>
          <cell r="AE415">
            <v>4727.9072969999997</v>
          </cell>
          <cell r="AF415">
            <v>4838.1094000000003</v>
          </cell>
          <cell r="AG415">
            <v>4654.8768000000009</v>
          </cell>
          <cell r="AH415">
            <v>19126.976376999999</v>
          </cell>
          <cell r="AM415">
            <v>19043.496377000003</v>
          </cell>
          <cell r="AN415">
            <v>17691.171470000001</v>
          </cell>
          <cell r="AO415">
            <v>17144.796050000001</v>
          </cell>
          <cell r="AP415">
            <v>18952.112102361454</v>
          </cell>
          <cell r="AQ415">
            <v>22016.582374436726</v>
          </cell>
          <cell r="AR415">
            <v>23765.851813273897</v>
          </cell>
          <cell r="AS415">
            <v>25447.169717206183</v>
          </cell>
          <cell r="AT415">
            <v>26828.470187465602</v>
          </cell>
        </row>
        <row r="416">
          <cell r="B416">
            <v>0.23649229322228604</v>
          </cell>
          <cell r="C416">
            <v>0.19371104830642388</v>
          </cell>
          <cell r="D416">
            <v>0.31555360409692795</v>
          </cell>
          <cell r="E416">
            <v>0.39245522748212169</v>
          </cell>
          <cell r="F416">
            <v>0.31076779026217227</v>
          </cell>
          <cell r="G416">
            <v>0.25711267457357784</v>
          </cell>
          <cell r="H416">
            <v>0.269258697692838</v>
          </cell>
          <cell r="I416">
            <v>0.30310802305475504</v>
          </cell>
          <cell r="N416">
            <v>0.2688884741222195</v>
          </cell>
          <cell r="S416">
            <v>0.35808085971724579</v>
          </cell>
          <cell r="X416">
            <v>0.28409853142645558</v>
          </cell>
          <cell r="AC416">
            <v>0.23110999479924238</v>
          </cell>
          <cell r="AH416">
            <v>0.2013056364413838</v>
          </cell>
          <cell r="AM416">
            <v>0.20042703471161258</v>
          </cell>
          <cell r="AN416">
            <v>0.18266547673772485</v>
          </cell>
          <cell r="AO416">
            <v>0.1790585087875512</v>
          </cell>
          <cell r="AP416">
            <v>0.18899302227077908</v>
          </cell>
          <cell r="AQ416">
            <v>0.20507479492930861</v>
          </cell>
          <cell r="AR416">
            <v>0.2129249965737629</v>
          </cell>
          <cell r="AS416">
            <v>0.21945873055050427</v>
          </cell>
          <cell r="AT416">
            <v>0.22268149030057369</v>
          </cell>
        </row>
        <row r="417">
          <cell r="I417">
            <v>7.6116017035061795E-2</v>
          </cell>
          <cell r="N417">
            <v>6.5717114878347804E-2</v>
          </cell>
          <cell r="S417">
            <v>6.3288417948054801E-2</v>
          </cell>
          <cell r="X417">
            <v>7.8795615391831733E-2</v>
          </cell>
          <cell r="AC417">
            <v>2.5189859831099396E-2</v>
          </cell>
          <cell r="AH417">
            <v>3.2914742909524286E-2</v>
          </cell>
          <cell r="AM417">
            <v>1.832901445824239E-2</v>
          </cell>
          <cell r="AN417">
            <v>5.0779198614457614E-2</v>
          </cell>
          <cell r="AO417">
            <v>3.3396162582237682E-2</v>
          </cell>
          <cell r="AP417">
            <v>-2.4982297033268056E-2</v>
          </cell>
          <cell r="AQ417">
            <v>9.9255344646580576E-2</v>
          </cell>
          <cell r="AR417">
            <v>6.7902871883240054E-2</v>
          </cell>
          <cell r="AS417">
            <v>5.9425384884800418E-2</v>
          </cell>
          <cell r="AT417">
            <v>4.3259011511616999E-2</v>
          </cell>
        </row>
        <row r="418">
          <cell r="B418">
            <v>2085.154</v>
          </cell>
          <cell r="C418">
            <v>2567.0185999999999</v>
          </cell>
          <cell r="D418">
            <v>3763.7862</v>
          </cell>
          <cell r="E418">
            <v>4457</v>
          </cell>
          <cell r="F418">
            <v>3883</v>
          </cell>
          <cell r="G418">
            <v>3952</v>
          </cell>
          <cell r="H418">
            <v>4796</v>
          </cell>
          <cell r="I418">
            <v>5835</v>
          </cell>
          <cell r="J418">
            <v>1716</v>
          </cell>
          <cell r="K418">
            <v>1683</v>
          </cell>
          <cell r="L418">
            <v>1665</v>
          </cell>
          <cell r="M418">
            <v>1548</v>
          </cell>
          <cell r="N418">
            <v>6612</v>
          </cell>
          <cell r="O418">
            <v>1535</v>
          </cell>
          <cell r="P418">
            <v>1499</v>
          </cell>
          <cell r="Q418">
            <v>1611</v>
          </cell>
          <cell r="R418">
            <v>1767</v>
          </cell>
          <cell r="S418">
            <v>6412</v>
          </cell>
          <cell r="T418">
            <v>1515</v>
          </cell>
          <cell r="U418">
            <v>1700</v>
          </cell>
          <cell r="V418">
            <v>1688</v>
          </cell>
          <cell r="W418">
            <v>1717</v>
          </cell>
          <cell r="X418">
            <v>6620</v>
          </cell>
          <cell r="Y418">
            <v>1700.22</v>
          </cell>
          <cell r="Z418">
            <v>1777.62</v>
          </cell>
          <cell r="AA418">
            <v>1794.39</v>
          </cell>
          <cell r="AB418">
            <v>2002.08</v>
          </cell>
          <cell r="AC418">
            <v>7274.31</v>
          </cell>
          <cell r="AD418">
            <v>1561</v>
          </cell>
          <cell r="AE418">
            <v>1576</v>
          </cell>
          <cell r="AF418">
            <v>1809.1599999999999</v>
          </cell>
          <cell r="AG418">
            <v>1882.3200000000002</v>
          </cell>
          <cell r="AH418">
            <v>6828.48</v>
          </cell>
          <cell r="AM418">
            <v>6463.74</v>
          </cell>
          <cell r="AN418">
            <v>7895.0554200000006</v>
          </cell>
          <cell r="AO418">
            <v>6826.68</v>
          </cell>
          <cell r="AP418">
            <v>6963.2136</v>
          </cell>
          <cell r="AQ418">
            <v>7381.0064160000011</v>
          </cell>
          <cell r="AR418">
            <v>7823.8668009600005</v>
          </cell>
          <cell r="AS418">
            <v>8293.2988090176004</v>
          </cell>
          <cell r="AT418">
            <v>8790.8967375586581</v>
          </cell>
        </row>
        <row r="419">
          <cell r="B419">
            <v>5.0483775254633496E-2</v>
          </cell>
          <cell r="C419">
            <v>5.2229382770562771E-2</v>
          </cell>
          <cell r="D419">
            <v>0.10806438002537855</v>
          </cell>
          <cell r="E419">
            <v>0.12833151974569018</v>
          </cell>
          <cell r="F419">
            <v>9.3146163575042143E-2</v>
          </cell>
          <cell r="G419">
            <v>8.0788045427375971E-2</v>
          </cell>
          <cell r="H419">
            <v>9.7438804638715418E-2</v>
          </cell>
          <cell r="I419">
            <v>0.12389543351610691</v>
          </cell>
          <cell r="N419">
            <v>0.10361342529061275</v>
          </cell>
          <cell r="S419">
            <v>0.12383924578605367</v>
          </cell>
          <cell r="X419">
            <v>9.4580968392737053E-2</v>
          </cell>
          <cell r="AC419">
            <v>9.0003386596606366E-2</v>
          </cell>
          <cell r="AH419">
            <v>8.3069170658017513E-2</v>
          </cell>
          <cell r="AM419">
            <v>7.8632070555827091E-2</v>
          </cell>
          <cell r="AN419">
            <v>9.1765829221584383E-2</v>
          </cell>
          <cell r="AO419">
            <v>8.0376171067695831E-2</v>
          </cell>
          <cell r="AP419">
            <v>7.928358542436445E-2</v>
          </cell>
          <cell r="AQ419">
            <v>7.8613524909074972E-2</v>
          </cell>
          <cell r="AR419">
            <v>8.033727105241735E-2</v>
          </cell>
          <cell r="AS419">
            <v>8.2171853884281776E-2</v>
          </cell>
          <cell r="AT419">
            <v>8.4037104025993375E-2</v>
          </cell>
        </row>
        <row r="420">
          <cell r="B420">
            <v>1510</v>
          </cell>
          <cell r="C420">
            <v>2059</v>
          </cell>
          <cell r="D420">
            <v>3053</v>
          </cell>
          <cell r="E420">
            <v>3532</v>
          </cell>
          <cell r="F420">
            <v>2849</v>
          </cell>
          <cell r="G420">
            <v>2974</v>
          </cell>
          <cell r="H420">
            <v>3731</v>
          </cell>
          <cell r="I420">
            <v>4554</v>
          </cell>
          <cell r="J420">
            <v>1341</v>
          </cell>
          <cell r="K420">
            <v>1394</v>
          </cell>
          <cell r="L420">
            <v>1279</v>
          </cell>
          <cell r="M420">
            <v>1198</v>
          </cell>
          <cell r="N420">
            <v>5212</v>
          </cell>
          <cell r="O420">
            <v>1114</v>
          </cell>
          <cell r="P420">
            <v>1210</v>
          </cell>
          <cell r="Q420">
            <v>1255</v>
          </cell>
          <cell r="R420">
            <v>1436</v>
          </cell>
          <cell r="S420">
            <v>5015</v>
          </cell>
          <cell r="T420">
            <v>1216</v>
          </cell>
          <cell r="U420">
            <v>1447</v>
          </cell>
          <cell r="V420">
            <v>1346</v>
          </cell>
          <cell r="W420">
            <v>1395</v>
          </cell>
          <cell r="X420">
            <v>5404</v>
          </cell>
          <cell r="Y420">
            <v>1318</v>
          </cell>
          <cell r="Z420">
            <v>1378</v>
          </cell>
          <cell r="AA420">
            <v>1391</v>
          </cell>
          <cell r="AB420">
            <v>1552</v>
          </cell>
          <cell r="AC420">
            <v>5639</v>
          </cell>
          <cell r="AD420">
            <v>1297</v>
          </cell>
          <cell r="AE420">
            <v>1309</v>
          </cell>
          <cell r="AF420">
            <v>1459</v>
          </cell>
          <cell r="AG420">
            <v>1518</v>
          </cell>
          <cell r="AH420">
            <v>5583</v>
          </cell>
          <cell r="AM420">
            <v>5292</v>
          </cell>
          <cell r="AN420">
            <v>6120.1980000000003</v>
          </cell>
          <cell r="AO420">
            <v>5292</v>
          </cell>
          <cell r="AP420">
            <v>5397.84</v>
          </cell>
          <cell r="AQ420">
            <v>5721.7104000000008</v>
          </cell>
          <cell r="AR420">
            <v>6065.0130240000008</v>
          </cell>
          <cell r="AS420">
            <v>6428.9138054400009</v>
          </cell>
          <cell r="AT420">
            <v>6814.648633766401</v>
          </cell>
        </row>
        <row r="421">
          <cell r="B421">
            <v>3.1440264215967836E-2</v>
          </cell>
          <cell r="C421">
            <v>3.6568292682926828E-2</v>
          </cell>
          <cell r="D421">
            <v>6.8603561970338983E-2</v>
          </cell>
          <cell r="E421">
            <v>7.2986092221296012E-2</v>
          </cell>
          <cell r="F421">
            <v>5.3352059925093634E-2</v>
          </cell>
          <cell r="G421">
            <v>4.9230819867487799E-2</v>
          </cell>
          <cell r="H421">
            <v>6.231649408175538E-2</v>
          </cell>
          <cell r="I421">
            <v>7.80610720461095E-2</v>
          </cell>
          <cell r="N421">
            <v>6.7523330625150965E-2</v>
          </cell>
          <cell r="S421">
            <v>7.1091667121218838E-2</v>
          </cell>
          <cell r="X421">
            <v>6.1107644635749324E-2</v>
          </cell>
          <cell r="AC421">
            <v>5.9077366287917307E-2</v>
          </cell>
          <cell r="AH421">
            <v>5.8759384970209494E-2</v>
          </cell>
          <cell r="AM421">
            <v>5.5696698058812222E-2</v>
          </cell>
          <cell r="AN421">
            <v>6.3192473562027493E-2</v>
          </cell>
          <cell r="AO421">
            <v>5.5269110565110559E-2</v>
          </cell>
          <cell r="AP421">
            <v>5.3827989715562616E-2</v>
          </cell>
          <cell r="AQ421">
            <v>5.3295219347363046E-2</v>
          </cell>
          <cell r="AR421">
            <v>5.4338169214441887E-2</v>
          </cell>
          <cell r="AS421">
            <v>5.5443543554727914E-2</v>
          </cell>
          <cell r="AT421">
            <v>5.6562901389392399E-2</v>
          </cell>
        </row>
        <row r="422">
          <cell r="B422">
            <v>0.14293828095418401</v>
          </cell>
          <cell r="C422">
            <v>0.20196174595389896</v>
          </cell>
          <cell r="D422">
            <v>0.23387467442929372</v>
          </cell>
          <cell r="E422">
            <v>0.2004881648407788</v>
          </cell>
          <cell r="F422">
            <v>0.18797835840591184</v>
          </cell>
          <cell r="G422">
            <v>0.21261080926508436</v>
          </cell>
          <cell r="H422">
            <v>0.25579322638146168</v>
          </cell>
          <cell r="I422">
            <v>0.28632505501414651</v>
          </cell>
          <cell r="N422">
            <v>0.27661607048084069</v>
          </cell>
          <cell r="S422">
            <v>0.2143162393162393</v>
          </cell>
          <cell r="X422">
            <v>0.23049690765621667</v>
          </cell>
          <cell r="AC422">
            <v>0.28184209810558231</v>
          </cell>
          <cell r="AH422">
            <v>0.32039039072944286</v>
          </cell>
          <cell r="AM422">
            <v>0.30393711634058934</v>
          </cell>
          <cell r="AN422">
            <v>0.39160013233990093</v>
          </cell>
          <cell r="AO422">
            <v>0.34561005809343992</v>
          </cell>
          <cell r="AP422">
            <v>0.31675722163482345</v>
          </cell>
          <cell r="AQ422">
            <v>0.28733156691075201</v>
          </cell>
          <cell r="AR422">
            <v>0.28206889951716874</v>
          </cell>
          <cell r="AS422">
            <v>0.27903426386202124</v>
          </cell>
          <cell r="AT422">
            <v>0.28087007201886455</v>
          </cell>
        </row>
        <row r="423">
          <cell r="B423">
            <v>15872</v>
          </cell>
          <cell r="C423">
            <v>18601</v>
          </cell>
          <cell r="D423">
            <v>13646</v>
          </cell>
          <cell r="E423">
            <v>13629</v>
          </cell>
          <cell r="F423">
            <v>17190</v>
          </cell>
          <cell r="G423">
            <v>21410</v>
          </cell>
          <cell r="H423">
            <v>20162.767200000002</v>
          </cell>
          <cell r="I423">
            <v>17372</v>
          </cell>
          <cell r="J423">
            <v>4435.4139999999998</v>
          </cell>
          <cell r="K423">
            <v>5474.3119999999999</v>
          </cell>
          <cell r="L423">
            <v>5830.8</v>
          </cell>
          <cell r="M423">
            <v>5272.2669999999998</v>
          </cell>
          <cell r="N423">
            <v>21012.793000000001</v>
          </cell>
          <cell r="O423">
            <v>3884.84</v>
          </cell>
          <cell r="P423">
            <v>5256.95</v>
          </cell>
          <cell r="Q423">
            <v>4579</v>
          </cell>
          <cell r="R423">
            <v>4795</v>
          </cell>
          <cell r="S423">
            <v>18515.79</v>
          </cell>
          <cell r="T423">
            <v>4592.63</v>
          </cell>
          <cell r="U423">
            <v>5740.46</v>
          </cell>
          <cell r="V423">
            <v>6594.37</v>
          </cell>
          <cell r="W423">
            <v>6075.84</v>
          </cell>
          <cell r="X423">
            <v>23003.3</v>
          </cell>
          <cell r="Y423">
            <v>5359.3709735130633</v>
          </cell>
          <cell r="Z423">
            <v>5990.7908373806022</v>
          </cell>
          <cell r="AA423">
            <v>6617.6398894932536</v>
          </cell>
          <cell r="AB423">
            <v>6678.5131228398714</v>
          </cell>
          <cell r="AC423">
            <v>24646.314823226789</v>
          </cell>
          <cell r="AD423">
            <v>5283.1480336776258</v>
          </cell>
          <cell r="AE423">
            <v>5726.3867040862515</v>
          </cell>
          <cell r="AF423">
            <v>5956.322100904641</v>
          </cell>
          <cell r="AG423">
            <v>5958.8265329550395</v>
          </cell>
          <cell r="AH423">
            <v>22924.683371623556</v>
          </cell>
          <cell r="AM423">
            <v>23130.67</v>
          </cell>
          <cell r="AN423">
            <v>23454.354705665879</v>
          </cell>
          <cell r="AO423">
            <v>24211.658381808833</v>
          </cell>
          <cell r="AP423">
            <v>26354.720997852753</v>
          </cell>
          <cell r="AQ423">
            <v>31876.01761476379</v>
          </cell>
          <cell r="AR423">
            <v>33980.511258331484</v>
          </cell>
          <cell r="AS423">
            <v>36780.093086977504</v>
          </cell>
          <cell r="AT423">
            <v>39022.042878748223</v>
          </cell>
        </row>
        <row r="424">
          <cell r="B424">
            <v>11115</v>
          </cell>
          <cell r="C424">
            <v>14951</v>
          </cell>
          <cell r="D424">
            <v>9312</v>
          </cell>
          <cell r="E424">
            <v>9492</v>
          </cell>
          <cell r="F424">
            <v>13730</v>
          </cell>
          <cell r="G424">
            <v>17187</v>
          </cell>
          <cell r="H424">
            <v>16077</v>
          </cell>
          <cell r="I424">
            <v>13230</v>
          </cell>
          <cell r="J424">
            <v>3588</v>
          </cell>
          <cell r="K424">
            <v>4334</v>
          </cell>
          <cell r="L424">
            <v>4998</v>
          </cell>
          <cell r="M424">
            <v>4100</v>
          </cell>
          <cell r="N424">
            <v>17020</v>
          </cell>
          <cell r="O424">
            <v>3225</v>
          </cell>
          <cell r="P424">
            <v>4099</v>
          </cell>
          <cell r="Q424">
            <v>3898</v>
          </cell>
          <cell r="R424">
            <v>3714</v>
          </cell>
          <cell r="S424">
            <v>14936</v>
          </cell>
          <cell r="T424">
            <v>3607</v>
          </cell>
          <cell r="U424">
            <v>4458</v>
          </cell>
          <cell r="V424">
            <v>5429</v>
          </cell>
          <cell r="W424">
            <v>4888</v>
          </cell>
          <cell r="X424">
            <v>18382</v>
          </cell>
          <cell r="Y424">
            <v>4493.2589472073805</v>
          </cell>
          <cell r="Z424">
            <v>4989.0600797966599</v>
          </cell>
          <cell r="AA424">
            <v>5689.4554984877686</v>
          </cell>
          <cell r="AB424">
            <v>5565.4396131556296</v>
          </cell>
          <cell r="AC424">
            <v>20737.214138647436</v>
          </cell>
          <cell r="AD424">
            <v>4328.1480336776258</v>
          </cell>
          <cell r="AE424">
            <v>4564.3867040862515</v>
          </cell>
          <cell r="AF424">
            <v>4998.9664036956092</v>
          </cell>
          <cell r="AG424">
            <v>4834.0603669960083</v>
          </cell>
          <cell r="AH424">
            <v>18725.561508455496</v>
          </cell>
          <cell r="AM424">
            <v>19088</v>
          </cell>
          <cell r="AN424">
            <v>19295.000000000004</v>
          </cell>
          <cell r="AO424">
            <v>20052.343676142958</v>
          </cell>
          <cell r="AP424">
            <v>21374.809678210655</v>
          </cell>
          <cell r="AQ424">
            <v>26723.44332972377</v>
          </cell>
          <cell r="AR424">
            <v>28220.644567558335</v>
          </cell>
          <cell r="AS424">
            <v>30424.798713207885</v>
          </cell>
          <cell r="AT424">
            <v>32179.388244313144</v>
          </cell>
        </row>
        <row r="425">
          <cell r="B425">
            <v>0.23142949454336589</v>
          </cell>
          <cell r="C425">
            <v>0.26553304706286496</v>
          </cell>
          <cell r="D425">
            <v>0.2092487288135593</v>
          </cell>
          <cell r="E425">
            <v>0.19614495678497784</v>
          </cell>
          <cell r="F425">
            <v>0.25711610486891384</v>
          </cell>
          <cell r="G425">
            <v>0.28450911266392498</v>
          </cell>
          <cell r="H425">
            <v>0.26852379398348464</v>
          </cell>
          <cell r="I425">
            <v>0.22677821325648412</v>
          </cell>
          <cell r="N425">
            <v>0.22050020860323663</v>
          </cell>
          <cell r="S425">
            <v>0.21172983850897797</v>
          </cell>
          <cell r="X425">
            <v>0.20786097773766543</v>
          </cell>
          <cell r="AC425">
            <v>0.21725483161196171</v>
          </cell>
          <cell r="AH425">
            <v>0.19708086646223774</v>
          </cell>
          <cell r="AM425">
            <v>0.20089542187199694</v>
          </cell>
          <cell r="AN425">
            <v>0.19922538084214281</v>
          </cell>
          <cell r="AO425">
            <v>0.20942464091578622</v>
          </cell>
          <cell r="AP425">
            <v>0.21315248979792498</v>
          </cell>
          <cell r="AQ425">
            <v>0.24891713743052324</v>
          </cell>
          <cell r="AR425">
            <v>0.25283674639848636</v>
          </cell>
          <cell r="AS425">
            <v>0.26238626051763048</v>
          </cell>
          <cell r="AT425">
            <v>0.26709514486414099</v>
          </cell>
        </row>
        <row r="426">
          <cell r="C426">
            <v>0.32211920827710305</v>
          </cell>
          <cell r="D426">
            <v>-0.40016540699618752</v>
          </cell>
          <cell r="E426">
            <v>-3.6701030927835734E-3</v>
          </cell>
          <cell r="F426">
            <v>0.42348124736620318</v>
          </cell>
          <cell r="G426">
            <v>0.22878441369264393</v>
          </cell>
          <cell r="H426">
            <v>-8.7583696980275766E-2</v>
          </cell>
          <cell r="I426">
            <v>-0.20008527710393728</v>
          </cell>
          <cell r="N426">
            <v>0.26337014361300082</v>
          </cell>
          <cell r="S426">
            <v>-0.1434441833137485</v>
          </cell>
          <cell r="X426">
            <v>0.21014525956437424</v>
          </cell>
          <cell r="AC426">
            <v>0.12944289087957153</v>
          </cell>
          <cell r="AH426">
            <v>6.6107756027600217E-3</v>
          </cell>
          <cell r="AM426">
            <v>2.6094009305374088E-2</v>
          </cell>
          <cell r="AN426">
            <v>-4.0940791728428794E-3</v>
          </cell>
          <cell r="AO426">
            <v>3.4995998628233549E-2</v>
          </cell>
          <cell r="AP426">
            <v>4.7102843823505269E-2</v>
          </cell>
          <cell r="AQ426">
            <v>0.22691923745299003</v>
          </cell>
          <cell r="AR426">
            <v>3.5319373116555974E-2</v>
          </cell>
          <cell r="AS426">
            <v>5.6965015846819345E-2</v>
          </cell>
          <cell r="AT426">
            <v>3.6931095082977761E-2</v>
          </cell>
        </row>
        <row r="427">
          <cell r="B427">
            <v>8426</v>
          </cell>
          <cell r="C427">
            <v>11621</v>
          </cell>
          <cell r="D427">
            <v>6739</v>
          </cell>
          <cell r="E427">
            <v>5868</v>
          </cell>
          <cell r="F427">
            <v>8918</v>
          </cell>
          <cell r="G427">
            <v>11778</v>
          </cell>
          <cell r="H427">
            <v>10674</v>
          </cell>
          <cell r="I427">
            <v>7497</v>
          </cell>
          <cell r="J427">
            <v>2080</v>
          </cell>
          <cell r="K427">
            <v>2612</v>
          </cell>
          <cell r="L427">
            <v>3181</v>
          </cell>
          <cell r="M427">
            <v>2338</v>
          </cell>
          <cell r="N427">
            <v>10211</v>
          </cell>
          <cell r="O427">
            <v>1479</v>
          </cell>
          <cell r="P427">
            <v>2291</v>
          </cell>
          <cell r="Q427">
            <v>2053</v>
          </cell>
          <cell r="R427">
            <v>1799</v>
          </cell>
          <cell r="S427">
            <v>7622</v>
          </cell>
          <cell r="X427">
            <v>10922</v>
          </cell>
          <cell r="AC427">
            <v>11043.887275278339</v>
          </cell>
          <cell r="AH427">
            <v>11023.346816345005</v>
          </cell>
          <cell r="AM427">
            <v>11867</v>
          </cell>
          <cell r="AN427">
            <v>10803.077531204382</v>
          </cell>
          <cell r="AO427">
            <v>11355.883134228437</v>
          </cell>
          <cell r="AP427">
            <v>11955.001434174064</v>
          </cell>
          <cell r="AQ427">
            <v>12997.462531713978</v>
          </cell>
          <cell r="AR427">
            <v>15362.576535614042</v>
          </cell>
          <cell r="AS427">
            <v>16645.067578634211</v>
          </cell>
          <cell r="AT427">
            <v>17801.1196098978</v>
          </cell>
        </row>
        <row r="428">
          <cell r="B428">
            <v>0.20400233761896813</v>
          </cell>
          <cell r="C428">
            <v>0.23644458874458876</v>
          </cell>
          <cell r="D428">
            <v>0.19348757296337027</v>
          </cell>
          <cell r="E428">
            <v>0.16895879691893873</v>
          </cell>
          <cell r="F428">
            <v>0.21392672849915681</v>
          </cell>
          <cell r="G428">
            <v>0.24076963538553497</v>
          </cell>
          <cell r="H428">
            <v>0.21686025869759143</v>
          </cell>
          <cell r="I428">
            <v>0.15918492974640161</v>
          </cell>
          <cell r="N428">
            <v>0.16001159794955336</v>
          </cell>
          <cell r="S428">
            <v>0.14720878530587977</v>
          </cell>
          <cell r="X428">
            <v>0.1560443106926698</v>
          </cell>
          <cell r="AC428">
            <v>0.1366435106513495</v>
          </cell>
          <cell r="AH428">
            <v>0.13410016254122109</v>
          </cell>
          <cell r="AM428">
            <v>0.14436329142044699</v>
          </cell>
          <cell r="AN428">
            <v>0.12556635958307646</v>
          </cell>
          <cell r="AO428">
            <v>0.13370223965697922</v>
          </cell>
          <cell r="AP428">
            <v>0.13612039381568575</v>
          </cell>
          <cell r="AQ428">
            <v>0.1384332009625048</v>
          </cell>
          <cell r="AR428">
            <v>0.15774648349760956</v>
          </cell>
          <cell r="AS428">
            <v>0.16492304117612597</v>
          </cell>
          <cell r="AT428">
            <v>0.17017086937726644</v>
          </cell>
        </row>
        <row r="429">
          <cell r="B429">
            <v>1694</v>
          </cell>
          <cell r="C429">
            <v>-1885</v>
          </cell>
          <cell r="D429">
            <v>5771</v>
          </cell>
          <cell r="E429">
            <v>10810</v>
          </cell>
          <cell r="F429">
            <v>5025</v>
          </cell>
          <cell r="G429">
            <v>1274</v>
          </cell>
          <cell r="H429">
            <v>3196</v>
          </cell>
          <cell r="I429">
            <v>7559</v>
          </cell>
          <cell r="J429">
            <v>2026</v>
          </cell>
          <cell r="K429">
            <v>2066</v>
          </cell>
          <cell r="L429">
            <v>1010</v>
          </cell>
          <cell r="M429">
            <v>1803</v>
          </cell>
          <cell r="N429">
            <v>6905</v>
          </cell>
          <cell r="O429">
            <v>2871</v>
          </cell>
          <cell r="P429">
            <v>2623</v>
          </cell>
          <cell r="Q429">
            <v>3381</v>
          </cell>
          <cell r="R429">
            <v>4715</v>
          </cell>
          <cell r="S429">
            <v>13590</v>
          </cell>
          <cell r="X429">
            <v>10550</v>
          </cell>
          <cell r="AC429">
            <v>5118.332628721666</v>
          </cell>
          <cell r="AH429">
            <v>3425.9694366549938</v>
          </cell>
          <cell r="AM429">
            <v>3452.4963770000031</v>
          </cell>
          <cell r="AN429">
            <v>1641.2148377956182</v>
          </cell>
          <cell r="AO429">
            <v>771.77123477156238</v>
          </cell>
          <cell r="AP429">
            <v>1507.5762120804429</v>
          </cell>
          <cell r="AQ429">
            <v>1001.3349823002827</v>
          </cell>
          <cell r="AR429">
            <v>1700.0322900505889</v>
          </cell>
          <cell r="AS429">
            <v>1650.1106869798568</v>
          </cell>
          <cell r="AT429">
            <v>1716.8234749266594</v>
          </cell>
        </row>
        <row r="430">
          <cell r="B430">
            <v>3.5271395749569216E-2</v>
          </cell>
          <cell r="C430">
            <v>-3.3478014428031604E-2</v>
          </cell>
          <cell r="D430">
            <v>0.12967938294491524</v>
          </cell>
          <cell r="E430">
            <v>0.22338042381432893</v>
          </cell>
          <cell r="F430">
            <v>9.4101123595505612E-2</v>
          </cell>
          <cell r="G430">
            <v>2.1089463520907688E-2</v>
          </cell>
          <cell r="H430">
            <v>5.3380733070300238E-2</v>
          </cell>
          <cell r="I430">
            <v>0.12957040922190199</v>
          </cell>
          <cell r="N430">
            <v>8.9456753255308399E-2</v>
          </cell>
          <cell r="S430">
            <v>0.192649203624599</v>
          </cell>
          <cell r="X430">
            <v>0.11929786286216791</v>
          </cell>
          <cell r="AC430">
            <v>5.3622559228655525E-2</v>
          </cell>
          <cell r="AH430">
            <v>3.6057291245671239E-2</v>
          </cell>
          <cell r="AM430">
            <v>3.6336479262833017E-2</v>
          </cell>
          <cell r="AN430">
            <v>1.6945926463001172E-2</v>
          </cell>
          <cell r="AO430">
            <v>8.0603003978763008E-3</v>
          </cell>
          <cell r="AP430">
            <v>1.5033753656887371E-2</v>
          </cell>
          <cell r="AQ430">
            <v>9.3269955644524512E-3</v>
          </cell>
          <cell r="AR430">
            <v>1.5231070713490365E-2</v>
          </cell>
          <cell r="AS430">
            <v>1.4230706230074922E-2</v>
          </cell>
          <cell r="AT430">
            <v>1.4249966819140246E-2</v>
          </cell>
        </row>
        <row r="431">
          <cell r="B431">
            <v>-0.15324526134405514</v>
          </cell>
          <cell r="C431">
            <v>-0.17797516317416695</v>
          </cell>
          <cell r="D431">
            <v>-9.5051774364406774E-2</v>
          </cell>
          <cell r="E431">
            <v>-6.7675382792962743E-2</v>
          </cell>
          <cell r="F431">
            <v>-0.13636704119850188</v>
          </cell>
          <cell r="G431">
            <v>-0.16123341812687667</v>
          </cell>
          <cell r="H431">
            <v>-0.12792335249856995</v>
          </cell>
          <cell r="I431">
            <v>-6.4999469740634003E-2</v>
          </cell>
          <cell r="N431">
            <v>-8.712478865198392E-2</v>
          </cell>
          <cell r="S431">
            <v>-6.7972989799849309E-2</v>
          </cell>
          <cell r="X431">
            <v>-8.4707136559289076E-2</v>
          </cell>
          <cell r="AC431">
            <v>-9.6911650202630165E-2</v>
          </cell>
          <cell r="AH431">
            <v>-8.8582659939083708E-2</v>
          </cell>
          <cell r="AM431">
            <v>-9.121755141264655E-2</v>
          </cell>
          <cell r="AN431">
            <v>-8.1231498356869006E-2</v>
          </cell>
          <cell r="AO431">
            <v>-9.6588129834300596E-2</v>
          </cell>
          <cell r="AP431">
            <v>-0.10107278704725019</v>
          </cell>
          <cell r="AQ431">
            <v>-0.12286112727841822</v>
          </cell>
          <cell r="AR431">
            <v>-0.12307223634774088</v>
          </cell>
          <cell r="AS431">
            <v>-0.12902372654022662</v>
          </cell>
          <cell r="AT431">
            <v>-0.13057171144007218</v>
          </cell>
        </row>
        <row r="432">
          <cell r="B432">
            <v>243.15400000000045</v>
          </cell>
          <cell r="C432">
            <v>-4043.9814000000006</v>
          </cell>
          <cell r="D432">
            <v>4730.7862000000005</v>
          </cell>
          <cell r="E432">
            <v>9500</v>
          </cell>
          <cell r="F432">
            <v>2865</v>
          </cell>
          <cell r="G432">
            <v>-1655</v>
          </cell>
          <cell r="H432">
            <v>44</v>
          </cell>
          <cell r="I432">
            <v>4453</v>
          </cell>
          <cell r="J432">
            <v>1288</v>
          </cell>
          <cell r="K432">
            <v>1128</v>
          </cell>
          <cell r="L432">
            <v>130</v>
          </cell>
          <cell r="M432">
            <v>1189</v>
          </cell>
          <cell r="N432">
            <v>3735</v>
          </cell>
          <cell r="O432">
            <v>2155</v>
          </cell>
          <cell r="P432">
            <v>1853</v>
          </cell>
          <cell r="Q432">
            <v>2499</v>
          </cell>
          <cell r="R432">
            <v>3817</v>
          </cell>
          <cell r="S432">
            <v>10324</v>
          </cell>
          <cell r="T432">
            <v>2494</v>
          </cell>
          <cell r="U432">
            <v>1728</v>
          </cell>
          <cell r="V432">
            <v>1024</v>
          </cell>
          <cell r="W432">
            <v>1496</v>
          </cell>
          <cell r="X432">
            <v>6742</v>
          </cell>
          <cell r="Y432">
            <v>435.52105279261923</v>
          </cell>
          <cell r="Z432">
            <v>210.2639202033406</v>
          </cell>
          <cell r="AA432">
            <v>-234.23669848776808</v>
          </cell>
          <cell r="AB432">
            <v>910.94238684437096</v>
          </cell>
          <cell r="AC432">
            <v>1322.4906613525673</v>
          </cell>
          <cell r="AD432">
            <v>570.43484632237414</v>
          </cell>
          <cell r="AE432">
            <v>163.52059291374826</v>
          </cell>
          <cell r="AF432">
            <v>-160.85700369560891</v>
          </cell>
          <cell r="AG432">
            <v>-179.18356699600736</v>
          </cell>
          <cell r="AH432">
            <v>401.41486854450341</v>
          </cell>
          <cell r="AM432">
            <v>-44.503622999996878</v>
          </cell>
          <cell r="AN432">
            <v>-1603.8285300000025</v>
          </cell>
          <cell r="AO432">
            <v>-2907.5476261429576</v>
          </cell>
          <cell r="AP432">
            <v>-2422.6975758492008</v>
          </cell>
          <cell r="AQ432">
            <v>-4706.8609552870439</v>
          </cell>
          <cell r="AR432">
            <v>-4454.7927542844373</v>
          </cell>
          <cell r="AS432">
            <v>-4977.628996001702</v>
          </cell>
          <cell r="AT432">
            <v>-5350.9180568475422</v>
          </cell>
        </row>
        <row r="433">
          <cell r="B433">
            <v>5.0627986789201704E-3</v>
          </cell>
          <cell r="C433">
            <v>-7.1821998756441088E-2</v>
          </cell>
          <cell r="D433">
            <v>0.10630487528336865</v>
          </cell>
          <cell r="E433">
            <v>0.19631027069714385</v>
          </cell>
          <cell r="F433">
            <v>5.365168539325843E-2</v>
          </cell>
          <cell r="G433">
            <v>-2.739643809034711E-2</v>
          </cell>
          <cell r="H433">
            <v>7.3490370935331997E-4</v>
          </cell>
          <cell r="I433">
            <v>7.6329809798270892E-2</v>
          </cell>
          <cell r="N433">
            <v>4.8388265518982891E-2</v>
          </cell>
          <cell r="S433">
            <v>0.14635102120826785</v>
          </cell>
          <cell r="X433">
            <v>7.6237553688790149E-2</v>
          </cell>
          <cell r="AC433">
            <v>1.3855163187280656E-2</v>
          </cell>
          <cell r="AH433">
            <v>4.2247699791460713E-3</v>
          </cell>
          <cell r="AM433">
            <v>-4.6838716038436075E-4</v>
          </cell>
          <cell r="AN433">
            <v>-1.6559904104417957E-2</v>
          </cell>
          <cell r="AO433">
            <v>-3.0366132128235048E-2</v>
          </cell>
          <cell r="AP433">
            <v>-2.4159467527145907E-2</v>
          </cell>
          <cell r="AQ433">
            <v>-4.3842342501214625E-2</v>
          </cell>
          <cell r="AR433">
            <v>-3.9911749824723432E-2</v>
          </cell>
          <cell r="AS433">
            <v>-4.2927529967126198E-2</v>
          </cell>
          <cell r="AT433">
            <v>-4.4413654563567294E-2</v>
          </cell>
        </row>
        <row r="434">
          <cell r="B434">
            <v>-4174.8459999999995</v>
          </cell>
          <cell r="C434">
            <v>-7249.9814000000006</v>
          </cell>
          <cell r="D434">
            <v>1005.7862000000005</v>
          </cell>
          <cell r="E434">
            <v>6302</v>
          </cell>
          <cell r="F434">
            <v>335</v>
          </cell>
          <cell r="G434">
            <v>-4498</v>
          </cell>
          <cell r="H434">
            <v>-2692.7672000000002</v>
          </cell>
          <cell r="I434">
            <v>1623</v>
          </cell>
          <cell r="J434">
            <v>665.58600000000001</v>
          </cell>
          <cell r="K434">
            <v>156.68799999999999</v>
          </cell>
          <cell r="L434">
            <v>-433.79999999999995</v>
          </cell>
          <cell r="M434">
            <v>190.73299999999995</v>
          </cell>
          <cell r="N434">
            <v>579.20699999999988</v>
          </cell>
          <cell r="O434">
            <v>1716.16</v>
          </cell>
          <cell r="P434">
            <v>947.05</v>
          </cell>
          <cell r="Q434">
            <v>2036</v>
          </cell>
          <cell r="R434">
            <v>2922</v>
          </cell>
          <cell r="S434">
            <v>7621.2100000000009</v>
          </cell>
          <cell r="T434">
            <v>2050.37</v>
          </cell>
          <cell r="U434">
            <v>957.54</v>
          </cell>
          <cell r="V434">
            <v>457.63</v>
          </cell>
          <cell r="W434">
            <v>721.15999999999985</v>
          </cell>
          <cell r="X434">
            <v>4186.7</v>
          </cell>
          <cell r="Y434">
            <v>-104.81623841505345</v>
          </cell>
          <cell r="Z434">
            <v>-433.55685955433205</v>
          </cell>
          <cell r="AA434">
            <v>-786.6757184554416</v>
          </cell>
          <cell r="AB434">
            <v>171.39163562669734</v>
          </cell>
          <cell r="AC434">
            <v>-1153.6571807981259</v>
          </cell>
          <cell r="AD434">
            <v>22.434846322373687</v>
          </cell>
          <cell r="AE434">
            <v>-458.47940708625174</v>
          </cell>
          <cell r="AF434">
            <v>-760.38613840463984</v>
          </cell>
          <cell r="AG434">
            <v>-943.78567045503894</v>
          </cell>
          <cell r="AH434">
            <v>-2132.7163696235575</v>
          </cell>
          <cell r="AM434">
            <v>-2523.173622999997</v>
          </cell>
          <cell r="AN434">
            <v>-4076.9932356658787</v>
          </cell>
          <cell r="AO434">
            <v>-5380.6723318088334</v>
          </cell>
          <cell r="AP434">
            <v>-5653.3516654913001</v>
          </cell>
          <cell r="AQ434">
            <v>-7929.1990309570683</v>
          </cell>
          <cell r="AR434">
            <v>-7943.6614303001916</v>
          </cell>
          <cell r="AS434">
            <v>-8877.9083135187739</v>
          </cell>
          <cell r="AT434">
            <v>-9538.2602527050276</v>
          </cell>
        </row>
        <row r="435">
          <cell r="B435">
            <v>-8.6926000861573802E-2</v>
          </cell>
          <cell r="C435">
            <v>-0.12876126361387841</v>
          </cell>
          <cell r="D435">
            <v>2.2600889584216112E-2</v>
          </cell>
          <cell r="E435">
            <v>0.13022603430877899</v>
          </cell>
          <cell r="F435">
            <v>6.2734082397003744E-3</v>
          </cell>
          <cell r="G435">
            <v>-7.4458718145245503E-2</v>
          </cell>
          <cell r="H435">
            <v>-4.4975559175112576E-2</v>
          </cell>
          <cell r="I435">
            <v>2.7820184438040345E-2</v>
          </cell>
          <cell r="N435">
            <v>7.5038345666542218E-3</v>
          </cell>
          <cell r="S435">
            <v>0.10803679449270275</v>
          </cell>
          <cell r="X435">
            <v>4.7342593596686099E-2</v>
          </cell>
          <cell r="AC435">
            <v>-1.2086367767458223E-2</v>
          </cell>
          <cell r="AH435">
            <v>-2.244619419576898E-2</v>
          </cell>
          <cell r="AM435">
            <v>-2.6555638592250592E-2</v>
          </cell>
          <cell r="AN435">
            <v>-4.2095907233292283E-2</v>
          </cell>
          <cell r="AO435">
            <v>-5.6195195393305683E-2</v>
          </cell>
          <cell r="AP435">
            <v>-5.637598656287042E-2</v>
          </cell>
          <cell r="AQ435">
            <v>-7.3857006395107908E-2</v>
          </cell>
          <cell r="AR435">
            <v>-7.116951229516226E-2</v>
          </cell>
          <cell r="AS435">
            <v>-7.6563897285253923E-2</v>
          </cell>
          <cell r="AT435">
            <v>-7.9169404483578162E-2</v>
          </cell>
        </row>
        <row r="436">
          <cell r="B436">
            <v>-11331.846</v>
          </cell>
          <cell r="C436">
            <v>-13428.981400000001</v>
          </cell>
          <cell r="D436">
            <v>-7373.2137999999995</v>
          </cell>
          <cell r="E436">
            <v>-5578</v>
          </cell>
          <cell r="F436">
            <v>-9191</v>
          </cell>
          <cell r="G436">
            <v>-13477</v>
          </cell>
          <cell r="H436">
            <v>-11790.7672</v>
          </cell>
          <cell r="I436">
            <v>-6946</v>
          </cell>
          <cell r="J436">
            <v>-1331.414</v>
          </cell>
          <cell r="K436">
            <v>-2467.3119999999999</v>
          </cell>
          <cell r="L436">
            <v>-2678.8</v>
          </cell>
          <cell r="M436">
            <v>-1959.2670000000001</v>
          </cell>
          <cell r="N436">
            <v>-8436.7929999999997</v>
          </cell>
          <cell r="O436">
            <v>-867.83999999999992</v>
          </cell>
          <cell r="P436">
            <v>-2240.9499999999998</v>
          </cell>
          <cell r="Q436">
            <v>-1592</v>
          </cell>
          <cell r="R436">
            <v>-1594</v>
          </cell>
          <cell r="S436">
            <v>-6294.7899999999991</v>
          </cell>
          <cell r="T436">
            <v>-1543.63</v>
          </cell>
          <cell r="U436">
            <v>-2885.46</v>
          </cell>
          <cell r="V436">
            <v>-3422.37</v>
          </cell>
          <cell r="W436">
            <v>-2654.84</v>
          </cell>
          <cell r="X436">
            <v>-10609.3</v>
          </cell>
          <cell r="Y436">
            <v>-2474.1064985130638</v>
          </cell>
          <cell r="Z436">
            <v>-2743.1864275368516</v>
          </cell>
          <cell r="AA436">
            <v>-3087.9997636066387</v>
          </cell>
          <cell r="AB436">
            <v>-2736.7150635133848</v>
          </cell>
          <cell r="AC436">
            <v>-9446.7798371192439</v>
          </cell>
          <cell r="AD436">
            <v>-2350.1480336776267</v>
          </cell>
          <cell r="AE436">
            <v>-2776.3867040862519</v>
          </cell>
          <cell r="AF436">
            <v>-2834.2470889046399</v>
          </cell>
          <cell r="AG436">
            <v>-2731.877187264286</v>
          </cell>
          <cell r="AH436">
            <v>-9726.9816555454254</v>
          </cell>
          <cell r="AM436">
            <v>-11278.929999999998</v>
          </cell>
          <cell r="AN436">
            <v>-8429.0418579887428</v>
          </cell>
          <cell r="AO436">
            <v>-10265.200954131698</v>
          </cell>
          <cell r="AP436">
            <v>-11244.058406570688</v>
          </cell>
          <cell r="AQ436">
            <v>-12431.513229464341</v>
          </cell>
          <cell r="AR436">
            <v>-14275.681934142523</v>
          </cell>
          <cell r="AS436">
            <v>-15820.101165268123</v>
          </cell>
          <cell r="AT436">
            <v>-17474.605744648008</v>
          </cell>
        </row>
        <row r="437">
          <cell r="B437">
            <v>-0.23594452469844915</v>
          </cell>
          <cell r="C437">
            <v>-0.23850166210237031</v>
          </cell>
          <cell r="D437">
            <v>-0.16568251878442794</v>
          </cell>
          <cell r="E437">
            <v>-0.11526512525775456</v>
          </cell>
          <cell r="F437">
            <v>-0.17211610486891385</v>
          </cell>
          <cell r="G437">
            <v>-0.22309474087227071</v>
          </cell>
          <cell r="H437">
            <v>-0.19693360344094221</v>
          </cell>
          <cell r="I437">
            <v>-0.11906284726224785</v>
          </cell>
          <cell r="N437">
            <v>-0.10930168134208734</v>
          </cell>
          <cell r="S437">
            <v>-8.9233721889925635E-2</v>
          </cell>
          <cell r="X437">
            <v>-0.11996841862214198</v>
          </cell>
          <cell r="AC437">
            <v>-9.8969830232098849E-2</v>
          </cell>
          <cell r="AH437">
            <v>-0.10237353747024171</v>
          </cell>
          <cell r="AM437">
            <v>-0.1187073240053815</v>
          </cell>
          <cell r="AN437">
            <v>-8.703182556580305E-2</v>
          </cell>
          <cell r="AO437">
            <v>-0.10720871627116087</v>
          </cell>
          <cell r="AP437">
            <v>-0.11212726947632244</v>
          </cell>
          <cell r="AQ437">
            <v>-0.1157940856957646</v>
          </cell>
          <cell r="AR437">
            <v>-0.1278998771345404</v>
          </cell>
          <cell r="AS437">
            <v>-0.13643400651204002</v>
          </cell>
          <cell r="AT437">
            <v>-0.14504260669515201</v>
          </cell>
        </row>
        <row r="438">
          <cell r="B438">
            <v>-0.27435593087326765</v>
          </cell>
          <cell r="C438">
            <v>-0.27323035748917751</v>
          </cell>
          <cell r="D438">
            <v>-0.21169687536756615</v>
          </cell>
          <cell r="E438">
            <v>-0.16060875412642131</v>
          </cell>
          <cell r="F438">
            <v>-0.22047550590219223</v>
          </cell>
          <cell r="G438">
            <v>-0.27550113568439927</v>
          </cell>
          <cell r="H438">
            <v>-0.23954926224799286</v>
          </cell>
          <cell r="I438">
            <v>-0.14748546378798261</v>
          </cell>
          <cell r="N438">
            <v>-0.13220886587989483</v>
          </cell>
          <cell r="S438">
            <v>-0.12157549063967447</v>
          </cell>
          <cell r="X438">
            <v>-0.15157671721587088</v>
          </cell>
          <cell r="AC438">
            <v>-0.11688286281080534</v>
          </cell>
          <cell r="AH438">
            <v>-0.11832974529205748</v>
          </cell>
          <cell r="AM438">
            <v>-0.13720935859954678</v>
          </cell>
          <cell r="AN438">
            <v>-9.7972461812279615E-2</v>
          </cell>
          <cell r="AO438">
            <v>-0.12086073287946175</v>
          </cell>
          <cell r="AP438">
            <v>-0.12802555205169786</v>
          </cell>
          <cell r="AQ438">
            <v>-0.13240539566575957</v>
          </cell>
          <cell r="AR438">
            <v>-0.14658599873665831</v>
          </cell>
          <cell r="AS438">
            <v>-0.15674908999703077</v>
          </cell>
          <cell r="AT438">
            <v>-0.1670495405209402</v>
          </cell>
        </row>
        <row r="439">
          <cell r="B439">
            <v>8410</v>
          </cell>
          <cell r="C439">
            <v>7475</v>
          </cell>
          <cell r="D439">
            <v>9549</v>
          </cell>
          <cell r="E439">
            <v>14030</v>
          </cell>
          <cell r="F439">
            <v>11115</v>
          </cell>
          <cell r="G439">
            <v>9724</v>
          </cell>
          <cell r="H439">
            <v>9798</v>
          </cell>
          <cell r="I439">
            <v>9487</v>
          </cell>
          <cell r="J439">
            <v>2389</v>
          </cell>
          <cell r="K439">
            <v>2976</v>
          </cell>
          <cell r="L439">
            <v>2565</v>
          </cell>
          <cell r="M439">
            <v>2525</v>
          </cell>
          <cell r="N439">
            <v>10455</v>
          </cell>
          <cell r="O439">
            <v>2810</v>
          </cell>
          <cell r="P439">
            <v>3430</v>
          </cell>
          <cell r="Q439">
            <v>3968</v>
          </cell>
          <cell r="R439">
            <v>4911</v>
          </cell>
          <cell r="S439">
            <v>15119.06</v>
          </cell>
          <cell r="T439">
            <v>3568</v>
          </cell>
          <cell r="U439">
            <v>3988</v>
          </cell>
          <cell r="V439">
            <v>3972</v>
          </cell>
          <cell r="W439">
            <v>3663</v>
          </cell>
          <cell r="X439">
            <v>15191</v>
          </cell>
          <cell r="Y439">
            <v>2718.8724000000002</v>
          </cell>
          <cell r="Z439">
            <v>2632.1308800000006</v>
          </cell>
          <cell r="AA439">
            <v>2623.6531760000003</v>
          </cell>
          <cell r="AB439">
            <v>3238.0462400000006</v>
          </cell>
          <cell r="AC439">
            <v>11212.702696000004</v>
          </cell>
          <cell r="AD439">
            <v>2649.5828800000004</v>
          </cell>
          <cell r="AE439">
            <v>2496.9072970000002</v>
          </cell>
          <cell r="AF439">
            <v>2495.3433880000002</v>
          </cell>
          <cell r="AG439">
            <v>2252.5429360000003</v>
          </cell>
          <cell r="AH439">
            <v>9894.3765010000006</v>
          </cell>
          <cell r="AM439">
            <v>9697.7563770000015</v>
          </cell>
          <cell r="AN439">
            <v>6203.365730999999</v>
          </cell>
          <cell r="AO439">
            <v>6735.8457309999994</v>
          </cell>
          <cell r="AP439">
            <v>8076.8975820498745</v>
          </cell>
          <cell r="AQ439">
            <v>7804.4310655457566</v>
          </cell>
          <cell r="AR439">
            <v>7895.3497431124124</v>
          </cell>
          <cell r="AS439">
            <v>8269.4288487404156</v>
          </cell>
          <cell r="AT439">
            <v>9119.7289412931441</v>
          </cell>
        </row>
        <row r="440">
          <cell r="X440">
            <v>103</v>
          </cell>
          <cell r="AC440">
            <v>-1595.2279160506928</v>
          </cell>
          <cell r="AH440">
            <v>-958.17735838738076</v>
          </cell>
          <cell r="AM440">
            <v>98</v>
          </cell>
          <cell r="AN440">
            <v>-893.43710867713469</v>
          </cell>
          <cell r="AO440">
            <v>-893.43710867713469</v>
          </cell>
          <cell r="AP440">
            <v>-1414.5955320104681</v>
          </cell>
          <cell r="AQ440">
            <v>-2281.1509086771348</v>
          </cell>
          <cell r="AR440">
            <v>-1502.558158677135</v>
          </cell>
          <cell r="AS440">
            <v>-1586.75</v>
          </cell>
          <cell r="AT440">
            <v>-1836.6750000000002</v>
          </cell>
        </row>
        <row r="441">
          <cell r="B441">
            <v>-3074</v>
          </cell>
          <cell r="C441">
            <v>-1763</v>
          </cell>
          <cell r="D441">
            <v>-2368</v>
          </cell>
          <cell r="E441">
            <v>-765</v>
          </cell>
          <cell r="F441">
            <v>-592</v>
          </cell>
          <cell r="G441">
            <v>-1745</v>
          </cell>
          <cell r="H441">
            <v>-1713.7672000000002</v>
          </cell>
          <cell r="I441">
            <v>-1895</v>
          </cell>
          <cell r="J441">
            <v>-303.41399999999999</v>
          </cell>
          <cell r="K441">
            <v>-656.31200000000001</v>
          </cell>
          <cell r="L441">
            <v>-305.79999999999995</v>
          </cell>
          <cell r="M441">
            <v>-645.26700000000005</v>
          </cell>
          <cell r="N441">
            <v>-1910.7930000000001</v>
          </cell>
          <cell r="O441">
            <v>-226.83999999999997</v>
          </cell>
          <cell r="P441">
            <v>-719.95</v>
          </cell>
          <cell r="Q441">
            <v>-189</v>
          </cell>
          <cell r="R441">
            <v>-589</v>
          </cell>
          <cell r="S441">
            <v>-1724.73</v>
          </cell>
          <cell r="T441">
            <v>-481.63</v>
          </cell>
          <cell r="U441">
            <v>-619.46</v>
          </cell>
          <cell r="V441">
            <v>-435.37</v>
          </cell>
          <cell r="W441">
            <v>-469.84000000000003</v>
          </cell>
          <cell r="X441">
            <v>-2006.3000000000002</v>
          </cell>
          <cell r="Y441">
            <v>-162.01822870767325</v>
          </cell>
          <cell r="Z441">
            <v>-288.15136491392332</v>
          </cell>
          <cell r="AA441">
            <v>-195.14701808105872</v>
          </cell>
          <cell r="AB441">
            <v>-377.23345189118737</v>
          </cell>
          <cell r="AC441">
            <v>-1022.5500635938424</v>
          </cell>
          <cell r="AD441">
            <v>-280</v>
          </cell>
          <cell r="AE441">
            <v>-475</v>
          </cell>
          <cell r="AF441">
            <v>-148.04669720903149</v>
          </cell>
          <cell r="AG441">
            <v>-268.15068426827833</v>
          </cell>
          <cell r="AH441">
            <v>-1171.1973814773098</v>
          </cell>
          <cell r="AM441">
            <v>-1468.67</v>
          </cell>
          <cell r="AN441">
            <v>-1545.5097056658749</v>
          </cell>
          <cell r="AO441">
            <v>-1545.4697056658749</v>
          </cell>
          <cell r="AP441">
            <v>-2189.5578306820817</v>
          </cell>
          <cell r="AQ441">
            <v>-2245.1656492586735</v>
          </cell>
          <cell r="AR441">
            <v>-3472.2069980118058</v>
          </cell>
          <cell r="AS441">
            <v>-4204.2249111667825</v>
          </cell>
          <cell r="AT441">
            <v>-4885.3939689609197</v>
          </cell>
        </row>
        <row r="442">
          <cell r="B442">
            <v>1380</v>
          </cell>
          <cell r="C442">
            <v>3648</v>
          </cell>
          <cell r="D442">
            <v>-3403</v>
          </cell>
          <cell r="E442">
            <v>-10045</v>
          </cell>
          <cell r="F442">
            <v>-4433</v>
          </cell>
          <cell r="G442">
            <v>471</v>
          </cell>
          <cell r="H442">
            <v>-1482.2327999999998</v>
          </cell>
          <cell r="I442">
            <v>-5664</v>
          </cell>
          <cell r="J442">
            <v>-1722.5860000000002</v>
          </cell>
          <cell r="K442">
            <v>-1409.6880000000001</v>
          </cell>
          <cell r="L442">
            <v>-704.19999999999982</v>
          </cell>
          <cell r="M442">
            <v>-1157.7330000000002</v>
          </cell>
          <cell r="N442">
            <v>-4994.2069999999985</v>
          </cell>
          <cell r="O442">
            <v>-2644.16</v>
          </cell>
          <cell r="P442">
            <v>-1903.0500000000002</v>
          </cell>
          <cell r="Q442">
            <v>-3192</v>
          </cell>
          <cell r="R442">
            <v>-4126</v>
          </cell>
          <cell r="S442">
            <v>-11865.27</v>
          </cell>
          <cell r="T442">
            <v>-2794.37</v>
          </cell>
          <cell r="U442">
            <v>-1951.54</v>
          </cell>
          <cell r="V442">
            <v>-1706.63</v>
          </cell>
          <cell r="W442">
            <v>-2091.16</v>
          </cell>
          <cell r="X442">
            <v>-8543.7000000000007</v>
          </cell>
          <cell r="Y442">
            <v>-1050.2955606477908</v>
          </cell>
          <cell r="Z442">
            <v>-810.58791782533081</v>
          </cell>
          <cell r="AA442">
            <v>-656.49095420995127</v>
          </cell>
          <cell r="AB442">
            <v>-1578.4081324447466</v>
          </cell>
          <cell r="AC442">
            <v>-4095.7825651278217</v>
          </cell>
          <cell r="AD442">
            <v>-1027.4348463223737</v>
          </cell>
          <cell r="AE442">
            <v>-365.52059291374826</v>
          </cell>
          <cell r="AF442">
            <v>-478.78334029609232</v>
          </cell>
          <cell r="AG442">
            <v>-383.03327564547089</v>
          </cell>
          <cell r="AH442">
            <v>-2254.7720551776838</v>
          </cell>
          <cell r="AM442">
            <v>-1983.826377000003</v>
          </cell>
          <cell r="AN442">
            <v>-95.705132129744015</v>
          </cell>
          <cell r="AO442">
            <v>773.69847089431278</v>
          </cell>
          <cell r="AP442">
            <v>681.98161860163964</v>
          </cell>
          <cell r="AQ442">
            <v>1243.8306669583908</v>
          </cell>
          <cell r="AR442">
            <v>1772.1747079612178</v>
          </cell>
          <cell r="AS442" t="e">
            <v>#REF!</v>
          </cell>
          <cell r="AT442" t="e">
            <v>#REF!</v>
          </cell>
        </row>
        <row r="443">
          <cell r="B443">
            <v>-3074</v>
          </cell>
          <cell r="C443">
            <v>-1763</v>
          </cell>
          <cell r="D443">
            <v>-2368</v>
          </cell>
          <cell r="E443">
            <v>-765</v>
          </cell>
          <cell r="F443">
            <v>-592</v>
          </cell>
          <cell r="G443">
            <v>-1745</v>
          </cell>
          <cell r="H443">
            <v>-1713.7672000000002</v>
          </cell>
          <cell r="I443">
            <v>-1895</v>
          </cell>
          <cell r="J443">
            <v>-303.41399999999999</v>
          </cell>
          <cell r="K443">
            <v>-656.31200000000001</v>
          </cell>
          <cell r="L443">
            <v>-305.79999999999995</v>
          </cell>
          <cell r="M443">
            <v>-645.26700000000005</v>
          </cell>
          <cell r="N443">
            <v>-1910.7930000000001</v>
          </cell>
          <cell r="O443">
            <v>-226.83999999999997</v>
          </cell>
          <cell r="P443">
            <v>-719.95</v>
          </cell>
          <cell r="Q443">
            <v>-189</v>
          </cell>
          <cell r="R443">
            <v>-589</v>
          </cell>
          <cell r="S443">
            <v>-1724.73</v>
          </cell>
          <cell r="T443">
            <v>-481.63</v>
          </cell>
          <cell r="U443">
            <v>-619.46</v>
          </cell>
          <cell r="V443">
            <v>-435.37</v>
          </cell>
          <cell r="W443">
            <v>-469.84000000000003</v>
          </cell>
          <cell r="X443">
            <v>-2006.3000000000002</v>
          </cell>
          <cell r="Y443">
            <v>-162.01822870767325</v>
          </cell>
          <cell r="Z443">
            <v>-288.15136491392332</v>
          </cell>
          <cell r="AA443">
            <v>-195.14701808105872</v>
          </cell>
          <cell r="AB443">
            <v>-377.23345189118737</v>
          </cell>
          <cell r="AC443">
            <v>-1022.5500635938424</v>
          </cell>
          <cell r="AD443">
            <v>-280</v>
          </cell>
          <cell r="AE443">
            <v>-475</v>
          </cell>
          <cell r="AF443">
            <v>-148.04669720903149</v>
          </cell>
          <cell r="AG443">
            <v>-268.15068426827833</v>
          </cell>
          <cell r="AH443">
            <v>-1171.1973814773098</v>
          </cell>
          <cell r="AM443">
            <v>-1468.67</v>
          </cell>
          <cell r="AN443">
            <v>-1545.5097056658749</v>
          </cell>
          <cell r="AO443">
            <v>-1545.4697056658749</v>
          </cell>
          <cell r="AP443">
            <v>-2189.5578306820817</v>
          </cell>
          <cell r="AQ443">
            <v>-2245.1656492586735</v>
          </cell>
          <cell r="AR443">
            <v>-3472.2069980118058</v>
          </cell>
          <cell r="AS443">
            <v>-4204.2249111667825</v>
          </cell>
          <cell r="AT443">
            <v>-4885.3939689609197</v>
          </cell>
        </row>
        <row r="444">
          <cell r="B444">
            <v>9402</v>
          </cell>
          <cell r="C444">
            <v>6607</v>
          </cell>
          <cell r="D444">
            <v>7546</v>
          </cell>
          <cell r="E444">
            <v>11759</v>
          </cell>
          <cell r="F444">
            <v>14105</v>
          </cell>
          <cell r="G444">
            <v>13001</v>
          </cell>
          <cell r="H444">
            <v>12656</v>
          </cell>
          <cell r="I444">
            <v>11507</v>
          </cell>
          <cell r="J444">
            <v>11188</v>
          </cell>
          <cell r="K444">
            <v>10548</v>
          </cell>
          <cell r="L444">
            <v>9207</v>
          </cell>
          <cell r="M444">
            <v>9723</v>
          </cell>
          <cell r="N444">
            <v>9723</v>
          </cell>
          <cell r="O444">
            <v>9982</v>
          </cell>
          <cell r="P444">
            <v>10708</v>
          </cell>
          <cell r="Q444">
            <v>12684</v>
          </cell>
          <cell r="R444">
            <v>15229</v>
          </cell>
          <cell r="S444">
            <v>15229</v>
          </cell>
          <cell r="T444">
            <v>15976</v>
          </cell>
          <cell r="U444">
            <v>16655</v>
          </cell>
          <cell r="V444">
            <v>18330</v>
          </cell>
          <cell r="W444">
            <v>17818</v>
          </cell>
          <cell r="X444">
            <v>17818</v>
          </cell>
          <cell r="Y444">
            <v>15764</v>
          </cell>
          <cell r="Z444">
            <v>15725.054313912</v>
          </cell>
          <cell r="AA444">
            <v>16232.75346136</v>
          </cell>
          <cell r="AB444">
            <v>16674.507529126</v>
          </cell>
          <cell r="AC444">
            <v>16674.507529126</v>
          </cell>
          <cell r="AD444">
            <v>15796</v>
          </cell>
          <cell r="AE444">
            <v>15499</v>
          </cell>
          <cell r="AF444">
            <v>13064.159296965434</v>
          </cell>
          <cell r="AG444">
            <v>13416.830994935679</v>
          </cell>
          <cell r="AH444">
            <v>13416.830994935679</v>
          </cell>
          <cell r="AM444">
            <v>14849</v>
          </cell>
          <cell r="AN444">
            <v>15522</v>
          </cell>
          <cell r="AO444">
            <v>14383</v>
          </cell>
          <cell r="AP444">
            <v>13841</v>
          </cell>
          <cell r="AQ444">
            <v>11240.404022925053</v>
          </cell>
          <cell r="AR444">
            <v>8463.0829157836779</v>
          </cell>
          <cell r="AS444">
            <v>2849.4439714920627</v>
          </cell>
          <cell r="AT444">
            <v>-2476.9167282660801</v>
          </cell>
        </row>
        <row r="445">
          <cell r="B445">
            <v>10.150607287449393</v>
          </cell>
          <cell r="C445">
            <v>5.3029228814126146</v>
          </cell>
          <cell r="D445">
            <v>9.7242268041237114</v>
          </cell>
          <cell r="E445">
            <v>14.865992414664982</v>
          </cell>
          <cell r="F445">
            <v>12.32774945375091</v>
          </cell>
          <cell r="G445">
            <v>9.0773258858439512</v>
          </cell>
          <cell r="H445">
            <v>9.4465385333084537</v>
          </cell>
          <cell r="I445">
            <v>10.43718820861678</v>
          </cell>
          <cell r="J445">
            <v>9.3545150501672243</v>
          </cell>
          <cell r="K445">
            <v>7.3013382556529764</v>
          </cell>
          <cell r="L445">
            <v>5.5264105642256904</v>
          </cell>
          <cell r="M445">
            <v>7.1143902439024389</v>
          </cell>
          <cell r="N445">
            <v>6.8552291421856646</v>
          </cell>
          <cell r="O445">
            <v>9.2855813953488369</v>
          </cell>
          <cell r="P445">
            <v>7.8370334227860461</v>
          </cell>
          <cell r="Q445">
            <v>9.7619291944586966</v>
          </cell>
          <cell r="R445">
            <v>12.301292407108239</v>
          </cell>
          <cell r="S445">
            <v>12.235404392072843</v>
          </cell>
          <cell r="T445">
            <v>13.287496534516219</v>
          </cell>
          <cell r="U445">
            <v>11.207940780619111</v>
          </cell>
          <cell r="V445">
            <v>10.128937189169276</v>
          </cell>
          <cell r="W445">
            <v>10.935761047463176</v>
          </cell>
          <cell r="X445">
            <v>11.631813730823632</v>
          </cell>
          <cell r="Y445">
            <v>10.525100056695507</v>
          </cell>
          <cell r="Z445">
            <v>9.4557215562051766</v>
          </cell>
          <cell r="AA445">
            <v>8.5593885736559105</v>
          </cell>
          <cell r="AB445">
            <v>8.9882428099897105</v>
          </cell>
          <cell r="AC445">
            <v>9.6490342922486185</v>
          </cell>
          <cell r="AD445">
            <v>10.948793717606382</v>
          </cell>
          <cell r="AE445">
            <v>10.186910753721572</v>
          </cell>
          <cell r="AF445">
            <v>7.8401162812221141</v>
          </cell>
          <cell r="AG445">
            <v>8.3264357349801941</v>
          </cell>
          <cell r="AH445">
            <v>8.5979783231882241</v>
          </cell>
          <cell r="AM445">
            <v>9.3350796311818947</v>
          </cell>
          <cell r="AN445">
            <v>9.6534853589012677</v>
          </cell>
          <cell r="AO445">
            <v>8.6072731839991388</v>
          </cell>
          <cell r="AP445">
            <v>7.7704551526048498</v>
          </cell>
          <cell r="AQ445">
            <v>5.0474351905494093</v>
          </cell>
          <cell r="AR445">
            <v>3.5986773706136828</v>
          </cell>
          <cell r="AS445">
            <v>1.123863726436451</v>
          </cell>
          <cell r="AT445">
            <v>-0.92366581096971967</v>
          </cell>
        </row>
        <row r="446">
          <cell r="B446">
            <v>7.108366935483871</v>
          </cell>
          <cell r="C446">
            <v>4.262351486479222</v>
          </cell>
          <cell r="D446">
            <v>6.6357907078997505</v>
          </cell>
          <cell r="E446">
            <v>10.353510895883778</v>
          </cell>
          <cell r="F446">
            <v>9.8464223385689351</v>
          </cell>
          <cell r="G446">
            <v>7.2868752919196638</v>
          </cell>
          <cell r="H446">
            <v>7.5322994355655704</v>
          </cell>
          <cell r="I446">
            <v>7.948653004835367</v>
          </cell>
          <cell r="J446">
            <v>7.5672755688645985</v>
          </cell>
          <cell r="K446">
            <v>5.7804524111888398</v>
          </cell>
          <cell r="L446">
            <v>4.7370858201275983</v>
          </cell>
          <cell r="M446">
            <v>5.5325346762597576</v>
          </cell>
          <cell r="N446">
            <v>5.5526173983629876</v>
          </cell>
          <cell r="O446">
            <v>7.7084255722243382</v>
          </cell>
          <cell r="P446">
            <v>6.110767650443699</v>
          </cell>
          <cell r="Q446">
            <v>8.3101113780301379</v>
          </cell>
          <cell r="R446">
            <v>9.5280500521376439</v>
          </cell>
          <cell r="S446">
            <v>9.8698462231425168</v>
          </cell>
          <cell r="T446">
            <v>10.435850482185588</v>
          </cell>
          <cell r="U446">
            <v>8.7040062991467586</v>
          </cell>
          <cell r="V446">
            <v>8.338931543119358</v>
          </cell>
          <cell r="W446">
            <v>8.7977958603254862</v>
          </cell>
          <cell r="X446">
            <v>9.2950141936156996</v>
          </cell>
          <cell r="Y446">
            <v>8.8241698948860279</v>
          </cell>
          <cell r="Z446">
            <v>7.8746135898082441</v>
          </cell>
          <cell r="AA446">
            <v>7.3588562081472029</v>
          </cell>
          <cell r="AB446">
            <v>7.4902185063172784</v>
          </cell>
          <cell r="AC446">
            <v>8.1186210508413428</v>
          </cell>
          <cell r="AD446">
            <v>8.9696521274670733</v>
          </cell>
          <cell r="AE446">
            <v>8.1197799594673796</v>
          </cell>
          <cell r="AF446">
            <v>6.5799795959563339</v>
          </cell>
          <cell r="AG446">
            <v>6.7547683696115968</v>
          </cell>
          <cell r="AH446">
            <v>7.0230837795787524</v>
          </cell>
          <cell r="AM446">
            <v>7.7035382027412096</v>
          </cell>
          <cell r="AN446">
            <v>7.941552958393868</v>
          </cell>
          <cell r="AO446">
            <v>7.1286318879204966</v>
          </cell>
          <cell r="AP446">
            <v>6.3021725790051937</v>
          </cell>
          <cell r="AQ446">
            <v>4.2315464216780638</v>
          </cell>
          <cell r="AR446">
            <v>2.9886835491477184</v>
          </cell>
          <cell r="AS446">
            <v>0.92966941592682828</v>
          </cell>
          <cell r="AT446">
            <v>-0.76169771099760619</v>
          </cell>
        </row>
        <row r="447">
          <cell r="B447">
            <v>6.2468301865898903</v>
          </cell>
          <cell r="C447">
            <v>3.8407208254614154</v>
          </cell>
          <cell r="D447">
            <v>5.6779533483822426</v>
          </cell>
          <cell r="E447">
            <v>8.8000000000000007</v>
          </cell>
          <cell r="F447">
            <v>8.9557656464452204</v>
          </cell>
          <cell r="G447">
            <v>6.7606190079132471</v>
          </cell>
          <cell r="H447">
            <v>6.4173425740768284</v>
          </cell>
          <cell r="I447">
            <v>6.7962017085398232</v>
          </cell>
          <cell r="J447">
            <v>6.3299470769351478</v>
          </cell>
          <cell r="K447">
            <v>5.128571657785991</v>
          </cell>
          <cell r="L447">
            <v>4.0761188371410411</v>
          </cell>
          <cell r="M447">
            <v>4.9278368977046005</v>
          </cell>
          <cell r="N447">
            <v>4.737235130996269</v>
          </cell>
          <cell r="O447">
            <v>6.242275661872787</v>
          </cell>
          <cell r="P447">
            <v>4.9715323656613943</v>
          </cell>
          <cell r="Q447">
            <v>7.1525300013245428</v>
          </cell>
          <cell r="R447">
            <v>8.1623293089458944</v>
          </cell>
          <cell r="S447">
            <v>8.2407068460469333</v>
          </cell>
          <cell r="T447">
            <v>8.0161731907065441</v>
          </cell>
          <cell r="U447">
            <v>7.8796167605289069</v>
          </cell>
          <cell r="V447">
            <v>5.1601487296630433</v>
          </cell>
          <cell r="W447">
            <v>7.7024076175157488</v>
          </cell>
          <cell r="X447">
            <v>7.1469841096662048</v>
          </cell>
          <cell r="Y447">
            <v>7.2666359676178862</v>
          </cell>
          <cell r="Z447">
            <v>5.9501634233578358</v>
          </cell>
          <cell r="AA447">
            <v>6.6941519905597104</v>
          </cell>
          <cell r="AB447">
            <v>6.0550438425526103</v>
          </cell>
          <cell r="AC447">
            <v>6.6759038292100543</v>
          </cell>
          <cell r="AD447">
            <v>7.5776300091883311</v>
          </cell>
          <cell r="AE447">
            <v>6.5566155682498168</v>
          </cell>
          <cell r="AF447">
            <v>5.6670165328806643</v>
          </cell>
          <cell r="AG447">
            <v>5.2088549476925001</v>
          </cell>
          <cell r="AH447">
            <v>5.7510278001643327</v>
          </cell>
          <cell r="AN447">
            <v>6.7916232497588549</v>
          </cell>
          <cell r="AO447">
            <v>6.1241492683538512</v>
          </cell>
          <cell r="AP447">
            <v>5.3645576005291513</v>
          </cell>
          <cell r="AQ447">
            <v>3.7007498255605173</v>
          </cell>
          <cell r="AR447">
            <v>2.6029432869297775</v>
          </cell>
          <cell r="AS447">
            <v>0.81357019032509292</v>
          </cell>
          <cell r="AT447">
            <v>-0.6577820232094167</v>
          </cell>
        </row>
        <row r="448">
          <cell r="B448">
            <v>5446</v>
          </cell>
          <cell r="C448">
            <v>2044.3</v>
          </cell>
          <cell r="D448">
            <v>3184</v>
          </cell>
          <cell r="E448">
            <v>7360</v>
          </cell>
          <cell r="F448">
            <v>9743</v>
          </cell>
          <cell r="G448">
            <v>8613</v>
          </cell>
          <cell r="H448">
            <v>8324</v>
          </cell>
          <cell r="I448">
            <v>7230</v>
          </cell>
          <cell r="J448">
            <v>6983</v>
          </cell>
          <cell r="K448">
            <v>6261</v>
          </cell>
          <cell r="L448">
            <v>4934</v>
          </cell>
          <cell r="M448">
            <v>5464</v>
          </cell>
          <cell r="N448">
            <v>5464</v>
          </cell>
          <cell r="O448">
            <v>5752</v>
          </cell>
          <cell r="P448">
            <v>6451</v>
          </cell>
          <cell r="Q448">
            <v>8427</v>
          </cell>
          <cell r="R448">
            <v>10965</v>
          </cell>
          <cell r="S448">
            <v>10965</v>
          </cell>
          <cell r="T448">
            <v>11722</v>
          </cell>
          <cell r="U448">
            <v>12404</v>
          </cell>
          <cell r="V448">
            <v>14082</v>
          </cell>
          <cell r="W448">
            <v>13720</v>
          </cell>
          <cell r="X448">
            <v>13720</v>
          </cell>
          <cell r="Y448">
            <v>11777</v>
          </cell>
          <cell r="Z448">
            <v>11738.054313912</v>
          </cell>
          <cell r="AA448">
            <v>12245.75346136</v>
          </cell>
          <cell r="AB448">
            <v>12687.507529126</v>
          </cell>
          <cell r="AC448">
            <v>12687.507529126</v>
          </cell>
          <cell r="AD448">
            <v>11956</v>
          </cell>
          <cell r="AE448">
            <v>11908</v>
          </cell>
          <cell r="AF448">
            <v>9473.1592969654339</v>
          </cell>
          <cell r="AG448">
            <v>9825.830994935679</v>
          </cell>
          <cell r="AH448">
            <v>9318.830994935679</v>
          </cell>
          <cell r="AM448">
            <v>10751</v>
          </cell>
          <cell r="AN448">
            <v>11424</v>
          </cell>
          <cell r="AO448">
            <v>10285</v>
          </cell>
          <cell r="AP448">
            <v>9743</v>
          </cell>
          <cell r="AQ448">
            <v>7142.4040229250531</v>
          </cell>
          <cell r="AR448">
            <v>4365.0829157836779</v>
          </cell>
          <cell r="AS448">
            <v>-1248.5560285079373</v>
          </cell>
          <cell r="AT448">
            <v>-6574.9167282660801</v>
          </cell>
        </row>
        <row r="449">
          <cell r="B449">
            <v>5.8796221322537114</v>
          </cell>
          <cell r="C449">
            <v>1.6407999464918732</v>
          </cell>
          <cell r="D449">
            <v>4.1030927835051543</v>
          </cell>
          <cell r="E449">
            <v>9.3046776232616946</v>
          </cell>
          <cell r="F449">
            <v>8.5153678077203203</v>
          </cell>
          <cell r="G449">
            <v>6.0136149415255717</v>
          </cell>
          <cell r="H449">
            <v>6.2130994588542636</v>
          </cell>
          <cell r="I449">
            <v>6.5578231292517009</v>
          </cell>
          <cell r="J449">
            <v>5.8386287625418056</v>
          </cell>
          <cell r="K449">
            <v>4.3338717120443002</v>
          </cell>
          <cell r="L449">
            <v>2.9615846338535414</v>
          </cell>
          <cell r="M449">
            <v>3.9980487804878049</v>
          </cell>
          <cell r="N449">
            <v>3.8524089306698004</v>
          </cell>
          <cell r="O449">
            <v>5.3506976744186048</v>
          </cell>
          <cell r="P449">
            <v>4.7213954623078802</v>
          </cell>
          <cell r="Q449">
            <v>6.485633658286301</v>
          </cell>
          <cell r="R449">
            <v>8.8570274636510504</v>
          </cell>
          <cell r="S449">
            <v>8.809587573647562</v>
          </cell>
          <cell r="T449">
            <v>9.7493762129193247</v>
          </cell>
          <cell r="U449">
            <v>8.347240915208614</v>
          </cell>
          <cell r="V449">
            <v>7.7815435623503406</v>
          </cell>
          <cell r="W449">
            <v>8.4206219312602304</v>
          </cell>
          <cell r="X449">
            <v>8.9565879664889572</v>
          </cell>
          <cell r="Y449">
            <v>7.863112367908081</v>
          </cell>
          <cell r="Z449">
            <v>7.0582759835538456</v>
          </cell>
          <cell r="AA449">
            <v>6.4570784311160523</v>
          </cell>
          <cell r="AB449">
            <v>6.8390864393543165</v>
          </cell>
          <cell r="AC449">
            <v>7.3418777147007059</v>
          </cell>
          <cell r="AD449">
            <v>8.2871472326982705</v>
          </cell>
          <cell r="AE449">
            <v>7.8266812862324331</v>
          </cell>
          <cell r="AF449">
            <v>5.6850707918113841</v>
          </cell>
          <cell r="AG449">
            <v>6.0978744051400833</v>
          </cell>
          <cell r="AH449">
            <v>5.9718354447600044</v>
          </cell>
          <cell r="AM449">
            <v>6.7588013411567474</v>
          </cell>
          <cell r="AN449">
            <v>7.1048458149779723</v>
          </cell>
          <cell r="AO449">
            <v>6.1548915175854235</v>
          </cell>
          <cell r="AP449">
            <v>5.4698030887818119</v>
          </cell>
          <cell r="AQ449">
            <v>3.2072531678494056</v>
          </cell>
          <cell r="AR449">
            <v>1.8561232669228209</v>
          </cell>
          <cell r="AS449">
            <v>-0.49244934973361165</v>
          </cell>
          <cell r="AT449">
            <v>-2.4518489953933873</v>
          </cell>
        </row>
        <row r="450">
          <cell r="B450">
            <v>4.117439516129032</v>
          </cell>
          <cell r="C450">
            <v>1.3188323208429655</v>
          </cell>
          <cell r="D450">
            <v>2.7999413747618349</v>
          </cell>
          <cell r="E450">
            <v>6.4802993616552937</v>
          </cell>
          <cell r="F450">
            <v>6.8013961605584639</v>
          </cell>
          <cell r="G450">
            <v>4.8274638019616996</v>
          </cell>
          <cell r="H450">
            <v>4.9540818980442323</v>
          </cell>
          <cell r="I450">
            <v>4.994243610407552</v>
          </cell>
          <cell r="J450">
            <v>4.7231216747748919</v>
          </cell>
          <cell r="K450">
            <v>3.4311160927619766</v>
          </cell>
          <cell r="L450">
            <v>2.5385881868697262</v>
          </cell>
          <cell r="M450">
            <v>3.1090989891065837</v>
          </cell>
          <cell r="N450">
            <v>3.1203848055801053</v>
          </cell>
          <cell r="O450">
            <v>4.4418817763408533</v>
          </cell>
          <cell r="P450">
            <v>3.6814122257202371</v>
          </cell>
          <cell r="Q450">
            <v>5.5210744704083865</v>
          </cell>
          <cell r="R450">
            <v>6.8602711157455687</v>
          </cell>
          <cell r="S450">
            <v>7.1063670521214588</v>
          </cell>
          <cell r="T450">
            <v>7.6570505353141876</v>
          </cell>
          <cell r="U450">
            <v>6.4824073332102303</v>
          </cell>
          <cell r="V450">
            <v>6.4063739219970968</v>
          </cell>
          <cell r="W450">
            <v>6.7743719386948964</v>
          </cell>
          <cell r="X450">
            <v>7.1572339620837013</v>
          </cell>
          <cell r="Y450">
            <v>6.5923781306821079</v>
          </cell>
          <cell r="Z450">
            <v>5.8780491420282921</v>
          </cell>
          <cell r="AA450">
            <v>5.5514142500270074</v>
          </cell>
          <cell r="AB450">
            <v>5.6992509990296858</v>
          </cell>
          <cell r="AC450">
            <v>6.1773977749416273</v>
          </cell>
          <cell r="AD450">
            <v>6.7891340108886</v>
          </cell>
          <cell r="AE450">
            <v>6.2384889191133333</v>
          </cell>
          <cell r="AF450">
            <v>4.7713131374443263</v>
          </cell>
          <cell r="AG450">
            <v>4.946862074568374</v>
          </cell>
          <cell r="AH450">
            <v>4.877972363956296</v>
          </cell>
          <cell r="AM450">
            <v>5.5775297473008782</v>
          </cell>
          <cell r="AN450">
            <v>5.8448847440208445</v>
          </cell>
          <cell r="AO450">
            <v>5.0975442513566227</v>
          </cell>
          <cell r="AP450">
            <v>4.4362450283395418</v>
          </cell>
          <cell r="AQ450">
            <v>2.6888192029171005</v>
          </cell>
          <cell r="AR450">
            <v>1.5415010854658977</v>
          </cell>
          <cell r="AS450">
            <v>-0.40735819527874079</v>
          </cell>
          <cell r="AT450">
            <v>-2.021908514230097</v>
          </cell>
        </row>
        <row r="451">
          <cell r="B451">
            <v>3.6184042965505787</v>
          </cell>
          <cell r="C451">
            <v>1.1883737828803953</v>
          </cell>
          <cell r="D451">
            <v>2.3957863054928517</v>
          </cell>
          <cell r="E451">
            <v>5.5079513564078582</v>
          </cell>
          <cell r="F451">
            <v>6.1861768658855567</v>
          </cell>
          <cell r="G451">
            <v>4.4788255915050224</v>
          </cell>
          <cell r="H451">
            <v>4.2207616613950316</v>
          </cell>
          <cell r="I451">
            <v>4.2701432478267938</v>
          </cell>
          <cell r="J451">
            <v>3.9508420127134549</v>
          </cell>
          <cell r="K451">
            <v>3.0441777729804786</v>
          </cell>
          <cell r="L451">
            <v>2.1843782277021719</v>
          </cell>
          <cell r="M451">
            <v>2.7692791123169735</v>
          </cell>
          <cell r="N451">
            <v>2.6621673100651666</v>
          </cell>
          <cell r="O451">
            <v>3.5970316176209445</v>
          </cell>
          <cell r="P451">
            <v>2.9950836095332138</v>
          </cell>
          <cell r="Q451">
            <v>4.7520001829992058</v>
          </cell>
          <cell r="R451">
            <v>5.8769414191734013</v>
          </cell>
          <cell r="S451">
            <v>5.933373863477879</v>
          </cell>
          <cell r="T451">
            <v>5.8816713909277736</v>
          </cell>
          <cell r="U451">
            <v>5.8684338815731349</v>
          </cell>
          <cell r="V451">
            <v>3.9642779275021809</v>
          </cell>
          <cell r="W451">
            <v>5.9309143850216675</v>
          </cell>
          <cell r="X451">
            <v>5.50323391989114</v>
          </cell>
          <cell r="Y451">
            <v>5.4287726332552557</v>
          </cell>
          <cell r="Z451">
            <v>4.4415326043253307</v>
          </cell>
          <cell r="AA451">
            <v>5.0499710418443415</v>
          </cell>
          <cell r="AB451">
            <v>4.6072373776187314</v>
          </cell>
          <cell r="AC451">
            <v>5.0796450779055347</v>
          </cell>
          <cell r="AD451">
            <v>5.7355117998136036</v>
          </cell>
          <cell r="AE451">
            <v>5.0374977860970915</v>
          </cell>
          <cell r="AF451">
            <v>4.109300042520549</v>
          </cell>
          <cell r="AG451">
            <v>3.8147106729211955</v>
          </cell>
          <cell r="AH451">
            <v>3.9944496682664714</v>
          </cell>
          <cell r="AM451">
            <v>4.6343637667086375</v>
          </cell>
          <cell r="AN451">
            <v>4.9985507025670115</v>
          </cell>
          <cell r="AO451">
            <v>4.3792585152624186</v>
          </cell>
          <cell r="AP451">
            <v>3.7762361608233164</v>
          </cell>
          <cell r="AQ451">
            <v>2.3515391784862421</v>
          </cell>
          <cell r="AR451">
            <v>1.3425442460619992</v>
          </cell>
          <cell r="AS451">
            <v>-0.35648637976652153</v>
          </cell>
          <cell r="AT451">
            <v>-1.746066784804607</v>
          </cell>
        </row>
        <row r="452">
          <cell r="B452">
            <v>9091</v>
          </cell>
          <cell r="C452">
            <v>5413</v>
          </cell>
          <cell r="D452">
            <v>5344</v>
          </cell>
          <cell r="E452">
            <v>7397</v>
          </cell>
          <cell r="F452">
            <v>10264</v>
          </cell>
          <cell r="G452">
            <v>9180</v>
          </cell>
          <cell r="H452">
            <v>8324</v>
          </cell>
          <cell r="I452">
            <v>7262</v>
          </cell>
          <cell r="J452">
            <v>6810</v>
          </cell>
          <cell r="K452">
            <v>6544</v>
          </cell>
          <cell r="L452">
            <v>5399</v>
          </cell>
          <cell r="M452">
            <v>6194</v>
          </cell>
          <cell r="N452">
            <v>6194</v>
          </cell>
          <cell r="O452">
            <v>6561</v>
          </cell>
          <cell r="P452">
            <v>7679</v>
          </cell>
          <cell r="Q452">
            <v>9193</v>
          </cell>
          <cell r="R452">
            <v>12038</v>
          </cell>
          <cell r="S452">
            <v>12038</v>
          </cell>
          <cell r="T452">
            <v>13044</v>
          </cell>
          <cell r="U452">
            <v>14008</v>
          </cell>
          <cell r="V452">
            <v>15795</v>
          </cell>
          <cell r="W452">
            <v>15659</v>
          </cell>
          <cell r="X452">
            <v>15659</v>
          </cell>
          <cell r="Y452">
            <v>13889</v>
          </cell>
          <cell r="Z452">
            <v>14033</v>
          </cell>
          <cell r="AA452">
            <v>14579</v>
          </cell>
          <cell r="AB452">
            <v>15204</v>
          </cell>
          <cell r="AC452">
            <v>15204</v>
          </cell>
          <cell r="AD452">
            <v>13924</v>
          </cell>
          <cell r="AE452">
            <v>14100</v>
          </cell>
          <cell r="AF452">
            <v>11707.072198626121</v>
          </cell>
          <cell r="AG452">
            <v>12205.561629350095</v>
          </cell>
          <cell r="AH452">
            <v>12205.561629350095</v>
          </cell>
          <cell r="AM452">
            <v>13599</v>
          </cell>
          <cell r="AN452">
            <v>14737.755326592</v>
          </cell>
          <cell r="AO452">
            <v>13598.755326592</v>
          </cell>
          <cell r="AP452">
            <v>13598.667413839999</v>
          </cell>
          <cell r="AQ452">
            <v>11216.507229204452</v>
          </cell>
          <cell r="AR452">
            <v>8439.1844124789768</v>
          </cell>
          <cell r="AS452">
            <v>2825.5437869220627</v>
          </cell>
          <cell r="AT452">
            <v>-2500.8169128360801</v>
          </cell>
        </row>
        <row r="453">
          <cell r="B453">
            <v>9.8148448043184882</v>
          </cell>
          <cell r="C453">
            <v>4.3445923349608719</v>
          </cell>
          <cell r="D453">
            <v>6.8865979381443303</v>
          </cell>
          <cell r="E453">
            <v>9.3514538558786349</v>
          </cell>
          <cell r="F453">
            <v>8.9707210487982518</v>
          </cell>
          <cell r="G453">
            <v>6.4094955489614245</v>
          </cell>
          <cell r="H453">
            <v>6.2130994588542636</v>
          </cell>
          <cell r="I453">
            <v>6.5868480725623586</v>
          </cell>
          <cell r="J453">
            <v>5.6939799331103682</v>
          </cell>
          <cell r="K453">
            <v>4.5297646515920622</v>
          </cell>
          <cell r="L453">
            <v>3.2406962785114044</v>
          </cell>
          <cell r="M453">
            <v>4.5321951219512195</v>
          </cell>
          <cell r="N453">
            <v>4.3670975323149239</v>
          </cell>
          <cell r="O453">
            <v>6.1032558139534885</v>
          </cell>
          <cell r="P453">
            <v>5.620151256404001</v>
          </cell>
          <cell r="Q453">
            <v>7.0751667521806061</v>
          </cell>
          <cell r="R453">
            <v>9.7237479806138936</v>
          </cell>
          <cell r="S453">
            <v>9.6716657739689342</v>
          </cell>
          <cell r="T453">
            <v>10.848904907125036</v>
          </cell>
          <cell r="U453">
            <v>9.4266487213997312</v>
          </cell>
          <cell r="V453">
            <v>8.7281267268373544</v>
          </cell>
          <cell r="W453">
            <v>9.6106792144026194</v>
          </cell>
          <cell r="X453">
            <v>10.222391469916223</v>
          </cell>
          <cell r="Y453">
            <v>9.2732247327736559</v>
          </cell>
          <cell r="Z453">
            <v>8.4382627843030171</v>
          </cell>
          <cell r="AA453">
            <v>7.6873788733605695</v>
          </cell>
          <cell r="AB453">
            <v>8.1955789965238317</v>
          </cell>
          <cell r="AC453">
            <v>8.7980959631398203</v>
          </cell>
          <cell r="AD453">
            <v>9.6512410562136779</v>
          </cell>
          <cell r="AE453">
            <v>9.2674005824552665</v>
          </cell>
          <cell r="AF453">
            <v>7.0256956657908605</v>
          </cell>
          <cell r="AG453">
            <v>7.5747264428153391</v>
          </cell>
          <cell r="AH453">
            <v>7.8217542094032444</v>
          </cell>
          <cell r="AM453">
            <v>8.5492455993294207</v>
          </cell>
          <cell r="AN453">
            <v>9.1657457330450356</v>
          </cell>
          <cell r="AO453">
            <v>8.1379546727623424</v>
          </cell>
          <cell r="AP453">
            <v>7.6344075770849429</v>
          </cell>
          <cell r="AQ453">
            <v>5.0367044803969394</v>
          </cell>
          <cell r="AR453">
            <v>3.5885152342042934</v>
          </cell>
          <cell r="AS453">
            <v>1.1144371327704263</v>
          </cell>
          <cell r="AT453">
            <v>-0.93257841715920131</v>
          </cell>
        </row>
        <row r="454">
          <cell r="B454">
            <v>6.873235887096774</v>
          </cell>
          <cell r="C454">
            <v>3.4920703188000646</v>
          </cell>
          <cell r="D454">
            <v>4.6993990913088082</v>
          </cell>
          <cell r="E454">
            <v>6.5128769535549198</v>
          </cell>
          <cell r="F454">
            <v>7.165095986038394</v>
          </cell>
          <cell r="G454">
            <v>5.1452592246613733</v>
          </cell>
          <cell r="H454">
            <v>4.9540818980442323</v>
          </cell>
          <cell r="I454">
            <v>5.0163481464425512</v>
          </cell>
          <cell r="J454">
            <v>4.6061089224140073</v>
          </cell>
          <cell r="K454">
            <v>3.5862040745942139</v>
          </cell>
          <cell r="L454">
            <v>2.777834945462029</v>
          </cell>
          <cell r="M454">
            <v>3.5244800765970314</v>
          </cell>
          <cell r="N454">
            <v>3.537273697980083</v>
          </cell>
          <cell r="O454">
            <v>5.0666179302107679</v>
          </cell>
          <cell r="P454">
            <v>4.3821988034887154</v>
          </cell>
          <cell r="Q454">
            <v>6.0229307709106799</v>
          </cell>
          <cell r="R454">
            <v>7.5315954118873831</v>
          </cell>
          <cell r="S454">
            <v>7.8017735133094508</v>
          </cell>
          <cell r="T454">
            <v>8.520608017628243</v>
          </cell>
          <cell r="U454">
            <v>7.3206676816840464</v>
          </cell>
          <cell r="V454">
            <v>7.1856750531134885</v>
          </cell>
          <cell r="W454">
            <v>7.7317704218675933</v>
          </cell>
          <cell r="X454">
            <v>8.1687410067251225</v>
          </cell>
          <cell r="Y454">
            <v>7.7746064241355013</v>
          </cell>
          <cell r="Z454">
            <v>7.0272859031091226</v>
          </cell>
          <cell r="AA454">
            <v>6.6091538267956684</v>
          </cell>
          <cell r="AB454">
            <v>6.8296639028845147</v>
          </cell>
          <cell r="AC454">
            <v>7.4026482786002665</v>
          </cell>
          <cell r="AD454">
            <v>7.9066495456350676</v>
          </cell>
          <cell r="AE454">
            <v>7.3868570506800468</v>
          </cell>
          <cell r="AF454">
            <v>5.8964602653950138</v>
          </cell>
          <cell r="AG454">
            <v>6.1449489569033853</v>
          </cell>
          <cell r="AH454">
            <v>6.3890408943880725</v>
          </cell>
          <cell r="AM454">
            <v>7.0550485567430608</v>
          </cell>
          <cell r="AN454">
            <v>7.540308234375833</v>
          </cell>
          <cell r="AO454">
            <v>6.7399374857242877</v>
          </cell>
          <cell r="AP454">
            <v>6.1918321571067052</v>
          </cell>
          <cell r="AQ454">
            <v>4.2225502688928298</v>
          </cell>
          <cell r="AR454">
            <v>2.9802439457092591</v>
          </cell>
          <cell r="AS454">
            <v>0.92187165929359272</v>
          </cell>
          <cell r="AT454">
            <v>-0.7690474598493301</v>
          </cell>
        </row>
        <row r="455">
          <cell r="B455">
            <v>6.040197109794585</v>
          </cell>
          <cell r="C455">
            <v>3.1466356634210144</v>
          </cell>
          <cell r="D455">
            <v>4.0210684725357408</v>
          </cell>
          <cell r="E455">
            <v>5.5356407857811041</v>
          </cell>
          <cell r="F455">
            <v>6.516978276860244</v>
          </cell>
          <cell r="G455">
            <v>4.7736699094410904</v>
          </cell>
          <cell r="H455">
            <v>4.2207616613950316</v>
          </cell>
          <cell r="I455">
            <v>4.2890429136539669</v>
          </cell>
          <cell r="J455">
            <v>3.8529620659571284</v>
          </cell>
          <cell r="K455">
            <v>3.1817759697147823</v>
          </cell>
          <cell r="L455">
            <v>2.3902428154365678</v>
          </cell>
          <cell r="M455">
            <v>3.1392596672202298</v>
          </cell>
          <cell r="N455">
            <v>3.0178375399970063</v>
          </cell>
          <cell r="O455">
            <v>4.102942357999134</v>
          </cell>
          <cell r="P455">
            <v>3.5652219869176176</v>
          </cell>
          <cell r="Q455">
            <v>5.1839489358385782</v>
          </cell>
          <cell r="R455">
            <v>6.4520402010040492</v>
          </cell>
          <cell r="S455">
            <v>6.5139949446919028</v>
          </cell>
          <cell r="T455">
            <v>6.5450026977701654</v>
          </cell>
          <cell r="U455">
            <v>6.627299404472466</v>
          </cell>
          <cell r="V455">
            <v>4.4465111393904948</v>
          </cell>
          <cell r="W455">
            <v>6.7691099384150357</v>
          </cell>
          <cell r="X455">
            <v>6.2809868769369794</v>
          </cell>
          <cell r="Y455">
            <v>6.4023285304646551</v>
          </cell>
          <cell r="Z455">
            <v>5.3099112825390389</v>
          </cell>
          <cell r="AA455">
            <v>6.0121680590221604</v>
          </cell>
          <cell r="AB455">
            <v>5.5210558045785527</v>
          </cell>
          <cell r="AC455">
            <v>6.0871627927850316</v>
          </cell>
          <cell r="AD455">
            <v>6.6795973821181516</v>
          </cell>
          <cell r="AE455">
            <v>5.9647899549856396</v>
          </cell>
          <cell r="AF455">
            <v>5.0783345635300359</v>
          </cell>
          <cell r="AG455">
            <v>4.7386003525276399</v>
          </cell>
          <cell r="AH455">
            <v>5.2318259262196198</v>
          </cell>
          <cell r="AM455">
            <v>5.8620326354265435</v>
          </cell>
          <cell r="AN455">
            <v>6.448478400034765</v>
          </cell>
          <cell r="AO455">
            <v>5.7902250910012816</v>
          </cell>
          <cell r="AP455">
            <v>5.2706332369036533</v>
          </cell>
          <cell r="AQ455">
            <v>3.6928821319248968</v>
          </cell>
          <cell r="AR455">
            <v>2.5955929573437793</v>
          </cell>
          <cell r="AS455">
            <v>0.806746235229307</v>
          </cell>
          <cell r="AT455">
            <v>-0.66412907217643569</v>
          </cell>
        </row>
        <row r="457">
          <cell r="F457">
            <v>12785</v>
          </cell>
          <cell r="G457">
            <v>11875</v>
          </cell>
          <cell r="H457">
            <v>10950</v>
          </cell>
          <cell r="I457">
            <v>10265</v>
          </cell>
          <cell r="J457">
            <v>8834</v>
          </cell>
          <cell r="K457">
            <v>7936</v>
          </cell>
          <cell r="L457">
            <v>6524</v>
          </cell>
          <cell r="M457">
            <v>7129</v>
          </cell>
          <cell r="N457">
            <v>7129</v>
          </cell>
          <cell r="O457">
            <v>7479</v>
          </cell>
          <cell r="P457">
            <v>8126</v>
          </cell>
          <cell r="Q457">
            <v>9948</v>
          </cell>
          <cell r="R457">
            <v>13227</v>
          </cell>
          <cell r="S457">
            <v>13527</v>
          </cell>
          <cell r="T457">
            <v>14334</v>
          </cell>
          <cell r="U457">
            <v>14731</v>
          </cell>
          <cell r="V457">
            <v>16230</v>
          </cell>
          <cell r="W457">
            <v>15917</v>
          </cell>
          <cell r="X457">
            <v>15917</v>
          </cell>
          <cell r="Y457">
            <v>14259.81</v>
          </cell>
          <cell r="Z457">
            <v>14910.864313911999</v>
          </cell>
          <cell r="AA457">
            <v>15361.56346136</v>
          </cell>
          <cell r="AB457">
            <v>15654.897529125999</v>
          </cell>
          <cell r="AC457">
            <v>15654.897529125999</v>
          </cell>
          <cell r="AD457">
            <v>15196</v>
          </cell>
          <cell r="AE457">
            <v>15079</v>
          </cell>
          <cell r="AF457">
            <v>12313.159296965434</v>
          </cell>
          <cell r="AG457">
            <v>12042.830994935679</v>
          </cell>
          <cell r="AH457">
            <v>12177.830994935679</v>
          </cell>
          <cell r="AM457">
            <v>12714</v>
          </cell>
          <cell r="AN457">
            <v>13020</v>
          </cell>
          <cell r="AO457">
            <v>11539</v>
          </cell>
          <cell r="AP457">
            <v>9516</v>
          </cell>
          <cell r="AQ457">
            <v>7238.4040229250531</v>
          </cell>
          <cell r="AR457">
            <v>4804.0829157836779</v>
          </cell>
          <cell r="AS457">
            <v>-445.5560285079373</v>
          </cell>
          <cell r="AT457">
            <v>-5407.9167282660801</v>
          </cell>
        </row>
        <row r="458">
          <cell r="F458">
            <v>9743</v>
          </cell>
          <cell r="G458">
            <v>8613</v>
          </cell>
          <cell r="H458">
            <v>8324</v>
          </cell>
          <cell r="I458">
            <v>7230</v>
          </cell>
          <cell r="J458">
            <v>6983</v>
          </cell>
          <cell r="K458">
            <v>6261</v>
          </cell>
          <cell r="L458">
            <v>4934</v>
          </cell>
          <cell r="M458">
            <v>5464</v>
          </cell>
          <cell r="N458">
            <v>5464</v>
          </cell>
          <cell r="O458">
            <v>5752</v>
          </cell>
          <cell r="P458">
            <v>6451</v>
          </cell>
          <cell r="Q458">
            <v>8427</v>
          </cell>
          <cell r="R458">
            <v>10965</v>
          </cell>
          <cell r="S458">
            <v>10965</v>
          </cell>
          <cell r="T458">
            <v>11722</v>
          </cell>
          <cell r="U458">
            <v>12404</v>
          </cell>
          <cell r="V458">
            <v>14082</v>
          </cell>
          <cell r="W458">
            <v>13720</v>
          </cell>
          <cell r="X458">
            <v>13720</v>
          </cell>
          <cell r="Y458">
            <v>11777</v>
          </cell>
          <cell r="Z458">
            <v>11738.054313912</v>
          </cell>
          <cell r="AA458">
            <v>12245.75346136</v>
          </cell>
          <cell r="AB458">
            <v>12687.507529126</v>
          </cell>
          <cell r="AC458">
            <v>12687.507529126</v>
          </cell>
          <cell r="AD458">
            <v>11956</v>
          </cell>
          <cell r="AE458">
            <v>11908</v>
          </cell>
          <cell r="AF458">
            <v>9473.1592969654339</v>
          </cell>
          <cell r="AG458">
            <v>9825.830994935679</v>
          </cell>
          <cell r="AH458">
            <v>9960.830994935679</v>
          </cell>
          <cell r="AM458">
            <v>11504</v>
          </cell>
          <cell r="AN458">
            <v>12177</v>
          </cell>
          <cell r="AO458">
            <v>10696</v>
          </cell>
          <cell r="AP458">
            <v>8673</v>
          </cell>
          <cell r="AQ458">
            <v>6072.4040229250531</v>
          </cell>
          <cell r="AR458">
            <v>3295.0829157836779</v>
          </cell>
          <cell r="AS458">
            <v>-2318.5560285079373</v>
          </cell>
          <cell r="AT458">
            <v>-7644.9167282660801</v>
          </cell>
        </row>
        <row r="459">
          <cell r="F459">
            <v>854</v>
          </cell>
          <cell r="G459">
            <v>808</v>
          </cell>
          <cell r="H459">
            <v>728</v>
          </cell>
          <cell r="I459">
            <v>725</v>
          </cell>
          <cell r="J459">
            <v>680</v>
          </cell>
          <cell r="K459">
            <v>464</v>
          </cell>
          <cell r="L459">
            <v>464</v>
          </cell>
          <cell r="M459">
            <v>459</v>
          </cell>
          <cell r="N459">
            <v>459</v>
          </cell>
          <cell r="O459">
            <v>374</v>
          </cell>
          <cell r="P459">
            <v>374</v>
          </cell>
          <cell r="Q459">
            <v>374</v>
          </cell>
          <cell r="R459">
            <v>375</v>
          </cell>
          <cell r="S459">
            <v>375</v>
          </cell>
          <cell r="T459">
            <v>375</v>
          </cell>
          <cell r="U459">
            <v>375</v>
          </cell>
          <cell r="V459">
            <v>375</v>
          </cell>
          <cell r="W459">
            <v>375</v>
          </cell>
          <cell r="X459">
            <v>375</v>
          </cell>
          <cell r="Y459">
            <v>85.81</v>
          </cell>
          <cell r="Z459">
            <v>85.81</v>
          </cell>
          <cell r="AA459">
            <v>85.81</v>
          </cell>
          <cell r="AB459">
            <v>48.39</v>
          </cell>
          <cell r="AC459">
            <v>48.39</v>
          </cell>
          <cell r="AD459">
            <v>77</v>
          </cell>
          <cell r="AE459">
            <v>77</v>
          </cell>
          <cell r="AF459">
            <v>77</v>
          </cell>
          <cell r="AG459">
            <v>40</v>
          </cell>
          <cell r="AH459">
            <v>40</v>
          </cell>
          <cell r="AM459">
            <v>40</v>
          </cell>
          <cell r="AN459">
            <v>40</v>
          </cell>
          <cell r="AO459">
            <v>40</v>
          </cell>
          <cell r="AP459">
            <v>40</v>
          </cell>
          <cell r="AQ459">
            <v>40</v>
          </cell>
          <cell r="AR459">
            <v>40</v>
          </cell>
          <cell r="AS459">
            <v>40</v>
          </cell>
          <cell r="AT459">
            <v>40</v>
          </cell>
        </row>
        <row r="460">
          <cell r="F460">
            <v>1888</v>
          </cell>
          <cell r="G460">
            <v>2154</v>
          </cell>
          <cell r="H460">
            <v>1598</v>
          </cell>
          <cell r="I460">
            <v>2010</v>
          </cell>
          <cell r="J460">
            <v>871</v>
          </cell>
          <cell r="K460">
            <v>911</v>
          </cell>
          <cell r="L460">
            <v>826</v>
          </cell>
          <cell r="M460">
            <v>906</v>
          </cell>
          <cell r="N460">
            <v>906</v>
          </cell>
          <cell r="O460">
            <v>1053</v>
          </cell>
          <cell r="P460">
            <v>1001</v>
          </cell>
          <cell r="Q460">
            <v>847</v>
          </cell>
          <cell r="R460">
            <v>1587</v>
          </cell>
          <cell r="S460">
            <v>1587</v>
          </cell>
          <cell r="T460">
            <v>1637</v>
          </cell>
          <cell r="U460">
            <v>1352</v>
          </cell>
          <cell r="V460">
            <v>1173</v>
          </cell>
          <cell r="W460">
            <v>1222</v>
          </cell>
          <cell r="X460">
            <v>1222</v>
          </cell>
          <cell r="Y460">
            <v>1797</v>
          </cell>
          <cell r="Z460">
            <v>2487</v>
          </cell>
          <cell r="AA460">
            <v>2430</v>
          </cell>
          <cell r="AB460">
            <v>2319</v>
          </cell>
          <cell r="AC460">
            <v>2319</v>
          </cell>
          <cell r="AD460">
            <v>2563</v>
          </cell>
          <cell r="AE460">
            <v>2494</v>
          </cell>
          <cell r="AF460">
            <v>2163</v>
          </cell>
          <cell r="AG460">
            <v>1577</v>
          </cell>
          <cell r="AH460">
            <v>1577</v>
          </cell>
          <cell r="AM460">
            <v>570</v>
          </cell>
          <cell r="AN460">
            <v>203</v>
          </cell>
          <cell r="AO460">
            <v>203</v>
          </cell>
          <cell r="AP460">
            <v>203</v>
          </cell>
          <cell r="AQ460">
            <v>526</v>
          </cell>
          <cell r="AR460">
            <v>869</v>
          </cell>
          <cell r="AS460">
            <v>1233</v>
          </cell>
          <cell r="AT460">
            <v>1597</v>
          </cell>
        </row>
        <row r="461">
          <cell r="F461">
            <v>300</v>
          </cell>
          <cell r="G461">
            <v>300</v>
          </cell>
          <cell r="H461">
            <v>300</v>
          </cell>
          <cell r="I461">
            <v>300</v>
          </cell>
          <cell r="J461">
            <v>300</v>
          </cell>
          <cell r="K461">
            <v>300</v>
          </cell>
          <cell r="L461">
            <v>300</v>
          </cell>
          <cell r="M461">
            <v>300</v>
          </cell>
          <cell r="N461">
            <v>300</v>
          </cell>
          <cell r="O461">
            <v>300</v>
          </cell>
          <cell r="P461">
            <v>300</v>
          </cell>
          <cell r="Q461">
            <v>300</v>
          </cell>
          <cell r="R461">
            <v>300</v>
          </cell>
          <cell r="S461">
            <v>600</v>
          </cell>
          <cell r="T461">
            <v>600</v>
          </cell>
          <cell r="U461">
            <v>600</v>
          </cell>
          <cell r="V461">
            <v>600</v>
          </cell>
          <cell r="W461">
            <v>600</v>
          </cell>
          <cell r="X461">
            <v>600</v>
          </cell>
          <cell r="Y461">
            <v>600</v>
          </cell>
          <cell r="Z461">
            <v>600</v>
          </cell>
          <cell r="AA461">
            <v>600</v>
          </cell>
          <cell r="AB461">
            <v>600</v>
          </cell>
          <cell r="AC461">
            <v>600</v>
          </cell>
          <cell r="AD461">
            <v>600</v>
          </cell>
          <cell r="AE461">
            <v>600</v>
          </cell>
          <cell r="AF461">
            <v>600</v>
          </cell>
          <cell r="AG461">
            <v>600</v>
          </cell>
          <cell r="AH461">
            <v>600</v>
          </cell>
          <cell r="AM461">
            <v>600</v>
          </cell>
          <cell r="AN461">
            <v>600</v>
          </cell>
          <cell r="AO461">
            <v>600</v>
          </cell>
          <cell r="AP461">
            <v>600</v>
          </cell>
          <cell r="AQ461">
            <v>600</v>
          </cell>
          <cell r="AR461">
            <v>600</v>
          </cell>
          <cell r="AS461">
            <v>600</v>
          </cell>
          <cell r="AT461">
            <v>600</v>
          </cell>
        </row>
        <row r="462">
          <cell r="B462">
            <v>13796</v>
          </cell>
          <cell r="C462">
            <v>14830</v>
          </cell>
          <cell r="D462">
            <v>14800</v>
          </cell>
          <cell r="E462">
            <v>15000</v>
          </cell>
          <cell r="F462">
            <v>15000</v>
          </cell>
          <cell r="G462">
            <v>15000</v>
          </cell>
          <cell r="H462">
            <v>20154</v>
          </cell>
          <cell r="I462">
            <v>16054</v>
          </cell>
          <cell r="J462">
            <v>16334</v>
          </cell>
          <cell r="K462">
            <v>16878</v>
          </cell>
          <cell r="L462">
            <v>17247</v>
          </cell>
          <cell r="M462">
            <v>17303</v>
          </cell>
          <cell r="N462">
            <v>17303</v>
          </cell>
          <cell r="O462">
            <v>18401</v>
          </cell>
          <cell r="P462">
            <v>18106</v>
          </cell>
          <cell r="Q462">
            <v>18403</v>
          </cell>
          <cell r="R462">
            <v>17582</v>
          </cell>
          <cell r="S462">
            <v>17582</v>
          </cell>
          <cell r="T462">
            <v>18458</v>
          </cell>
          <cell r="U462">
            <v>19466</v>
          </cell>
          <cell r="V462">
            <v>20405</v>
          </cell>
          <cell r="W462">
            <v>21514</v>
          </cell>
          <cell r="X462">
            <v>21514</v>
          </cell>
          <cell r="Y462">
            <v>23508.296249999999</v>
          </cell>
          <cell r="Z462">
            <v>23890.243268294926</v>
          </cell>
          <cell r="AA462">
            <v>23705.59097340771</v>
          </cell>
          <cell r="AB462">
            <v>24368.407438863185</v>
          </cell>
          <cell r="AC462">
            <v>21587.407438863185</v>
          </cell>
          <cell r="AD462">
            <v>22751</v>
          </cell>
          <cell r="AE462">
            <v>23491</v>
          </cell>
          <cell r="AF462">
            <v>25629.319374999999</v>
          </cell>
          <cell r="AG462">
            <v>26936.225418480979</v>
          </cell>
          <cell r="AH462">
            <v>23880.225418480979</v>
          </cell>
          <cell r="AM462">
            <v>26008</v>
          </cell>
          <cell r="AN462">
            <v>28839.06943774212</v>
          </cell>
          <cell r="AO462">
            <v>30008.390341599166</v>
          </cell>
          <cell r="AP462">
            <v>33358.412774536249</v>
          </cell>
          <cell r="AQ462">
            <v>23215.279051501348</v>
          </cell>
          <cell r="AR462">
            <v>22697.97923162657</v>
          </cell>
          <cell r="AS462">
            <v>23908.596940812953</v>
          </cell>
          <cell r="AT462">
            <v>24710.338443981462</v>
          </cell>
        </row>
        <row r="463">
          <cell r="B463">
            <v>2.3E-2</v>
          </cell>
          <cell r="C463">
            <v>2.3E-2</v>
          </cell>
          <cell r="D463">
            <v>2.3E-2</v>
          </cell>
          <cell r="E463">
            <v>2.3E-2</v>
          </cell>
          <cell r="F463">
            <v>2.3E-2</v>
          </cell>
          <cell r="G463">
            <v>2.3E-2</v>
          </cell>
          <cell r="H463">
            <v>2.3E-2</v>
          </cell>
          <cell r="I463">
            <v>2.3E-2</v>
          </cell>
          <cell r="N463">
            <v>2.3100000000000002E-2</v>
          </cell>
          <cell r="S463">
            <v>2.1000000000000001E-2</v>
          </cell>
          <cell r="X463">
            <v>1.7000000000000001E-2</v>
          </cell>
          <cell r="AC463">
            <v>0.02</v>
          </cell>
          <cell r="AH463">
            <v>1.2E-2</v>
          </cell>
          <cell r="AM463">
            <v>1.2E-2</v>
          </cell>
          <cell r="AN463">
            <v>1.4999999999999999E-2</v>
          </cell>
          <cell r="AO463">
            <v>1.4999999999999999E-2</v>
          </cell>
          <cell r="AP463">
            <v>1.7999999999999999E-2</v>
          </cell>
          <cell r="AQ463">
            <v>1.9E-2</v>
          </cell>
          <cell r="AR463">
            <v>0.02</v>
          </cell>
          <cell r="AS463">
            <v>0.02</v>
          </cell>
          <cell r="AT463">
            <v>0.02</v>
          </cell>
        </row>
        <row r="464">
          <cell r="C464">
            <v>8.1299999999999997E-2</v>
          </cell>
          <cell r="D464">
            <v>9.2700000000000005E-2</v>
          </cell>
          <cell r="E464">
            <v>8.3500000000000005E-2</v>
          </cell>
          <cell r="F464">
            <v>6.08E-2</v>
          </cell>
          <cell r="G464">
            <v>3.8700000000000005E-2</v>
          </cell>
          <cell r="H464">
            <v>3.4099999999999998E-2</v>
          </cell>
          <cell r="I464">
            <v>5.0700000000000002E-2</v>
          </cell>
          <cell r="N464">
            <v>6.1700000000000005E-2</v>
          </cell>
          <cell r="S464">
            <v>5.5900000000000005E-2</v>
          </cell>
          <cell r="T464">
            <v>5.7000000000000002E-2</v>
          </cell>
          <cell r="U464">
            <v>5.9799999999999999E-2</v>
          </cell>
          <cell r="V464">
            <v>5.8299999999999998E-2</v>
          </cell>
          <cell r="W464">
            <v>5.9299999999999999E-2</v>
          </cell>
          <cell r="X464">
            <v>5.8599999999999999E-2</v>
          </cell>
          <cell r="Y464">
            <v>6.25E-2</v>
          </cell>
          <cell r="Z464">
            <v>6.25E-2</v>
          </cell>
          <cell r="AA464">
            <v>6.25E-2</v>
          </cell>
          <cell r="AB464">
            <v>6.25E-2</v>
          </cell>
          <cell r="AC464">
            <v>6.25E-2</v>
          </cell>
          <cell r="AD464">
            <v>5.7030320000000002E-2</v>
          </cell>
          <cell r="AE464">
            <v>5.8530730000000003E-2</v>
          </cell>
          <cell r="AF464">
            <v>5.7500000000000002E-2</v>
          </cell>
          <cell r="AG464">
            <v>5.7500000000000002E-2</v>
          </cell>
          <cell r="AH464">
            <v>5.5500000000000001E-2</v>
          </cell>
          <cell r="AM464">
            <v>5.5500000000000001E-2</v>
          </cell>
          <cell r="AN464">
            <v>5.0999999999999997E-2</v>
          </cell>
          <cell r="AO464">
            <v>5.0999999999999997E-2</v>
          </cell>
          <cell r="AP464">
            <v>5.0999999999999997E-2</v>
          </cell>
          <cell r="AQ464">
            <v>5.0999999999999997E-2</v>
          </cell>
          <cell r="AR464">
            <v>5.0999999999999997E-2</v>
          </cell>
          <cell r="AS464">
            <v>5.0999999999999997E-2</v>
          </cell>
          <cell r="AT464">
            <v>5.0999999999999997E-2</v>
          </cell>
        </row>
        <row r="520">
          <cell r="B520">
            <v>1987</v>
          </cell>
          <cell r="C520">
            <v>1988</v>
          </cell>
          <cell r="D520">
            <v>1989</v>
          </cell>
          <cell r="E520">
            <v>1990</v>
          </cell>
          <cell r="F520">
            <v>1991</v>
          </cell>
          <cell r="G520">
            <v>1992</v>
          </cell>
          <cell r="H520">
            <v>1993</v>
          </cell>
          <cell r="I520">
            <v>1994</v>
          </cell>
          <cell r="J520" t="str">
            <v>1995</v>
          </cell>
          <cell r="K520" t="str">
            <v>1995</v>
          </cell>
          <cell r="L520" t="str">
            <v>1995</v>
          </cell>
          <cell r="M520" t="str">
            <v>1995</v>
          </cell>
          <cell r="N520">
            <v>1995</v>
          </cell>
          <cell r="O520">
            <v>1996</v>
          </cell>
          <cell r="P520">
            <v>1996</v>
          </cell>
          <cell r="Q520">
            <v>1996</v>
          </cell>
          <cell r="R520">
            <v>1996</v>
          </cell>
          <cell r="S520">
            <v>1996</v>
          </cell>
          <cell r="T520">
            <v>1997</v>
          </cell>
          <cell r="U520">
            <v>1997</v>
          </cell>
          <cell r="V520">
            <v>1997</v>
          </cell>
          <cell r="W520">
            <v>1997</v>
          </cell>
          <cell r="X520">
            <v>1997</v>
          </cell>
          <cell r="Y520">
            <v>1998</v>
          </cell>
          <cell r="Z520">
            <v>1998</v>
          </cell>
          <cell r="AA520">
            <v>1998</v>
          </cell>
          <cell r="AB520">
            <v>1998</v>
          </cell>
          <cell r="AC520">
            <v>1998</v>
          </cell>
          <cell r="AD520">
            <v>1998</v>
          </cell>
          <cell r="AE520">
            <v>1998</v>
          </cell>
          <cell r="AF520">
            <v>1998</v>
          </cell>
          <cell r="AG520">
            <v>1998</v>
          </cell>
          <cell r="AN520" t="e">
            <v>#REF!</v>
          </cell>
          <cell r="AP520" t="e">
            <v>#REF!</v>
          </cell>
          <cell r="AQ520" t="e">
            <v>#REF!</v>
          </cell>
          <cell r="AR520" t="e">
            <v>#REF!</v>
          </cell>
          <cell r="AS520" t="e">
            <v>#REF!</v>
          </cell>
        </row>
        <row r="521">
          <cell r="J521" t="str">
            <v>Q1</v>
          </cell>
          <cell r="K521" t="str">
            <v>Q2</v>
          </cell>
          <cell r="L521" t="str">
            <v>Q3</v>
          </cell>
          <cell r="M521" t="str">
            <v>Q4</v>
          </cell>
          <cell r="O521" t="str">
            <v>Q1</v>
          </cell>
          <cell r="P521" t="str">
            <v>Q2</v>
          </cell>
          <cell r="Q521" t="str">
            <v>Q3</v>
          </cell>
          <cell r="R521" t="str">
            <v>Q4</v>
          </cell>
          <cell r="T521" t="str">
            <v>Q1</v>
          </cell>
          <cell r="U521" t="str">
            <v>Q2</v>
          </cell>
          <cell r="V521" t="str">
            <v>Q3</v>
          </cell>
          <cell r="W521" t="str">
            <v>Q4</v>
          </cell>
          <cell r="Y521" t="str">
            <v>Q1</v>
          </cell>
          <cell r="Z521" t="str">
            <v>Q2</v>
          </cell>
          <cell r="AA521" t="str">
            <v>Q3</v>
          </cell>
          <cell r="AB521" t="str">
            <v>Q4</v>
          </cell>
          <cell r="AD521" t="str">
            <v>Q1</v>
          </cell>
          <cell r="AE521" t="str">
            <v>Q2</v>
          </cell>
          <cell r="AF521" t="str">
            <v>Q3</v>
          </cell>
          <cell r="AG521" t="str">
            <v>Q4</v>
          </cell>
        </row>
        <row r="522">
          <cell r="O522" t="str">
            <v>Prel.</v>
          </cell>
          <cell r="P522" t="str">
            <v>Prel.</v>
          </cell>
          <cell r="Q522" t="str">
            <v>Prel.</v>
          </cell>
          <cell r="R522" t="str">
            <v>Prel.</v>
          </cell>
          <cell r="S522" t="str">
            <v>Prel.</v>
          </cell>
          <cell r="T522" t="str">
            <v>Prel.</v>
          </cell>
          <cell r="U522" t="str">
            <v>Prel.</v>
          </cell>
          <cell r="V522" t="str">
            <v>Prel.</v>
          </cell>
          <cell r="W522" t="str">
            <v>Prel.</v>
          </cell>
          <cell r="X522" t="str">
            <v>Prel.</v>
          </cell>
          <cell r="Y522" t="str">
            <v>Prog.</v>
          </cell>
          <cell r="Z522" t="str">
            <v>Prog.</v>
          </cell>
          <cell r="AA522" t="str">
            <v>Prog.</v>
          </cell>
          <cell r="AB522" t="str">
            <v>Prog.</v>
          </cell>
          <cell r="AC522" t="str">
            <v>Prog.</v>
          </cell>
          <cell r="AD522" t="str">
            <v>Prog.</v>
          </cell>
          <cell r="AE522" t="str">
            <v>Prog.</v>
          </cell>
          <cell r="AF522" t="str">
            <v>Prog.</v>
          </cell>
          <cell r="AG522" t="str">
            <v>Prog.</v>
          </cell>
          <cell r="AN522" t="str">
            <v>Proj.</v>
          </cell>
          <cell r="AP522" t="str">
            <v>Proj.</v>
          </cell>
          <cell r="AQ522" t="str">
            <v>Proj.</v>
          </cell>
          <cell r="AR522" t="str">
            <v>Proj.</v>
          </cell>
          <cell r="AS522" t="str">
            <v>Proj.</v>
          </cell>
        </row>
        <row r="524">
          <cell r="G524">
            <v>-3753</v>
          </cell>
          <cell r="H524">
            <v>-1992.7672000000002</v>
          </cell>
          <cell r="I524">
            <v>2541</v>
          </cell>
          <cell r="N524">
            <v>2018.2069999999999</v>
          </cell>
          <cell r="S524">
            <v>8824.27</v>
          </cell>
          <cell r="X524">
            <v>4684.7</v>
          </cell>
        </row>
        <row r="525">
          <cell r="G525">
            <v>1274</v>
          </cell>
          <cell r="H525">
            <v>3196</v>
          </cell>
          <cell r="I525">
            <v>7559</v>
          </cell>
          <cell r="N525">
            <v>6905</v>
          </cell>
          <cell r="S525">
            <v>13590</v>
          </cell>
          <cell r="X525">
            <v>10550</v>
          </cell>
        </row>
        <row r="526">
          <cell r="G526">
            <v>13988</v>
          </cell>
          <cell r="H526">
            <v>14586</v>
          </cell>
          <cell r="I526">
            <v>15905</v>
          </cell>
          <cell r="N526">
            <v>18842</v>
          </cell>
          <cell r="S526">
            <v>23400</v>
          </cell>
          <cell r="X526">
            <v>23445</v>
          </cell>
        </row>
        <row r="527">
          <cell r="G527">
            <v>11014</v>
          </cell>
          <cell r="H527">
            <v>10855</v>
          </cell>
          <cell r="I527">
            <v>11351</v>
          </cell>
          <cell r="N527">
            <v>13630</v>
          </cell>
          <cell r="S527">
            <v>18385</v>
          </cell>
          <cell r="X527">
            <v>18041</v>
          </cell>
        </row>
        <row r="528">
          <cell r="G528">
            <v>2974</v>
          </cell>
          <cell r="H528">
            <v>3731</v>
          </cell>
          <cell r="I528">
            <v>4554</v>
          </cell>
          <cell r="N528">
            <v>5212</v>
          </cell>
          <cell r="S528">
            <v>5015</v>
          </cell>
          <cell r="X528">
            <v>5404</v>
          </cell>
        </row>
        <row r="529">
          <cell r="G529">
            <v>1112</v>
          </cell>
          <cell r="H529">
            <v>1315</v>
          </cell>
          <cell r="I529">
            <v>1641</v>
          </cell>
          <cell r="N529">
            <v>1776</v>
          </cell>
          <cell r="S529">
            <v>1743</v>
          </cell>
          <cell r="X529">
            <v>1780</v>
          </cell>
        </row>
        <row r="530">
          <cell r="G530">
            <v>1862</v>
          </cell>
          <cell r="H530">
            <v>2416</v>
          </cell>
          <cell r="I530">
            <v>2913</v>
          </cell>
          <cell r="N530">
            <v>3436</v>
          </cell>
          <cell r="S530">
            <v>3272</v>
          </cell>
          <cell r="X530">
            <v>3624</v>
          </cell>
        </row>
        <row r="531">
          <cell r="G531">
            <v>-12714</v>
          </cell>
          <cell r="H531">
            <v>-11390</v>
          </cell>
          <cell r="I531">
            <v>-8346</v>
          </cell>
          <cell r="N531">
            <v>-11937</v>
          </cell>
          <cell r="S531">
            <v>-9810</v>
          </cell>
          <cell r="X531">
            <v>-12895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assumptions"/>
      <sheetName val="real"/>
      <sheetName val="external"/>
      <sheetName val="fiscal"/>
      <sheetName val="monetary"/>
      <sheetName val="sei"/>
      <sheetName val="Module1"/>
      <sheetName val="Sum1"/>
      <sheetName val="Projections"/>
      <sheetName val="PDVSA"/>
    </sheetNames>
    <sheetDataSet>
      <sheetData sheetId="0" refreshError="1">
        <row r="114">
          <cell r="A114" t="str">
            <v>Macros:</v>
          </cell>
        </row>
      </sheetData>
      <sheetData sheetId="1" refreshError="1">
        <row r="4">
          <cell r="A4">
            <v>35090.606377314813</v>
          </cell>
          <cell r="B4">
            <v>1994</v>
          </cell>
          <cell r="C4">
            <v>1995</v>
          </cell>
          <cell r="D4">
            <v>1996</v>
          </cell>
          <cell r="E4">
            <v>1997</v>
          </cell>
          <cell r="F4">
            <v>1998</v>
          </cell>
          <cell r="G4">
            <v>1999</v>
          </cell>
          <cell r="H4">
            <v>2000</v>
          </cell>
          <cell r="I4">
            <v>2001</v>
          </cell>
          <cell r="J4">
            <v>2002</v>
          </cell>
          <cell r="K4">
            <v>2003</v>
          </cell>
          <cell r="L4">
            <v>2004</v>
          </cell>
          <cell r="M4">
            <v>2005</v>
          </cell>
        </row>
        <row r="5">
          <cell r="A5">
            <v>35090.606377314813</v>
          </cell>
        </row>
        <row r="7">
          <cell r="A7" t="str">
            <v>Basic assumptions:</v>
          </cell>
        </row>
        <row r="8">
          <cell r="A8" t="str">
            <v>-----------------</v>
          </cell>
        </row>
        <row r="9">
          <cell r="A9" t="str">
            <v>Nominal GDP (mill. pesos)</v>
          </cell>
          <cell r="B9">
            <v>1420159.4834999999</v>
          </cell>
          <cell r="C9">
            <v>1840430.825</v>
          </cell>
          <cell r="D9">
            <v>2508147.0345000001</v>
          </cell>
          <cell r="E9">
            <v>3179533.8916726043</v>
          </cell>
          <cell r="F9">
            <v>3791191.18</v>
          </cell>
          <cell r="G9">
            <v>4560632</v>
          </cell>
          <cell r="H9">
            <v>5298216.0129172718</v>
          </cell>
          <cell r="I9">
            <v>6069009.4274571668</v>
          </cell>
          <cell r="J9">
            <v>6838413.8263520375</v>
          </cell>
          <cell r="K9">
            <v>7618693.0465959264</v>
          </cell>
          <cell r="L9">
            <v>8409563.7742662001</v>
          </cell>
          <cell r="M9">
            <v>9260372.3486374617</v>
          </cell>
        </row>
        <row r="10">
          <cell r="A10" t="str">
            <v>Real GDP (% change)</v>
          </cell>
          <cell r="B10">
            <v>4.4153269913708826</v>
          </cell>
          <cell r="C10">
            <v>-6.1794276647163748</v>
          </cell>
          <cell r="D10">
            <v>5.1398275733348653</v>
          </cell>
          <cell r="E10">
            <v>6.7621327334587589</v>
          </cell>
          <cell r="F10">
            <v>4.8209265157837855</v>
          </cell>
          <cell r="G10">
            <v>3.02191066916222</v>
          </cell>
          <cell r="H10">
            <v>5.0199999999999996</v>
          </cell>
          <cell r="I10">
            <v>5.33</v>
          </cell>
          <cell r="J10">
            <v>5.5</v>
          </cell>
          <cell r="K10">
            <v>6</v>
          </cell>
          <cell r="L10">
            <v>6</v>
          </cell>
          <cell r="M10">
            <v>6</v>
          </cell>
        </row>
        <row r="11">
          <cell r="A11" t="str">
            <v>Inflation (average)</v>
          </cell>
          <cell r="B11">
            <v>6.97</v>
          </cell>
          <cell r="C11">
            <v>35</v>
          </cell>
          <cell r="D11">
            <v>34.38153509877997</v>
          </cell>
          <cell r="E11">
            <v>20.62</v>
          </cell>
          <cell r="F11">
            <v>15.931387068849446</v>
          </cell>
          <cell r="G11">
            <v>17.064493012564451</v>
          </cell>
          <cell r="H11">
            <v>11.156597940176095</v>
          </cell>
          <cell r="I11">
            <v>8.7477985299653227</v>
          </cell>
          <cell r="J11">
            <v>7.0007725848605782</v>
          </cell>
          <cell r="K11">
            <v>5.2505794386454339</v>
          </cell>
          <cell r="L11">
            <v>4.2502483308480432</v>
          </cell>
          <cell r="M11">
            <v>4</v>
          </cell>
        </row>
        <row r="12">
          <cell r="A12" t="str">
            <v>Inflation (eop)</v>
          </cell>
          <cell r="B12">
            <v>7.0519931574309247</v>
          </cell>
          <cell r="C12">
            <v>51.96</v>
          </cell>
          <cell r="D12">
            <v>27.71</v>
          </cell>
          <cell r="E12">
            <v>15.7</v>
          </cell>
          <cell r="F12">
            <v>18.605333217750662</v>
          </cell>
          <cell r="G12">
            <v>13</v>
          </cell>
          <cell r="H12">
            <v>9.9999931934325872</v>
          </cell>
          <cell r="I12">
            <v>8.0008829541263751</v>
          </cell>
          <cell r="J12">
            <v>6.0006622155947813</v>
          </cell>
          <cell r="K12">
            <v>4.5004966616960864</v>
          </cell>
          <cell r="L12">
            <v>4</v>
          </cell>
          <cell r="M12">
            <v>4</v>
          </cell>
        </row>
        <row r="13">
          <cell r="A13" t="str">
            <v>REER (average)</v>
          </cell>
          <cell r="B13">
            <v>122.64395904541016</v>
          </cell>
          <cell r="C13">
            <v>81.943653106689453</v>
          </cell>
          <cell r="D13">
            <v>92.615233739217118</v>
          </cell>
          <cell r="E13">
            <v>109.19180043538411</v>
          </cell>
          <cell r="F13">
            <v>110.88992779422269</v>
          </cell>
          <cell r="G13">
            <v>106.37023887580715</v>
          </cell>
          <cell r="H13">
            <v>106.37023887580715</v>
          </cell>
          <cell r="I13">
            <v>106.37023887580715</v>
          </cell>
          <cell r="J13">
            <v>106.37023887580715</v>
          </cell>
          <cell r="K13">
            <v>106.37023887580715</v>
          </cell>
          <cell r="L13">
            <v>106.37023887580715</v>
          </cell>
          <cell r="M13">
            <v>106.37023887580715</v>
          </cell>
        </row>
        <row r="14">
          <cell r="A14" t="str">
            <v xml:space="preserve">  (percent change)</v>
          </cell>
          <cell r="B14">
            <v>-3.8211794989551171</v>
          </cell>
          <cell r="C14">
            <v>-33.185740460034403</v>
          </cell>
          <cell r="D14">
            <v>13.023071620487093</v>
          </cell>
          <cell r="E14">
            <v>17.899999999999999</v>
          </cell>
          <cell r="F14">
            <v>1.5551784585175588</v>
          </cell>
          <cell r="G14">
            <v>-4.0758335840949229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 xml:space="preserve">Average exchange rate  </v>
          </cell>
          <cell r="B15">
            <v>3.3751000000000002</v>
          </cell>
          <cell r="C15">
            <v>6.4922250000000004</v>
          </cell>
          <cell r="D15">
            <v>7.6016074694930671</v>
          </cell>
          <cell r="E15">
            <v>7.9184583333333336</v>
          </cell>
          <cell r="F15">
            <v>9.1356583333333337</v>
          </cell>
          <cell r="G15">
            <v>10.467000000000001</v>
          </cell>
          <cell r="H15">
            <v>11.365104658106446</v>
          </cell>
          <cell r="I15">
            <v>12.081428266194823</v>
          </cell>
          <cell r="J15">
            <v>12.624239828236512</v>
          </cell>
          <cell r="K15">
            <v>12.975669500921081</v>
          </cell>
          <cell r="L15">
            <v>13.21012468486361</v>
          </cell>
          <cell r="M15">
            <v>13.416532883064605</v>
          </cell>
        </row>
        <row r="16">
          <cell r="A16" t="str">
            <v xml:space="preserve">  (percent change)</v>
          </cell>
          <cell r="B16">
            <v>-7.6886610767088399</v>
          </cell>
          <cell r="C16">
            <v>-48.013200405099951</v>
          </cell>
          <cell r="D16">
            <v>-14.594050981259739</v>
          </cell>
          <cell r="E16">
            <v>-4.0014211163612421</v>
          </cell>
          <cell r="F16">
            <v>-13.323615612449021</v>
          </cell>
          <cell r="G16">
            <v>-12.719419763701795</v>
          </cell>
          <cell r="H16">
            <v>-7.9022999358466102</v>
          </cell>
          <cell r="I16">
            <v>-5.9291301682660311</v>
          </cell>
          <cell r="J16">
            <v>-4.2997564164424933</v>
          </cell>
          <cell r="K16">
            <v>-2.7083741047783518</v>
          </cell>
          <cell r="L16">
            <v>-1.774814315047095</v>
          </cell>
          <cell r="M16">
            <v>-1.5384615384615457</v>
          </cell>
        </row>
        <row r="17">
          <cell r="A17" t="str">
            <v>End period exchange rate</v>
          </cell>
          <cell r="B17">
            <v>5.3250000000000002</v>
          </cell>
          <cell r="C17">
            <v>7.6425000000000001</v>
          </cell>
          <cell r="D17">
            <v>7.851</v>
          </cell>
          <cell r="E17">
            <v>8.0680999999999994</v>
          </cell>
          <cell r="F17">
            <v>9.8650000000000002</v>
          </cell>
          <cell r="G17">
            <v>10.946</v>
          </cell>
          <cell r="H17">
            <v>11.65991841660686</v>
          </cell>
          <cell r="I17">
            <v>12.352834047215667</v>
          </cell>
          <cell r="J17">
            <v>12.799954664578795</v>
          </cell>
          <cell r="K17">
            <v>13.092897092892345</v>
          </cell>
          <cell r="L17">
            <v>13.313328783964106</v>
          </cell>
          <cell r="M17">
            <v>13.519736982165103</v>
          </cell>
        </row>
        <row r="18">
          <cell r="A18" t="str">
            <v xml:space="preserve">  (percent change)</v>
          </cell>
          <cell r="B18">
            <v>-41.673239436619717</v>
          </cell>
          <cell r="C18">
            <v>-30.323846908734055</v>
          </cell>
          <cell r="D18">
            <v>-2.6557126480703084</v>
          </cell>
          <cell r="E18">
            <v>-2.6908441888424712</v>
          </cell>
          <cell r="F18">
            <v>-18.214901165737462</v>
          </cell>
          <cell r="G18">
            <v>-9.8757536999817255</v>
          </cell>
          <cell r="H18">
            <v>-6.1228422969928227</v>
          </cell>
          <cell r="I18">
            <v>-5.6093656561749938</v>
          </cell>
          <cell r="J18">
            <v>-3.4931421952644941</v>
          </cell>
          <cell r="K18">
            <v>-2.2374148840792292</v>
          </cell>
          <cell r="L18">
            <v>-1.6557218307210364</v>
          </cell>
          <cell r="M18">
            <v>-1.5267175572519285</v>
          </cell>
        </row>
        <row r="19">
          <cell r="A19" t="str">
            <v>Interest rates:   28-day CETES</v>
          </cell>
          <cell r="B19">
            <v>14.5</v>
          </cell>
          <cell r="C19">
            <v>48.4</v>
          </cell>
          <cell r="D19">
            <v>31.39</v>
          </cell>
          <cell r="E19">
            <v>19.8</v>
          </cell>
          <cell r="F19">
            <v>24.761666666666667</v>
          </cell>
          <cell r="G19">
            <v>19.29</v>
          </cell>
          <cell r="H19">
            <v>16.302833362624959</v>
          </cell>
          <cell r="I19">
            <v>14.492941977402909</v>
          </cell>
          <cell r="J19">
            <v>12.733768983052194</v>
          </cell>
          <cell r="K19">
            <v>11.956883135593785</v>
          </cell>
          <cell r="L19">
            <v>11.7125</v>
          </cell>
          <cell r="M19">
            <v>11.7125</v>
          </cell>
        </row>
        <row r="20">
          <cell r="A20" t="str">
            <v>Effective interest rate</v>
          </cell>
          <cell r="B20">
            <v>16.829053793811791</v>
          </cell>
          <cell r="C20">
            <v>100.75652276969571</v>
          </cell>
          <cell r="D20">
            <v>25.587862319822044</v>
          </cell>
          <cell r="E20">
            <v>12.668208699434416</v>
          </cell>
          <cell r="F20">
            <v>23.171679041059139</v>
          </cell>
          <cell r="G20">
            <v>17.700012374392472</v>
          </cell>
          <cell r="H20">
            <v>14.959064398969426</v>
          </cell>
          <cell r="I20">
            <v>13.298354190844147</v>
          </cell>
          <cell r="J20">
            <v>11.684181885571741</v>
          </cell>
          <cell r="K20">
            <v>10.971331231683497</v>
          </cell>
          <cell r="L20">
            <v>10.74709149481969</v>
          </cell>
          <cell r="M20">
            <v>10.74709149481969</v>
          </cell>
        </row>
        <row r="21">
          <cell r="A21" t="str">
            <v xml:space="preserve">Real interest rate </v>
          </cell>
          <cell r="B21">
            <v>5.5</v>
          </cell>
          <cell r="C21">
            <v>4.5999999999999996</v>
          </cell>
          <cell r="D21">
            <v>7.2</v>
          </cell>
          <cell r="E21">
            <v>6.3</v>
          </cell>
          <cell r="F21">
            <v>7.5</v>
          </cell>
          <cell r="G21">
            <v>7.2</v>
          </cell>
          <cell r="H21">
            <v>6.490344493230598</v>
          </cell>
          <cell r="I21">
            <v>6.490344493230598</v>
          </cell>
          <cell r="J21">
            <v>6.4403444932305982</v>
          </cell>
          <cell r="K21">
            <v>6.6403444932305984</v>
          </cell>
          <cell r="L21">
            <v>6.6403444932305984</v>
          </cell>
          <cell r="M21">
            <v>6.6403444932305984</v>
          </cell>
        </row>
        <row r="22">
          <cell r="A22" t="str">
            <v>GDP deflator</v>
          </cell>
          <cell r="B22">
            <v>8.2718280898193886</v>
          </cell>
          <cell r="C22">
            <v>38.128820185944875</v>
          </cell>
          <cell r="D22">
            <v>29.618273806469109</v>
          </cell>
          <cell r="E22">
            <v>18.738955775973775</v>
          </cell>
          <cell r="F22">
            <v>13.753359749449402</v>
          </cell>
          <cell r="G22">
            <v>16.766898457626954</v>
          </cell>
          <cell r="H22">
            <v>10.619735767276033</v>
          </cell>
          <cell r="I22">
            <v>8.7517031287820259</v>
          </cell>
          <cell r="J22">
            <v>6.8034070077222335</v>
          </cell>
          <cell r="K22">
            <v>5.1039971093365404</v>
          </cell>
          <cell r="L22">
            <v>4.1326994265055177</v>
          </cell>
          <cell r="M22">
            <v>3.88410818212227</v>
          </cell>
        </row>
        <row r="23">
          <cell r="A23" t="str">
            <v>Non-oil export unit value</v>
          </cell>
          <cell r="B23">
            <v>107.86160302896374</v>
          </cell>
          <cell r="C23">
            <v>110.66600470771681</v>
          </cell>
          <cell r="D23">
            <v>106.90972438223312</v>
          </cell>
          <cell r="E23">
            <v>102.74024513132602</v>
          </cell>
          <cell r="F23">
            <v>103.97312807290193</v>
          </cell>
          <cell r="G23">
            <v>106.05259063435997</v>
          </cell>
          <cell r="H23">
            <v>108.49180021895025</v>
          </cell>
          <cell r="I23">
            <v>110.01068542201556</v>
          </cell>
          <cell r="J23">
            <v>111.33081364707974</v>
          </cell>
          <cell r="K23">
            <v>112.6667834108447</v>
          </cell>
          <cell r="L23">
            <v>114.01878481177484</v>
          </cell>
          <cell r="M23">
            <v>115.38701022951614</v>
          </cell>
        </row>
        <row r="24">
          <cell r="A24" t="str">
            <v>Export unit value (1980=100)</v>
          </cell>
          <cell r="B24">
            <v>68.059216532588053</v>
          </cell>
          <cell r="C24">
            <v>68.00056488899925</v>
          </cell>
          <cell r="D24">
            <v>68.791908813222463</v>
          </cell>
          <cell r="E24">
            <v>65.137718996170122</v>
          </cell>
          <cell r="F24">
            <v>63.482468205529123</v>
          </cell>
          <cell r="G24">
            <v>64.197139154404951</v>
          </cell>
          <cell r="H24">
            <v>65.973536208449403</v>
          </cell>
          <cell r="I24">
            <v>67.045220860340223</v>
          </cell>
          <cell r="J24">
            <v>67.839966168169539</v>
          </cell>
          <cell r="K24">
            <v>68.645078495057064</v>
          </cell>
          <cell r="L24">
            <v>69.460570767291458</v>
          </cell>
          <cell r="M24">
            <v>70.297899898830565</v>
          </cell>
        </row>
        <row r="25">
          <cell r="A25" t="str">
            <v xml:space="preserve">     Percent change, US$</v>
          </cell>
          <cell r="B25">
            <v>4.0986491072851043</v>
          </cell>
          <cell r="C25">
            <v>-8.6177371084957169E-2</v>
          </cell>
          <cell r="D25">
            <v>1.1637313976949508</v>
          </cell>
          <cell r="E25">
            <v>-5.3119471171731334</v>
          </cell>
          <cell r="F25">
            <v>-2.5411555948686533</v>
          </cell>
          <cell r="G25">
            <v>1.1257768783690456</v>
          </cell>
          <cell r="H25">
            <v>2.7670969103029921</v>
          </cell>
          <cell r="I25">
            <v>1.6244159605220108</v>
          </cell>
          <cell r="J25">
            <v>1.1853869636507355</v>
          </cell>
          <cell r="K25">
            <v>1.1867817340765163</v>
          </cell>
          <cell r="L25">
            <v>1.1879835963668033</v>
          </cell>
          <cell r="M25">
            <v>1.2054740153868706</v>
          </cell>
        </row>
        <row r="26">
          <cell r="A26" t="str">
            <v xml:space="preserve">     Percent change, pesos</v>
          </cell>
          <cell r="B26">
            <v>12.769081590062248</v>
          </cell>
          <cell r="C26">
            <v>92.190754975262365</v>
          </cell>
          <cell r="D26">
            <v>18.450450536527651</v>
          </cell>
          <cell r="E26">
            <v>-1.3651514595860781</v>
          </cell>
          <cell r="F26">
            <v>12.439905164213361</v>
          </cell>
          <cell r="G26">
            <v>16.258179615797495</v>
          </cell>
          <cell r="H26">
            <v>11.205439606642953</v>
          </cell>
          <cell r="I26">
            <v>8.0296335542545449</v>
          </cell>
          <cell r="J26">
            <v>5.7315876895381646</v>
          </cell>
          <cell r="K26">
            <v>4.0035879789384499</v>
          </cell>
          <cell r="L26">
            <v>3.0163322072169541</v>
          </cell>
          <cell r="M26">
            <v>2.7868095468772891</v>
          </cell>
        </row>
        <row r="27">
          <cell r="A27" t="str">
            <v>Import unit value (1980=100)</v>
          </cell>
          <cell r="B27">
            <v>139.0234350322273</v>
          </cell>
          <cell r="C27">
            <v>138.75237353927142</v>
          </cell>
          <cell r="D27">
            <v>134.17354521247546</v>
          </cell>
          <cell r="E27">
            <v>128.94077694918892</v>
          </cell>
          <cell r="F27">
            <v>127.00666529495108</v>
          </cell>
          <cell r="G27">
            <v>127.76870528672079</v>
          </cell>
          <cell r="H27">
            <v>129.17416104487469</v>
          </cell>
          <cell r="I27">
            <v>129.69085768905418</v>
          </cell>
          <cell r="J27">
            <v>130.85807540825564</v>
          </cell>
          <cell r="K27">
            <v>132.03579808692993</v>
          </cell>
          <cell r="L27">
            <v>133.22412026971227</v>
          </cell>
          <cell r="M27">
            <v>134.82280971294881</v>
          </cell>
        </row>
        <row r="28">
          <cell r="A28" t="str">
            <v xml:space="preserve">     Percent change, US$</v>
          </cell>
          <cell r="B28">
            <v>0</v>
          </cell>
          <cell r="C28">
            <v>-0.194975395977696</v>
          </cell>
          <cell r="D28">
            <v>-3.3000000000000003</v>
          </cell>
          <cell r="E28">
            <v>-3.9000000000000012</v>
          </cell>
          <cell r="F28">
            <v>-1.500000000000004</v>
          </cell>
          <cell r="G28">
            <v>0.60000000000000386</v>
          </cell>
          <cell r="H28">
            <v>1.0999999999999821</v>
          </cell>
          <cell r="I28">
            <v>0.39999999999999308</v>
          </cell>
          <cell r="J28">
            <v>0.89999999999997882</v>
          </cell>
          <cell r="K28">
            <v>0.89999999999998848</v>
          </cell>
          <cell r="L28">
            <v>0.89999999999998037</v>
          </cell>
          <cell r="M28">
            <v>1.1999999999999926</v>
          </cell>
        </row>
        <row r="29">
          <cell r="A29" t="str">
            <v xml:space="preserve">     Percent change, pesos</v>
          </cell>
          <cell r="B29">
            <v>8.3290537938117915</v>
          </cell>
          <cell r="C29">
            <v>91.981474877736602</v>
          </cell>
          <cell r="D29">
            <v>13.223962863267925</v>
          </cell>
          <cell r="E29">
            <v>0.10564856015646829</v>
          </cell>
          <cell r="F29">
            <v>13.641103855443259</v>
          </cell>
          <cell r="G29">
            <v>15.653725789580818</v>
          </cell>
          <cell r="H29">
            <v>9.4014551568444737</v>
          </cell>
          <cell r="I29">
            <v>6.7280446960754636</v>
          </cell>
          <cell r="J29">
            <v>5.4333784551995334</v>
          </cell>
          <cell r="K29">
            <v>3.7088229038996445</v>
          </cell>
          <cell r="L29">
            <v>2.7231450838141269</v>
          </cell>
          <cell r="M29">
            <v>2.7812500000000018</v>
          </cell>
        </row>
        <row r="30">
          <cell r="A30" t="str">
            <v>Terms of trade</v>
          </cell>
          <cell r="B30">
            <v>48.955211412242193</v>
          </cell>
          <cell r="C30">
            <v>49.008577766601512</v>
          </cell>
          <cell r="D30">
            <v>51.270843819684799</v>
          </cell>
          <cell r="E30">
            <v>50.517548084760364</v>
          </cell>
          <cell r="F30">
            <v>49.983572167729967</v>
          </cell>
          <cell r="G30">
            <v>50.244806825225815</v>
          </cell>
          <cell r="H30">
            <v>51.073322771982554</v>
          </cell>
          <cell r="I30">
            <v>51.69618125364498</v>
          </cell>
          <cell r="J30">
            <v>51.842399451864182</v>
          </cell>
          <cell r="K30">
            <v>51.989747848430021</v>
          </cell>
          <cell r="L30">
            <v>52.138134315819471</v>
          </cell>
          <cell r="M30">
            <v>52.140954522830221</v>
          </cell>
        </row>
        <row r="31">
          <cell r="A31" t="str">
            <v>US$ Libor (3-months, in percent)</v>
          </cell>
          <cell r="B31">
            <v>5.0750000000000002</v>
          </cell>
          <cell r="C31">
            <v>6.1</v>
          </cell>
          <cell r="D31">
            <v>5.59</v>
          </cell>
          <cell r="E31">
            <v>5.86</v>
          </cell>
          <cell r="F31">
            <v>5.54</v>
          </cell>
          <cell r="G31">
            <v>5.39</v>
          </cell>
          <cell r="H31">
            <v>5</v>
          </cell>
          <cell r="I31">
            <v>5.25</v>
          </cell>
          <cell r="J31">
            <v>5.45</v>
          </cell>
          <cell r="K31">
            <v>5.65</v>
          </cell>
          <cell r="L31">
            <v>5.65</v>
          </cell>
          <cell r="M31">
            <v>5.65</v>
          </cell>
        </row>
        <row r="32">
          <cell r="A32" t="str">
            <v>Oil export price (US$/bbl)</v>
          </cell>
          <cell r="B32">
            <v>13.885401054385765</v>
          </cell>
          <cell r="C32">
            <v>15.564832490717238</v>
          </cell>
          <cell r="D32">
            <v>18.95</v>
          </cell>
          <cell r="E32">
            <v>16.46</v>
          </cell>
          <cell r="F32">
            <v>10.199999999999999</v>
          </cell>
          <cell r="G32">
            <v>9.25</v>
          </cell>
          <cell r="H32">
            <v>9.9994999999999994</v>
          </cell>
          <cell r="I32">
            <v>10.419478999999999</v>
          </cell>
          <cell r="J32">
            <v>10.523673789999998</v>
          </cell>
          <cell r="K32">
            <v>10.628910527899999</v>
          </cell>
          <cell r="L32">
            <v>10.735199633178999</v>
          </cell>
          <cell r="M32">
            <v>10.874757228410324</v>
          </cell>
        </row>
        <row r="33">
          <cell r="A33" t="str">
            <v xml:space="preserve">  (Percent change)</v>
          </cell>
          <cell r="B33">
            <v>4.4846829220780204</v>
          </cell>
          <cell r="C33">
            <v>12.09494367324031</v>
          </cell>
          <cell r="D33">
            <v>21.748820691142367</v>
          </cell>
          <cell r="E33">
            <v>-13.139841688654341</v>
          </cell>
          <cell r="F33">
            <v>-38.031591737545568</v>
          </cell>
          <cell r="G33">
            <v>-9.3137254901960667</v>
          </cell>
          <cell r="H33">
            <v>8.1027027027027021</v>
          </cell>
          <cell r="I33">
            <v>4.2000000000000037</v>
          </cell>
          <cell r="J33">
            <v>1.0000000000000009</v>
          </cell>
          <cell r="K33">
            <v>1.0000000000000009</v>
          </cell>
          <cell r="L33">
            <v>1.0000000000000009</v>
          </cell>
          <cell r="M33">
            <v>1.2999999999999901</v>
          </cell>
        </row>
        <row r="34">
          <cell r="A34" t="str">
            <v>-</v>
          </cell>
          <cell r="B34" t="str">
            <v>-</v>
          </cell>
          <cell r="C34" t="str">
            <v>-</v>
          </cell>
          <cell r="D34" t="str">
            <v>-</v>
          </cell>
          <cell r="E34" t="str">
            <v>-</v>
          </cell>
          <cell r="F34" t="str">
            <v>-</v>
          </cell>
          <cell r="G34" t="str">
            <v>-</v>
          </cell>
          <cell r="H34" t="str">
            <v>-</v>
          </cell>
          <cell r="I34" t="str">
            <v>-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</row>
      </sheetData>
      <sheetData sheetId="2" refreshError="1"/>
      <sheetData sheetId="3" refreshError="1"/>
      <sheetData sheetId="4" refreshError="1">
        <row r="6">
          <cell r="B6">
            <v>1420.1594834999999</v>
          </cell>
          <cell r="C6">
            <v>1840.4308249999999</v>
          </cell>
          <cell r="D6">
            <v>2508.1470345000002</v>
          </cell>
          <cell r="E6">
            <v>3179.5338916726041</v>
          </cell>
          <cell r="F6">
            <v>3791.1911800000003</v>
          </cell>
          <cell r="G6">
            <v>4560.6319999999996</v>
          </cell>
          <cell r="H6">
            <v>5298.2160129172717</v>
          </cell>
          <cell r="I6">
            <v>6069.0094274571666</v>
          </cell>
          <cell r="J6">
            <v>6838.4138263520372</v>
          </cell>
          <cell r="K6">
            <v>7618.6930465959267</v>
          </cell>
        </row>
        <row r="7">
          <cell r="B7">
            <v>8.2718280898193886</v>
          </cell>
          <cell r="C7">
            <v>38.128820185944875</v>
          </cell>
          <cell r="D7">
            <v>29.618273806469109</v>
          </cell>
          <cell r="E7">
            <v>18.738955775973775</v>
          </cell>
          <cell r="F7">
            <v>13.753359749449402</v>
          </cell>
          <cell r="G7">
            <v>16.766898457626954</v>
          </cell>
          <cell r="H7">
            <v>10.619735767276033</v>
          </cell>
          <cell r="I7">
            <v>8.7517031287820259</v>
          </cell>
          <cell r="J7">
            <v>6.8034070077222335</v>
          </cell>
          <cell r="K7">
            <v>5.1039971093365404</v>
          </cell>
        </row>
        <row r="8">
          <cell r="B8">
            <v>3.3751000000000002</v>
          </cell>
          <cell r="C8">
            <v>6.4922250000000004</v>
          </cell>
          <cell r="D8">
            <v>7.6016074694930671</v>
          </cell>
          <cell r="E8">
            <v>7.9184583333333336</v>
          </cell>
          <cell r="F8">
            <v>9.1356583333333337</v>
          </cell>
          <cell r="G8">
            <v>10.467000000000001</v>
          </cell>
          <cell r="H8">
            <v>11.365104658106446</v>
          </cell>
          <cell r="I8">
            <v>12.081428266194823</v>
          </cell>
          <cell r="J8">
            <v>12.624239828236512</v>
          </cell>
          <cell r="K8">
            <v>12.975669500921081</v>
          </cell>
        </row>
        <row r="9">
          <cell r="B9">
            <v>5.3250000000000002</v>
          </cell>
          <cell r="C9">
            <v>7.6425000000000001</v>
          </cell>
          <cell r="D9">
            <v>7.851</v>
          </cell>
          <cell r="E9">
            <v>8.0680999999999994</v>
          </cell>
          <cell r="F9">
            <v>9.8650000000000002</v>
          </cell>
          <cell r="G9">
            <v>10.946</v>
          </cell>
          <cell r="H9">
            <v>11.65991841660686</v>
          </cell>
          <cell r="I9">
            <v>12.352834047215667</v>
          </cell>
          <cell r="J9">
            <v>12.799954664578795</v>
          </cell>
          <cell r="K9">
            <v>13.092897092892345</v>
          </cell>
        </row>
        <row r="10">
          <cell r="B10">
            <v>6.97</v>
          </cell>
          <cell r="C10">
            <v>35</v>
          </cell>
          <cell r="D10">
            <v>34.38153509877997</v>
          </cell>
          <cell r="E10">
            <v>20.62</v>
          </cell>
          <cell r="F10">
            <v>15.931387068849446</v>
          </cell>
          <cell r="G10">
            <v>17.064493012564451</v>
          </cell>
          <cell r="H10">
            <v>11.156597940176095</v>
          </cell>
          <cell r="I10">
            <v>8.7477985299653227</v>
          </cell>
          <cell r="J10">
            <v>7.0007725848605782</v>
          </cell>
          <cell r="K10">
            <v>5.2505794386454339</v>
          </cell>
        </row>
        <row r="11">
          <cell r="B11">
            <v>7.0519931574309247</v>
          </cell>
          <cell r="C11">
            <v>51.96</v>
          </cell>
          <cell r="D11">
            <v>27.71</v>
          </cell>
          <cell r="E11">
            <v>15.7</v>
          </cell>
          <cell r="F11">
            <v>18.605333217750662</v>
          </cell>
          <cell r="G11">
            <v>13.113343389060027</v>
          </cell>
          <cell r="H11">
            <v>9.9999931934325872</v>
          </cell>
          <cell r="I11">
            <v>8.0008829541263751</v>
          </cell>
          <cell r="J11">
            <v>6.0006622155947813</v>
          </cell>
          <cell r="K11">
            <v>4.5004966616960864</v>
          </cell>
        </row>
        <row r="12">
          <cell r="B12">
            <v>14.5</v>
          </cell>
          <cell r="C12">
            <v>48.4</v>
          </cell>
          <cell r="D12">
            <v>31.39</v>
          </cell>
          <cell r="E12">
            <v>19.8</v>
          </cell>
          <cell r="F12">
            <v>24.761666666666667</v>
          </cell>
          <cell r="G12">
            <v>19.29</v>
          </cell>
          <cell r="H12">
            <v>16.302833362624959</v>
          </cell>
          <cell r="I12">
            <v>14.492941977402909</v>
          </cell>
          <cell r="J12">
            <v>12.733768983052194</v>
          </cell>
          <cell r="K12">
            <v>11.956883135593785</v>
          </cell>
        </row>
        <row r="13">
          <cell r="B13">
            <v>13.885401054385765</v>
          </cell>
          <cell r="C13">
            <v>15.564832490717238</v>
          </cell>
          <cell r="D13">
            <v>18.95</v>
          </cell>
          <cell r="E13">
            <v>16.46</v>
          </cell>
          <cell r="F13">
            <v>10.199999999999999</v>
          </cell>
          <cell r="G13">
            <v>9.25</v>
          </cell>
          <cell r="H13">
            <v>9.9994999999999994</v>
          </cell>
          <cell r="I13">
            <v>10.419478999999999</v>
          </cell>
          <cell r="J13">
            <v>10.523673789999998</v>
          </cell>
          <cell r="K13">
            <v>10.628910527899999</v>
          </cell>
        </row>
        <row r="16">
          <cell r="B16">
            <v>323.71728300000001</v>
          </cell>
          <cell r="C16">
            <v>418.88258400000001</v>
          </cell>
          <cell r="D16">
            <v>580.6857</v>
          </cell>
          <cell r="E16">
            <v>726.31100000000004</v>
          </cell>
          <cell r="F16">
            <v>779.79</v>
          </cell>
          <cell r="G16">
            <v>949.82</v>
          </cell>
          <cell r="H16">
            <v>1086.6840000000002</v>
          </cell>
          <cell r="I16">
            <v>1247.5316627415764</v>
          </cell>
          <cell r="J16">
            <v>1427.7652619634612</v>
          </cell>
          <cell r="K16">
            <v>1570.1715411927025</v>
          </cell>
        </row>
        <row r="17">
          <cell r="B17">
            <v>328.19051100000007</v>
          </cell>
          <cell r="C17">
            <v>422.056984</v>
          </cell>
          <cell r="D17">
            <v>575.56579999999997</v>
          </cell>
          <cell r="E17">
            <v>754.19869999999992</v>
          </cell>
          <cell r="F17">
            <v>823.846</v>
          </cell>
          <cell r="G17">
            <v>1012.765</v>
          </cell>
          <cell r="H17">
            <v>1147.5580000000002</v>
          </cell>
          <cell r="I17">
            <v>1302.1512309487398</v>
          </cell>
          <cell r="J17">
            <v>1468.7957449215735</v>
          </cell>
          <cell r="K17">
            <v>1600.646313379086</v>
          </cell>
        </row>
        <row r="18">
          <cell r="B18">
            <v>278.65991100000008</v>
          </cell>
          <cell r="C18">
            <v>368.83058399999999</v>
          </cell>
          <cell r="D18">
            <v>494.18349999999998</v>
          </cell>
          <cell r="E18">
            <v>649.49869999999987</v>
          </cell>
          <cell r="F18">
            <v>712.18200000000002</v>
          </cell>
          <cell r="G18">
            <v>893.89099999999996</v>
          </cell>
          <cell r="H18">
            <v>993.56404240951792</v>
          </cell>
          <cell r="I18">
            <v>1119.684962876202</v>
          </cell>
          <cell r="J18">
            <v>1256.3587296521348</v>
          </cell>
          <cell r="K18">
            <v>1363.9697313278573</v>
          </cell>
        </row>
        <row r="19">
          <cell r="B19">
            <v>243.91581100000008</v>
          </cell>
          <cell r="C19">
            <v>300.209384</v>
          </cell>
          <cell r="D19">
            <v>403.72039999999998</v>
          </cell>
          <cell r="E19">
            <v>565.46899999999982</v>
          </cell>
          <cell r="F19">
            <v>610.98900000000003</v>
          </cell>
          <cell r="G19">
            <v>733.07600000000002</v>
          </cell>
          <cell r="H19">
            <v>840.35704240951793</v>
          </cell>
          <cell r="I19">
            <v>953.45536787620199</v>
          </cell>
          <cell r="J19">
            <v>1069.0552208366637</v>
          </cell>
          <cell r="K19">
            <v>1155.2944483672927</v>
          </cell>
        </row>
        <row r="20">
          <cell r="B20">
            <v>34.744100000000003</v>
          </cell>
          <cell r="C20">
            <v>68.621200000000002</v>
          </cell>
          <cell r="D20">
            <v>90.463099999999997</v>
          </cell>
          <cell r="E20">
            <v>84.029699999999991</v>
          </cell>
          <cell r="F20">
            <v>101.193</v>
          </cell>
          <cell r="G20">
            <v>160.815</v>
          </cell>
          <cell r="H20">
            <v>153.20699999999999</v>
          </cell>
          <cell r="I20">
            <v>166.22959500000002</v>
          </cell>
          <cell r="J20">
            <v>187.30350881547096</v>
          </cell>
          <cell r="K20">
            <v>208.6752829605644</v>
          </cell>
        </row>
        <row r="21">
          <cell r="B21">
            <v>49.5306</v>
          </cell>
          <cell r="C21">
            <v>53.226399999999998</v>
          </cell>
          <cell r="D21">
            <v>81.382300000000001</v>
          </cell>
          <cell r="E21">
            <v>104.7</v>
          </cell>
          <cell r="F21">
            <v>111.664</v>
          </cell>
          <cell r="G21">
            <v>118.87400000000001</v>
          </cell>
          <cell r="H21">
            <v>153.99395759048235</v>
          </cell>
          <cell r="I21">
            <v>182.4662680725379</v>
          </cell>
          <cell r="J21">
            <v>212.43701526943852</v>
          </cell>
          <cell r="K21">
            <v>236.67658205122859</v>
          </cell>
        </row>
        <row r="22">
          <cell r="B22">
            <v>1.9978610000000001</v>
          </cell>
          <cell r="C22">
            <v>-0.9140839999999999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B23">
            <v>0.74086699999999994</v>
          </cell>
          <cell r="C23">
            <v>3.8877839999999999</v>
          </cell>
          <cell r="D23">
            <v>1.964</v>
          </cell>
          <cell r="E23">
            <v>-3.4765000000000001</v>
          </cell>
          <cell r="F23">
            <v>-3.3530000000000002</v>
          </cell>
          <cell r="G23">
            <v>4.6500000000000004</v>
          </cell>
          <cell r="H23">
            <v>7.9459999999999997</v>
          </cell>
          <cell r="I23">
            <v>9.1019975012346936</v>
          </cell>
          <cell r="J23">
            <v>0</v>
          </cell>
          <cell r="K23">
            <v>0</v>
          </cell>
        </row>
        <row r="24">
          <cell r="B24">
            <v>1.0129669999999946</v>
          </cell>
          <cell r="C24">
            <v>4.2083839999999988</v>
          </cell>
          <cell r="D24">
            <v>2.2919999999999998</v>
          </cell>
          <cell r="E24">
            <v>-3.0716000000000023</v>
          </cell>
          <cell r="F24">
            <v>2.4878999999999998</v>
          </cell>
          <cell r="G24">
            <v>4.6500000000000004</v>
          </cell>
          <cell r="H24">
            <v>8.9689999999999959</v>
          </cell>
          <cell r="I24">
            <v>9.1019975012346936</v>
          </cell>
          <cell r="J24">
            <v>0</v>
          </cell>
          <cell r="K24">
            <v>0</v>
          </cell>
        </row>
        <row r="25">
          <cell r="B25">
            <v>45.05737199999993</v>
          </cell>
          <cell r="C25">
            <v>50.052000000000021</v>
          </cell>
          <cell r="D25">
            <v>86.502200000000016</v>
          </cell>
          <cell r="E25">
            <v>76.812300000000164</v>
          </cell>
          <cell r="F25">
            <v>67.607999999999947</v>
          </cell>
          <cell r="G25">
            <v>55.928999999999974</v>
          </cell>
          <cell r="H25">
            <v>93.119957590482272</v>
          </cell>
          <cell r="I25">
            <v>127.84669986537438</v>
          </cell>
          <cell r="J25">
            <v>171.40653231132634</v>
          </cell>
          <cell r="K25">
            <v>206.20180986484513</v>
          </cell>
        </row>
        <row r="26">
          <cell r="B26">
            <v>31.283838999999936</v>
          </cell>
          <cell r="C26">
            <v>69.655183999999991</v>
          </cell>
          <cell r="D26">
            <v>97.875</v>
          </cell>
          <cell r="E26">
            <v>53.070400000000163</v>
          </cell>
          <cell r="F26">
            <v>59.62489999999994</v>
          </cell>
          <cell r="G26">
            <v>102.52</v>
          </cell>
          <cell r="H26">
            <v>101.30199999999996</v>
          </cell>
          <cell r="I26">
            <v>120.7120242940713</v>
          </cell>
          <cell r="J26">
            <v>146.27302585735862</v>
          </cell>
          <cell r="K26">
            <v>178.2005107741808</v>
          </cell>
        </row>
        <row r="27">
          <cell r="B27">
            <v>-1.7345000000000625</v>
          </cell>
          <cell r="C27">
            <v>-0.20069999999999144</v>
          </cell>
          <cell r="D27">
            <v>7.0839000000000301</v>
          </cell>
          <cell r="E27">
            <v>-31.364199999999883</v>
          </cell>
          <cell r="F27">
            <v>-47.409000000000042</v>
          </cell>
          <cell r="G27">
            <v>-58.295000000000051</v>
          </cell>
          <cell r="H27">
            <v>-52.928000000000026</v>
          </cell>
          <cell r="I27">
            <v>-45.517570705928719</v>
          </cell>
          <cell r="J27">
            <v>-41.030482958112316</v>
          </cell>
          <cell r="K27">
            <v>-30.474772186383596</v>
          </cell>
        </row>
        <row r="30">
          <cell r="B30">
            <v>22.794431664970116</v>
          </cell>
          <cell r="C30">
            <v>22.760028701431906</v>
          </cell>
          <cell r="D30">
            <v>23.151980008052433</v>
          </cell>
          <cell r="E30">
            <v>22.843316811380859</v>
          </cell>
          <cell r="F30">
            <v>20.568469459247897</v>
          </cell>
          <cell r="G30">
            <v>20.826499485159076</v>
          </cell>
          <cell r="H30">
            <v>20.510375517921865</v>
          </cell>
          <cell r="I30">
            <v>20.55577071766513</v>
          </cell>
          <cell r="J30">
            <v>20.878602819582575</v>
          </cell>
          <cell r="K30">
            <v>20.609460593694131</v>
          </cell>
        </row>
        <row r="31">
          <cell r="B31">
            <v>23.109412345095969</v>
          </cell>
          <cell r="C31">
            <v>22.932510055084521</v>
          </cell>
          <cell r="D31">
            <v>22.947849232241648</v>
          </cell>
          <cell r="E31">
            <v>23.720417070416925</v>
          </cell>
          <cell r="F31">
            <v>21.730531668941051</v>
          </cell>
          <cell r="G31">
            <v>22.206681003860869</v>
          </cell>
          <cell r="H31">
            <v>21.659328294697801</v>
          </cell>
          <cell r="I31">
            <v>21.455745727755833</v>
          </cell>
          <cell r="J31">
            <v>21.478602819582576</v>
          </cell>
          <cell r="K31">
            <v>21.009460593694129</v>
          </cell>
        </row>
        <row r="32">
          <cell r="B32">
            <v>19.621733631862206</v>
          </cell>
          <cell r="C32">
            <v>20.040448083670846</v>
          </cell>
          <cell r="D32">
            <v>19.7031311642587</v>
          </cell>
          <cell r="E32">
            <v>20.427481578387233</v>
          </cell>
          <cell r="F32">
            <v>18.785177697105741</v>
          </cell>
          <cell r="G32">
            <v>19.600156294127657</v>
          </cell>
          <cell r="H32">
            <v>18.752803584964585</v>
          </cell>
          <cell r="I32">
            <v>18.449221018022619</v>
          </cell>
          <cell r="J32">
            <v>18.372078109849362</v>
          </cell>
          <cell r="K32">
            <v>17.902935883960915</v>
          </cell>
        </row>
        <row r="33">
          <cell r="B33">
            <v>17.17524079752414</v>
          </cell>
          <cell r="C33">
            <v>16.311908055549985</v>
          </cell>
          <cell r="D33">
            <v>16.096360956784249</v>
          </cell>
          <cell r="E33">
            <v>17.784650809384299</v>
          </cell>
          <cell r="F33">
            <v>16.116016602465297</v>
          </cell>
          <cell r="G33">
            <v>16.074000270138001</v>
          </cell>
          <cell r="H33">
            <v>15.861132131281405</v>
          </cell>
          <cell r="I33">
            <v>15.710230463024457</v>
          </cell>
          <cell r="J33">
            <v>15.633087554851196</v>
          </cell>
          <cell r="K33">
            <v>15.163945328962749</v>
          </cell>
        </row>
        <row r="34">
          <cell r="B34">
            <v>2.4464928343380672</v>
          </cell>
          <cell r="C34">
            <v>3.7285400281208614</v>
          </cell>
          <cell r="D34">
            <v>3.6067702074744532</v>
          </cell>
          <cell r="E34">
            <v>2.6428307690029338</v>
          </cell>
          <cell r="F34">
            <v>2.6691610946404447</v>
          </cell>
          <cell r="G34">
            <v>3.5261560239896581</v>
          </cell>
          <cell r="H34">
            <v>2.8916714536831818</v>
          </cell>
          <cell r="I34">
            <v>2.7389905549981655</v>
          </cell>
          <cell r="J34">
            <v>2.7389905549981655</v>
          </cell>
          <cell r="K34">
            <v>2.7389905549981655</v>
          </cell>
        </row>
        <row r="35">
          <cell r="B35">
            <v>3.487678713233759</v>
          </cell>
          <cell r="C35">
            <v>2.892061971413677</v>
          </cell>
          <cell r="D35">
            <v>3.2447180679829475</v>
          </cell>
          <cell r="E35">
            <v>3.2929354920296894</v>
          </cell>
          <cell r="F35">
            <v>2.9453539718353112</v>
          </cell>
          <cell r="G35">
            <v>2.6065247097332129</v>
          </cell>
          <cell r="H35">
            <v>2.9065247097332132</v>
          </cell>
          <cell r="I35">
            <v>3.0065247097332128</v>
          </cell>
          <cell r="J35">
            <v>3.1065247097332129</v>
          </cell>
          <cell r="K35">
            <v>3.1065247097332129</v>
          </cell>
        </row>
        <row r="36">
          <cell r="B36">
            <v>0.14067863667510414</v>
          </cell>
          <cell r="C36">
            <v>-4.9666849065082348E-2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B37">
            <v>5.2167873299280756E-2</v>
          </cell>
          <cell r="C37">
            <v>0.21124314737556082</v>
          </cell>
          <cell r="D37">
            <v>7.8304819174667084E-2</v>
          </cell>
          <cell r="E37">
            <v>-0.10933992586476807</v>
          </cell>
          <cell r="F37">
            <v>-8.8441860112156087E-2</v>
          </cell>
          <cell r="G37">
            <v>0.10195955297423692</v>
          </cell>
          <cell r="H37">
            <v>0.14997501009070452</v>
          </cell>
          <cell r="I37">
            <v>0.14997501009070452</v>
          </cell>
          <cell r="J37">
            <v>0</v>
          </cell>
          <cell r="K37">
            <v>0</v>
          </cell>
        </row>
        <row r="38">
          <cell r="B38">
            <v>7.1327693246361706E-2</v>
          </cell>
          <cell r="C38">
            <v>0.22866298166897953</v>
          </cell>
          <cell r="D38">
            <v>9.1382202417686825E-2</v>
          </cell>
          <cell r="E38">
            <v>-9.6605354893203446E-2</v>
          </cell>
          <cell r="F38">
            <v>6.5623174402932624E-2</v>
          </cell>
          <cell r="G38">
            <v>0.10195955297423692</v>
          </cell>
          <cell r="H38">
            <v>0.16928339611169493</v>
          </cell>
          <cell r="I38">
            <v>0.14997501009070452</v>
          </cell>
          <cell r="J38">
            <v>0</v>
          </cell>
          <cell r="K38">
            <v>0</v>
          </cell>
        </row>
        <row r="39">
          <cell r="B39">
            <v>3.1726980331079089</v>
          </cell>
          <cell r="C39">
            <v>2.7195806177610629</v>
          </cell>
          <cell r="D39">
            <v>3.4488488437937308</v>
          </cell>
          <cell r="E39">
            <v>2.4158352329936261</v>
          </cell>
          <cell r="F39">
            <v>1.7832917621421547</v>
          </cell>
          <cell r="G39">
            <v>1.226343191031418</v>
          </cell>
          <cell r="H39">
            <v>1.757571932957281</v>
          </cell>
          <cell r="I39">
            <v>2.1065496996425068</v>
          </cell>
          <cell r="J39">
            <v>2.5065247097332133</v>
          </cell>
          <cell r="K39">
            <v>2.7065247097332161</v>
          </cell>
        </row>
        <row r="40">
          <cell r="B40">
            <v>2.2028398474585789</v>
          </cell>
          <cell r="C40">
            <v>3.7847216561372252</v>
          </cell>
          <cell r="D40">
            <v>3.9022831857029239</v>
          </cell>
          <cell r="E40">
            <v>1.6691251550736672</v>
          </cell>
          <cell r="F40">
            <v>1.5727220593502209</v>
          </cell>
          <cell r="G40">
            <v>2.2479340582620981</v>
          </cell>
          <cell r="H40">
            <v>1.9120020730189455</v>
          </cell>
          <cell r="I40">
            <v>1.9889905549981657</v>
          </cell>
          <cell r="J40">
            <v>2.138990554998164</v>
          </cell>
          <cell r="K40">
            <v>2.3389905549981669</v>
          </cell>
        </row>
        <row r="41">
          <cell r="B41">
            <v>-0.12213417015146544</v>
          </cell>
          <cell r="C41">
            <v>-1.0905055342136614E-2</v>
          </cell>
          <cell r="D41">
            <v>0.2824355949854514</v>
          </cell>
          <cell r="E41">
            <v>-0.98644018490083285</v>
          </cell>
          <cell r="F41">
            <v>-1.2505040698053123</v>
          </cell>
          <cell r="G41">
            <v>-1.2782219657275582</v>
          </cell>
          <cell r="H41">
            <v>-0.99897776668522675</v>
          </cell>
          <cell r="I41">
            <v>-0.75</v>
          </cell>
          <cell r="J41">
            <v>-0.60000000000000142</v>
          </cell>
          <cell r="K41">
            <v>-0.39999999999999858</v>
          </cell>
        </row>
        <row r="44">
          <cell r="B44">
            <v>2.8416506770542416</v>
          </cell>
          <cell r="C44">
            <v>-6.3210282879135438</v>
          </cell>
          <cell r="D44">
            <v>6.9504444814160404</v>
          </cell>
          <cell r="E44">
            <v>5.3387753721651388</v>
          </cell>
          <cell r="F44">
            <v>-5.617645478881828</v>
          </cell>
          <cell r="G44">
            <v>4.3143134088046375</v>
          </cell>
          <cell r="H44">
            <v>3.4259088248167036</v>
          </cell>
          <cell r="I44">
            <v>5.5631247609181811</v>
          </cell>
          <cell r="J44">
            <v>7.1568966068015882</v>
          </cell>
          <cell r="K44">
            <v>4.6335735110868193</v>
          </cell>
        </row>
        <row r="45">
          <cell r="B45">
            <v>7.4207133576330353</v>
          </cell>
          <cell r="C45">
            <v>-6.8976230843337145</v>
          </cell>
          <cell r="D45">
            <v>5.2101538672095327</v>
          </cell>
          <cell r="E45">
            <v>10.356412495807232</v>
          </cell>
          <cell r="F45">
            <v>-3.9724109210636849</v>
          </cell>
          <cell r="G45">
            <v>5.2792790113000088</v>
          </cell>
          <cell r="H45">
            <v>2.4314555206916388</v>
          </cell>
          <cell r="I45">
            <v>4.339971524313313</v>
          </cell>
          <cell r="J45">
            <v>5.6123905558128628</v>
          </cell>
          <cell r="K45">
            <v>3.684715511437453</v>
          </cell>
        </row>
      </sheetData>
      <sheetData sheetId="5" refreshError="1"/>
      <sheetData sheetId="6" refreshError="1">
        <row r="61">
          <cell r="A61" t="str">
            <v>Table 2:  Selected Economic and Financial Indicators</v>
          </cell>
        </row>
        <row r="63">
          <cell r="A63">
            <v>36420.714661342594</v>
          </cell>
          <cell r="E63" t="str">
            <v>Prel.</v>
          </cell>
          <cell r="F63" t="str">
            <v>Est.</v>
          </cell>
          <cell r="G63" t="str">
            <v xml:space="preserve">                                          Projections</v>
          </cell>
        </row>
        <row r="64">
          <cell r="A64">
            <v>36420.714661342594</v>
          </cell>
          <cell r="B64">
            <v>1994</v>
          </cell>
          <cell r="C64">
            <v>1995</v>
          </cell>
          <cell r="D64">
            <v>1996</v>
          </cell>
          <cell r="E64">
            <v>1997</v>
          </cell>
          <cell r="F64">
            <v>1998</v>
          </cell>
          <cell r="G64">
            <v>1999</v>
          </cell>
          <cell r="H64">
            <v>2000</v>
          </cell>
          <cell r="I64">
            <v>2001</v>
          </cell>
        </row>
        <row r="66">
          <cell r="A66" t="str">
            <v>(Annual percentage change, unless otherwise indicated)</v>
          </cell>
        </row>
        <row r="67">
          <cell r="A67" t="str">
            <v>National income and prices</v>
          </cell>
        </row>
        <row r="68">
          <cell r="A68" t="str">
            <v xml:space="preserve">Real GDP                               </v>
          </cell>
          <cell r="B68">
            <v>4.4153269913708826</v>
          </cell>
          <cell r="C68">
            <v>-6.1794276647163748</v>
          </cell>
          <cell r="D68">
            <v>5.1398275733348653</v>
          </cell>
          <cell r="E68">
            <v>6.7621327334587589</v>
          </cell>
          <cell r="F68">
            <v>4.8209265157837855</v>
          </cell>
          <cell r="G68">
            <v>3.02191066916222</v>
          </cell>
          <cell r="H68">
            <v>5.0199999999999996</v>
          </cell>
          <cell r="I68">
            <v>5.33</v>
          </cell>
        </row>
        <row r="69">
          <cell r="A69" t="str">
            <v>Real GDP per capita</v>
          </cell>
          <cell r="B69">
            <v>2.6153269913708828</v>
          </cell>
          <cell r="C69">
            <v>-7.9794276647163747</v>
          </cell>
          <cell r="D69">
            <v>3.3398275733348655</v>
          </cell>
          <cell r="E69">
            <v>4.962132733458759</v>
          </cell>
          <cell r="F69">
            <v>3.0209265157837857</v>
          </cell>
          <cell r="G69">
            <v>1.2219106691622199</v>
          </cell>
          <cell r="H69">
            <v>3.2199999999999998</v>
          </cell>
          <cell r="I69">
            <v>3.5300000000000002</v>
          </cell>
        </row>
        <row r="70">
          <cell r="A70" t="str">
            <v xml:space="preserve">GDP deflator                           </v>
          </cell>
          <cell r="B70">
            <v>8.2718280898193886</v>
          </cell>
          <cell r="C70">
            <v>38.128820185944875</v>
          </cell>
          <cell r="D70">
            <v>29.618273806469109</v>
          </cell>
          <cell r="E70">
            <v>18.738955775973775</v>
          </cell>
          <cell r="F70">
            <v>13.753359749449402</v>
          </cell>
          <cell r="G70">
            <v>16.766898457626954</v>
          </cell>
          <cell r="H70">
            <v>10.619735767276033</v>
          </cell>
          <cell r="I70">
            <v>8.7517031287820259</v>
          </cell>
        </row>
        <row r="71">
          <cell r="A71" t="str">
            <v xml:space="preserve">Consumer prices (end of year)               </v>
          </cell>
          <cell r="B71">
            <v>7.0519931574309247</v>
          </cell>
          <cell r="C71">
            <v>51.96</v>
          </cell>
          <cell r="D71">
            <v>27.71</v>
          </cell>
          <cell r="E71">
            <v>15.7</v>
          </cell>
          <cell r="F71">
            <v>18.605333217750662</v>
          </cell>
          <cell r="G71">
            <v>13</v>
          </cell>
          <cell r="H71">
            <v>9.9999931934325872</v>
          </cell>
          <cell r="I71">
            <v>8.0008829541263751</v>
          </cell>
        </row>
        <row r="72">
          <cell r="A72" t="str">
            <v xml:space="preserve">Consumer prices (average)              </v>
          </cell>
          <cell r="B72">
            <v>6.97</v>
          </cell>
          <cell r="C72">
            <v>35</v>
          </cell>
          <cell r="D72">
            <v>34.38153509877997</v>
          </cell>
          <cell r="E72">
            <v>20.62</v>
          </cell>
          <cell r="F72">
            <v>15.931387068849446</v>
          </cell>
          <cell r="G72">
            <v>17.064493012564451</v>
          </cell>
          <cell r="H72">
            <v>11.156597940176095</v>
          </cell>
          <cell r="I72">
            <v>8.7477985299653227</v>
          </cell>
        </row>
        <row r="73">
          <cell r="A73" t="str">
            <v xml:space="preserve"> </v>
          </cell>
        </row>
        <row r="74">
          <cell r="A74" t="str">
            <v>External sector</v>
          </cell>
        </row>
        <row r="75">
          <cell r="A75" t="str">
            <v xml:space="preserve">Exports, f.o.b.                   </v>
          </cell>
          <cell r="B75">
            <v>14</v>
          </cell>
          <cell r="C75">
            <v>32.034174668880325</v>
          </cell>
          <cell r="D75">
            <v>22.735313739159114</v>
          </cell>
          <cell r="E75">
            <v>13.137644094969092</v>
          </cell>
          <cell r="F75">
            <v>1.1394138961801303</v>
          </cell>
          <cell r="G75">
            <v>7.2996890647440082</v>
          </cell>
          <cell r="H75">
            <v>10.352648449844448</v>
          </cell>
          <cell r="I75">
            <v>10.382838026519202</v>
          </cell>
        </row>
        <row r="76">
          <cell r="A76" t="str">
            <v xml:space="preserve">  Export volume                        </v>
          </cell>
          <cell r="B76">
            <v>12.188974309463552</v>
          </cell>
          <cell r="C76">
            <v>26.945025245835641</v>
          </cell>
          <cell r="D76">
            <v>21.3234348352197</v>
          </cell>
          <cell r="E76">
            <v>19.484603020586921</v>
          </cell>
          <cell r="F76">
            <v>3.776537176809569</v>
          </cell>
          <cell r="G76">
            <v>6.105181465058851</v>
          </cell>
          <cell r="H76">
            <v>7.3813037125708192</v>
          </cell>
          <cell r="I76">
            <v>8.6184230268044892</v>
          </cell>
        </row>
        <row r="77">
          <cell r="A77" t="str">
            <v>Imports, f.o.b.</v>
          </cell>
          <cell r="B77">
            <v>20.399999999999999</v>
          </cell>
          <cell r="C77">
            <v>-21.409076472876031</v>
          </cell>
          <cell r="D77">
            <v>27.423547945827153</v>
          </cell>
          <cell r="E77">
            <v>24.610907314789831</v>
          </cell>
          <cell r="F77">
            <v>12.535164687100631</v>
          </cell>
          <cell r="G77">
            <v>1.8763531644194975</v>
          </cell>
          <cell r="H77">
            <v>12.037640867945543</v>
          </cell>
          <cell r="I77">
            <v>11.196978411795344</v>
          </cell>
        </row>
        <row r="78">
          <cell r="A78" t="str">
            <v xml:space="preserve">  Import volume                        </v>
          </cell>
          <cell r="B78">
            <v>19.158714144640477</v>
          </cell>
          <cell r="C78">
            <v>-23.325928266220508</v>
          </cell>
          <cell r="D78">
            <v>31.772024763006357</v>
          </cell>
          <cell r="E78">
            <v>29.667957663673093</v>
          </cell>
          <cell r="F78">
            <v>14.248898159493017</v>
          </cell>
          <cell r="G78">
            <v>1.2695868775091212</v>
          </cell>
          <cell r="H78">
            <v>10.823924801636556</v>
          </cell>
          <cell r="I78">
            <v>10.760746941634126</v>
          </cell>
        </row>
        <row r="79">
          <cell r="A79" t="str">
            <v xml:space="preserve">Terms of trade (deterioration -)            </v>
          </cell>
          <cell r="B79">
            <v>0.6</v>
          </cell>
          <cell r="C79">
            <v>1.4721362225848855</v>
          </cell>
          <cell r="D79">
            <v>4.6160614247103826</v>
          </cell>
          <cell r="E79">
            <v>-1.4692477806172</v>
          </cell>
          <cell r="F79">
            <v>-1.0570107562118292</v>
          </cell>
          <cell r="G79">
            <v>0.52264103217600777</v>
          </cell>
          <cell r="H79">
            <v>1.6489583682522291</v>
          </cell>
          <cell r="I79">
            <v>1.2195378092848763</v>
          </cell>
        </row>
        <row r="81">
          <cell r="A81" t="str">
            <v>Exchange rates</v>
          </cell>
        </row>
        <row r="82">
          <cell r="A82" t="str">
            <v xml:space="preserve">Nominal exchange rate </v>
          </cell>
        </row>
        <row r="83">
          <cell r="A83" t="str">
            <v xml:space="preserve">  (average, depreciation -)</v>
          </cell>
          <cell r="B83">
            <v>-8.1999999999999993</v>
          </cell>
          <cell r="C83">
            <v>-48.013200405099944</v>
          </cell>
          <cell r="D83">
            <v>-14.594050981259743</v>
          </cell>
          <cell r="E83">
            <v>-4.0014211163612483</v>
          </cell>
          <cell r="F83">
            <v>-13.323615612449025</v>
          </cell>
          <cell r="G83">
            <v>-12.71941976370179</v>
          </cell>
          <cell r="H83">
            <v>-7.9022999358466128</v>
          </cell>
          <cell r="I83">
            <v>-5.9291301682660276</v>
          </cell>
        </row>
        <row r="84">
          <cell r="A84" t="str">
            <v>Real effective exchange rate (CPI based)</v>
          </cell>
        </row>
        <row r="85">
          <cell r="A85" t="str">
            <v xml:space="preserve">  (average, depreciation -)            </v>
          </cell>
          <cell r="B85">
            <v>-3.8211794989551171</v>
          </cell>
          <cell r="C85">
            <v>-33.185740460034403</v>
          </cell>
          <cell r="D85">
            <v>13.023071620487093</v>
          </cell>
          <cell r="E85">
            <v>17.899999999999999</v>
          </cell>
          <cell r="F85">
            <v>1.5551784585175588</v>
          </cell>
          <cell r="G85">
            <v>-4.0758335840949229</v>
          </cell>
          <cell r="H85">
            <v>0</v>
          </cell>
          <cell r="I85">
            <v>0</v>
          </cell>
        </row>
        <row r="86">
          <cell r="A86" t="str">
            <v>Real effective exchange rate (ULC based)</v>
          </cell>
        </row>
        <row r="87">
          <cell r="A87" t="str">
            <v xml:space="preserve">  (average, depreciation -)            </v>
          </cell>
          <cell r="B87">
            <v>-3.2</v>
          </cell>
          <cell r="C87">
            <v>-40.799999999999997</v>
          </cell>
          <cell r="D87">
            <v>-6</v>
          </cell>
          <cell r="E87">
            <v>13.6</v>
          </cell>
          <cell r="F87">
            <v>2.5</v>
          </cell>
          <cell r="G87" t="str">
            <v>...</v>
          </cell>
          <cell r="H87" t="str">
            <v>...</v>
          </cell>
          <cell r="I87" t="str">
            <v>...</v>
          </cell>
        </row>
        <row r="88">
          <cell r="A88" t="str">
            <v xml:space="preserve"> </v>
          </cell>
        </row>
        <row r="89">
          <cell r="A89" t="str">
            <v>Nonfinancial public sector</v>
          </cell>
        </row>
        <row r="90">
          <cell r="A90" t="str">
            <v>Real budgetary revenue</v>
          </cell>
          <cell r="B90">
            <v>2.8</v>
          </cell>
          <cell r="C90">
            <v>-6.3210282879135438</v>
          </cell>
          <cell r="D90">
            <v>6.9504444814160404</v>
          </cell>
          <cell r="E90">
            <v>5.3387753721651388</v>
          </cell>
          <cell r="F90">
            <v>-5.617645478881828</v>
          </cell>
          <cell r="G90">
            <v>4.3143134088046375</v>
          </cell>
          <cell r="H90">
            <v>3.4259088248167036</v>
          </cell>
          <cell r="I90">
            <v>5.5631247609181811</v>
          </cell>
        </row>
        <row r="91">
          <cell r="A91" t="str">
            <v>Real budgetary expenditure</v>
          </cell>
          <cell r="B91">
            <v>7.4</v>
          </cell>
          <cell r="C91">
            <v>-6.8976230843337145</v>
          </cell>
          <cell r="D91">
            <v>5.2101538672095327</v>
          </cell>
          <cell r="E91">
            <v>10.356412495807232</v>
          </cell>
          <cell r="F91">
            <v>-3.9724109210636849</v>
          </cell>
          <cell r="G91">
            <v>5.2792790113000088</v>
          </cell>
          <cell r="H91">
            <v>2.4314555206916388</v>
          </cell>
          <cell r="I91">
            <v>4.339971524313313</v>
          </cell>
        </row>
        <row r="93">
          <cell r="A93" t="str">
            <v>Money and credit</v>
          </cell>
        </row>
        <row r="94">
          <cell r="A94" t="str">
            <v>Broad money (M2)</v>
          </cell>
          <cell r="B94">
            <v>22.8</v>
          </cell>
          <cell r="C94">
            <v>34.990599540421982</v>
          </cell>
          <cell r="D94">
            <v>25.487465181058489</v>
          </cell>
          <cell r="E94">
            <v>22.098902454063385</v>
          </cell>
          <cell r="F94">
            <v>22.735077264922744</v>
          </cell>
          <cell r="G94">
            <v>18.137580181375789</v>
          </cell>
          <cell r="H94">
            <v>17.832432708777791</v>
          </cell>
          <cell r="I94">
            <v>16.032476615892932</v>
          </cell>
        </row>
        <row r="95">
          <cell r="A95" t="str">
            <v xml:space="preserve">Monetary base                          </v>
          </cell>
          <cell r="B95">
            <v>20.6</v>
          </cell>
          <cell r="C95">
            <v>17.340522692145566</v>
          </cell>
          <cell r="D95">
            <v>25.731563112754287</v>
          </cell>
          <cell r="E95">
            <v>29.924231188142848</v>
          </cell>
          <cell r="F95">
            <v>20.133204891642453</v>
          </cell>
          <cell r="G95">
            <v>18.13758018137581</v>
          </cell>
          <cell r="H95">
            <v>17.832432708777791</v>
          </cell>
          <cell r="I95">
            <v>16.032476615892932</v>
          </cell>
        </row>
        <row r="96">
          <cell r="A96" t="str">
            <v>Monetary base end-period velocity</v>
          </cell>
          <cell r="B96">
            <v>-6.7</v>
          </cell>
          <cell r="C96">
            <v>20.399999999999999</v>
          </cell>
          <cell r="D96">
            <v>9.3000000000000007</v>
          </cell>
          <cell r="E96">
            <v>-4.3</v>
          </cell>
          <cell r="F96">
            <v>3.4877986382830128</v>
          </cell>
          <cell r="G96">
            <v>-1.4583176010355525</v>
          </cell>
          <cell r="H96">
            <v>-1.9607843137255054</v>
          </cell>
          <cell r="I96">
            <v>-1.9607843137254943</v>
          </cell>
        </row>
        <row r="97">
          <cell r="A97" t="str">
            <v>Treasury bill rate (28-day cetes, in percent, annual average)</v>
          </cell>
          <cell r="B97">
            <v>14.5</v>
          </cell>
          <cell r="C97">
            <v>48.4</v>
          </cell>
          <cell r="D97">
            <v>31.39</v>
          </cell>
          <cell r="E97">
            <v>19.8</v>
          </cell>
          <cell r="F97">
            <v>24.761666666666667</v>
          </cell>
          <cell r="G97">
            <v>19.29</v>
          </cell>
          <cell r="H97">
            <v>16.302833362624959</v>
          </cell>
          <cell r="I97">
            <v>14.492941977402909</v>
          </cell>
        </row>
        <row r="98">
          <cell r="A98" t="str">
            <v xml:space="preserve">Real interest rate (in percent, annual average) </v>
          </cell>
          <cell r="B98">
            <v>5.5</v>
          </cell>
          <cell r="C98">
            <v>4.5999999999999996</v>
          </cell>
          <cell r="D98">
            <v>7.2</v>
          </cell>
          <cell r="E98">
            <v>6.3</v>
          </cell>
          <cell r="F98">
            <v>7.5</v>
          </cell>
          <cell r="G98">
            <v>7.2</v>
          </cell>
          <cell r="H98">
            <v>6.490344493230598</v>
          </cell>
          <cell r="I98">
            <v>6.490344493230598</v>
          </cell>
        </row>
        <row r="100">
          <cell r="A100" t="str">
            <v>(In percent of GDP)</v>
          </cell>
        </row>
        <row r="102">
          <cell r="A102" t="str">
            <v>Nonfinancial public sector 1/</v>
          </cell>
        </row>
        <row r="103">
          <cell r="A103" t="str">
            <v>Budgetary revenue</v>
          </cell>
          <cell r="B103">
            <v>22.794431664970116</v>
          </cell>
          <cell r="C103">
            <v>22.760028701431906</v>
          </cell>
          <cell r="D103">
            <v>23.151980008052433</v>
          </cell>
          <cell r="E103">
            <v>22.843316811380859</v>
          </cell>
          <cell r="F103">
            <v>20.568469459247897</v>
          </cell>
          <cell r="G103">
            <v>20.826499485159076</v>
          </cell>
          <cell r="H103">
            <v>20.510375517921865</v>
          </cell>
          <cell r="I103">
            <v>20.55577071766513</v>
          </cell>
        </row>
        <row r="104">
          <cell r="A104" t="str">
            <v>Total expenditure 2/</v>
          </cell>
          <cell r="B104">
            <v>22.916565835121581</v>
          </cell>
          <cell r="C104">
            <v>22.770933756774042</v>
          </cell>
          <cell r="D104">
            <v>22.869544413066979</v>
          </cell>
          <cell r="E104">
            <v>23.829756996281692</v>
          </cell>
          <cell r="F104">
            <v>21.818973529053206</v>
          </cell>
          <cell r="G104">
            <v>22.104721450886633</v>
          </cell>
          <cell r="H104">
            <v>21.509353284607098</v>
          </cell>
          <cell r="I104">
            <v>21.30577071766513</v>
          </cell>
        </row>
        <row r="105">
          <cell r="A105" t="str">
            <v>Primary balance 3/</v>
          </cell>
          <cell r="B105">
            <v>2.2028398474585789</v>
          </cell>
          <cell r="C105">
            <v>3.7847216561372252</v>
          </cell>
          <cell r="D105">
            <v>3.9022831857029239</v>
          </cell>
          <cell r="E105">
            <v>1.6691251550736672</v>
          </cell>
          <cell r="F105">
            <v>1.5727220593502209</v>
          </cell>
          <cell r="G105">
            <v>2.2479340582620981</v>
          </cell>
          <cell r="H105">
            <v>1.9120020730189455</v>
          </cell>
          <cell r="I105">
            <v>1.9889905549981657</v>
          </cell>
        </row>
        <row r="106">
          <cell r="A106" t="str">
            <v xml:space="preserve">Overall balance </v>
          </cell>
          <cell r="B106">
            <v>-0.12213417015146544</v>
          </cell>
          <cell r="C106">
            <v>-1.0905055342136614E-2</v>
          </cell>
          <cell r="D106">
            <v>0.2824355949854514</v>
          </cell>
          <cell r="E106">
            <v>-0.98644018490083285</v>
          </cell>
          <cell r="F106">
            <v>-1.2505040698053123</v>
          </cell>
          <cell r="G106">
            <v>-1.2782219657275582</v>
          </cell>
          <cell r="H106">
            <v>-0.99897776668522675</v>
          </cell>
          <cell r="I106">
            <v>-0.75</v>
          </cell>
        </row>
        <row r="107">
          <cell r="A107" t="str">
            <v>Operational balance</v>
          </cell>
          <cell r="B107">
            <v>0.62498410756472467</v>
          </cell>
          <cell r="C107">
            <v>1.480115424907833</v>
          </cell>
          <cell r="D107">
            <v>0.80196256333153171</v>
          </cell>
          <cell r="E107">
            <v>-9.3740767182742157E-2</v>
          </cell>
          <cell r="F107">
            <v>-0.43039999571796717</v>
          </cell>
          <cell r="G107">
            <v>-0.41143320426131158</v>
          </cell>
          <cell r="H107">
            <v>-0.18779309691489754</v>
          </cell>
          <cell r="I107">
            <v>-1.5970073408733132E-2</v>
          </cell>
        </row>
        <row r="108">
          <cell r="A108" t="str">
            <v xml:space="preserve"> </v>
          </cell>
        </row>
        <row r="109">
          <cell r="A109" t="str">
            <v>Savings and investment</v>
          </cell>
        </row>
        <row r="110">
          <cell r="A110" t="str">
            <v xml:space="preserve">Gross domestic investment              </v>
          </cell>
          <cell r="B110">
            <v>21.735991174684152</v>
          </cell>
          <cell r="C110">
            <v>19.96874324249595</v>
          </cell>
          <cell r="D110">
            <v>23.394155881972477</v>
          </cell>
          <cell r="E110">
            <v>25.380722564763708</v>
          </cell>
          <cell r="F110">
            <v>24.632110021576466</v>
          </cell>
          <cell r="G110">
            <v>24.127062008287446</v>
          </cell>
          <cell r="H110">
            <v>25.272679460751057</v>
          </cell>
          <cell r="I110">
            <v>26.261501750837585</v>
          </cell>
        </row>
        <row r="111">
          <cell r="A111" t="str">
            <v>Public investment</v>
          </cell>
          <cell r="B111">
            <v>3.756565415351818</v>
          </cell>
          <cell r="C111">
            <v>3.3126406150038266</v>
          </cell>
          <cell r="D111">
            <v>3.7500530354174493</v>
          </cell>
          <cell r="E111">
            <v>3.6250047625492687</v>
          </cell>
          <cell r="F111">
            <v>3.2468011570082314</v>
          </cell>
          <cell r="G111">
            <v>2.9590854951682131</v>
          </cell>
          <cell r="H111">
            <v>2.9678291639419276</v>
          </cell>
          <cell r="I111">
            <v>2.9581268927970705</v>
          </cell>
        </row>
        <row r="112">
          <cell r="A112" t="str">
            <v>Private fixed  investment</v>
          </cell>
          <cell r="B112">
            <v>15.597693257244655</v>
          </cell>
          <cell r="C112">
            <v>12.809030407323242</v>
          </cell>
          <cell r="D112">
            <v>14.189451300288194</v>
          </cell>
          <cell r="E112">
            <v>15.964435552312295</v>
          </cell>
          <cell r="F112">
            <v>18.116865528888084</v>
          </cell>
          <cell r="G112">
            <v>17.899533177439082</v>
          </cell>
          <cell r="H112">
            <v>19.036406961128979</v>
          </cell>
          <cell r="I112">
            <v>20.034931522360363</v>
          </cell>
        </row>
        <row r="113">
          <cell r="A113" t="str">
            <v>Change in inventories</v>
          </cell>
          <cell r="B113">
            <v>2.3817325020876785</v>
          </cell>
          <cell r="C113">
            <v>3.847072220168883</v>
          </cell>
          <cell r="D113">
            <v>5.4546515462668346</v>
          </cell>
          <cell r="E113">
            <v>5.7912822499021432</v>
          </cell>
          <cell r="F113">
            <v>3.2684433356801517</v>
          </cell>
          <cell r="G113">
            <v>3.2684433356801517</v>
          </cell>
          <cell r="H113">
            <v>3.2684433356801517</v>
          </cell>
          <cell r="I113">
            <v>3.2684433356801517</v>
          </cell>
        </row>
        <row r="114">
          <cell r="A114" t="str">
            <v xml:space="preserve">Gross national savings                 </v>
          </cell>
          <cell r="B114">
            <v>14.686555537830905</v>
          </cell>
          <cell r="C114">
            <v>19.412623850586723</v>
          </cell>
          <cell r="D114">
            <v>22.851436563352671</v>
          </cell>
          <cell r="E114">
            <v>23.555486604144804</v>
          </cell>
          <cell r="F114">
            <v>20.750333743749092</v>
          </cell>
          <cell r="G114">
            <v>21.878060355751167</v>
          </cell>
          <cell r="H114">
            <v>22.505693562790437</v>
          </cell>
          <cell r="I114">
            <v>23.259468657221234</v>
          </cell>
        </row>
        <row r="115">
          <cell r="A115" t="str">
            <v xml:space="preserve">Public savings </v>
          </cell>
          <cell r="B115">
            <v>4.3815495229165426</v>
          </cell>
          <cell r="C115">
            <v>4.7927560399116595</v>
          </cell>
          <cell r="D115">
            <v>4.552015598748981</v>
          </cell>
          <cell r="E115">
            <v>3.5312639953665266</v>
          </cell>
          <cell r="F115">
            <v>2.8164011612902642</v>
          </cell>
          <cell r="G115">
            <v>2.5476522909069015</v>
          </cell>
          <cell r="H115">
            <v>2.7800360670270301</v>
          </cell>
          <cell r="I115">
            <v>2.9421568193883374</v>
          </cell>
        </row>
        <row r="116">
          <cell r="A116" t="str">
            <v>Private savings</v>
          </cell>
          <cell r="B116">
            <v>10.362613927934365</v>
          </cell>
          <cell r="C116">
            <v>14.619867810675061</v>
          </cell>
          <cell r="D116">
            <v>18.299420964603691</v>
          </cell>
          <cell r="E116">
            <v>20.024222608778278</v>
          </cell>
          <cell r="F116">
            <v>17.933932582458826</v>
          </cell>
          <cell r="G116">
            <v>19.330408064844264</v>
          </cell>
          <cell r="H116">
            <v>19.725657495763407</v>
          </cell>
          <cell r="I116">
            <v>20.317311837832897</v>
          </cell>
        </row>
        <row r="117">
          <cell r="A117" t="str">
            <v xml:space="preserve">External current account balance            </v>
          </cell>
          <cell r="B117">
            <v>-7.0494356368532474</v>
          </cell>
          <cell r="C117">
            <v>-0.55611939190922688</v>
          </cell>
          <cell r="D117">
            <v>-0.54271931861980649</v>
          </cell>
          <cell r="E117">
            <v>-1.8252359606189046</v>
          </cell>
          <cell r="F117">
            <v>-3.8817762778273748</v>
          </cell>
          <cell r="G117">
            <v>-2.2490016525362808</v>
          </cell>
          <cell r="H117">
            <v>-2.7669858979606188</v>
          </cell>
          <cell r="I117">
            <v>-3.0020330936163502</v>
          </cell>
        </row>
        <row r="118">
          <cell r="A118" t="str">
            <v xml:space="preserve"> </v>
          </cell>
        </row>
        <row r="119">
          <cell r="A119" t="str">
            <v xml:space="preserve">Net public external debt (including IMF, end of period)                </v>
          </cell>
          <cell r="B119">
            <v>19.190517196584985</v>
          </cell>
          <cell r="C119">
            <v>37.95584519035102</v>
          </cell>
          <cell r="D119">
            <v>31.224577739530318</v>
          </cell>
          <cell r="E119">
            <v>21.607758087025172</v>
          </cell>
          <cell r="F119">
            <v>21.220652846034547</v>
          </cell>
          <cell r="G119">
            <v>19.636162077613299</v>
          </cell>
          <cell r="H119">
            <v>18.141631500831803</v>
          </cell>
          <cell r="I119">
            <v>17.552207097272486</v>
          </cell>
        </row>
        <row r="120">
          <cell r="A120" t="str">
            <v>Domestic nonfinancial public debt (end of period)</v>
          </cell>
          <cell r="B120">
            <v>13.760123582627189</v>
          </cell>
          <cell r="C120">
            <v>9.7919681387644655</v>
          </cell>
          <cell r="D120">
            <v>8.6524751944322258</v>
          </cell>
          <cell r="E120">
            <v>9.511202393282721</v>
          </cell>
          <cell r="F120">
            <v>10.876870101370633</v>
          </cell>
          <cell r="G120">
            <v>9.1398637853448612</v>
          </cell>
          <cell r="H120">
            <v>7.5489172998014684</v>
          </cell>
          <cell r="I120">
            <v>1.7158130457144303</v>
          </cell>
        </row>
        <row r="121">
          <cell r="A121" t="str">
            <v>Domestic financial public debt (end of period)</v>
          </cell>
          <cell r="B121">
            <v>0</v>
          </cell>
          <cell r="C121">
            <v>5.8029146404848531</v>
          </cell>
          <cell r="D121">
            <v>13.486594622426798</v>
          </cell>
          <cell r="E121">
            <v>15.466284002526972</v>
          </cell>
          <cell r="F121">
            <v>15.420746995934929</v>
          </cell>
          <cell r="G121">
            <v>15.189094897011932</v>
          </cell>
          <cell r="H121">
            <v>14.49820330979643</v>
          </cell>
          <cell r="I121">
            <v>13.733759520971663</v>
          </cell>
        </row>
        <row r="122">
          <cell r="A122" t="str">
            <v xml:space="preserve"> </v>
          </cell>
        </row>
        <row r="123">
          <cell r="A123" t="str">
            <v>(In percent of exports of goods, nonfactor services, and transfers)</v>
          </cell>
        </row>
        <row r="124">
          <cell r="A124" t="str">
            <v xml:space="preserve"> </v>
          </cell>
        </row>
        <row r="125">
          <cell r="A125" t="str">
            <v>Public external debt service (including IMF)</v>
          </cell>
          <cell r="B125">
            <v>33.380367749192189</v>
          </cell>
          <cell r="C125">
            <v>32.144285675899184</v>
          </cell>
          <cell r="D125">
            <v>45.683187826480825</v>
          </cell>
          <cell r="E125">
            <v>40.49903102216679</v>
          </cell>
          <cell r="F125">
            <v>23.949469270503503</v>
          </cell>
          <cell r="G125">
            <v>24.438085719191221</v>
          </cell>
          <cell r="H125">
            <v>22.118968790157144</v>
          </cell>
          <cell r="I125">
            <v>14.480344096978925</v>
          </cell>
        </row>
        <row r="126">
          <cell r="A126" t="str">
            <v xml:space="preserve"> </v>
          </cell>
        </row>
        <row r="127">
          <cell r="A127" t="str">
            <v>(In billions of U.S. dollars, unless otherwise indicated)</v>
          </cell>
        </row>
        <row r="128">
          <cell r="A128" t="str">
            <v xml:space="preserve"> </v>
          </cell>
        </row>
        <row r="129">
          <cell r="A129" t="str">
            <v xml:space="preserve">Change in reserves (increase -) </v>
          </cell>
          <cell r="B129">
            <v>17.9193</v>
          </cell>
          <cell r="C129">
            <v>2.8584999999999998</v>
          </cell>
          <cell r="D129">
            <v>-6.3473000000000006</v>
          </cell>
          <cell r="E129">
            <v>-13.511043000000001</v>
          </cell>
          <cell r="F129">
            <v>-3.7</v>
          </cell>
          <cell r="G129">
            <v>0</v>
          </cell>
          <cell r="H129">
            <v>-1.5</v>
          </cell>
          <cell r="I129">
            <v>-1.5</v>
          </cell>
        </row>
        <row r="130">
          <cell r="A130" t="str">
            <v>Gross official reserves in months of imports</v>
          </cell>
          <cell r="B130">
            <v>1.3116303242034182</v>
          </cell>
          <cell r="C130">
            <v>4.4860775250085894</v>
          </cell>
          <cell r="D130">
            <v>3.9884607752853003</v>
          </cell>
          <cell r="E130">
            <v>4.7199278128687441</v>
          </cell>
          <cell r="F130">
            <v>4.6295624410420135</v>
          </cell>
          <cell r="G130">
            <v>4.0517190433340087</v>
          </cell>
          <cell r="H130">
            <v>3.6470055532603425</v>
          </cell>
          <cell r="I130">
            <v>3.6500738106961985</v>
          </cell>
        </row>
        <row r="131">
          <cell r="A131" t="str">
            <v>Gross reserves/base money (in percent)</v>
          </cell>
          <cell r="B131">
            <v>60.190569235632985</v>
          </cell>
          <cell r="C131">
            <v>197.89006234190006</v>
          </cell>
          <cell r="D131">
            <v>183.1713071428571</v>
          </cell>
          <cell r="E131">
            <v>213.64841414519918</v>
          </cell>
          <cell r="F131">
            <v>240.02433090024329</v>
          </cell>
          <cell r="G131">
            <v>201.00104619304835</v>
          </cell>
          <cell r="H131">
            <v>183.24604045464562</v>
          </cell>
          <cell r="I131">
            <v>186.20199974103372</v>
          </cell>
        </row>
        <row r="132">
          <cell r="A132" t="str">
            <v>Gross external debt (end of period)</v>
          </cell>
          <cell r="B132">
            <v>142.1979</v>
          </cell>
          <cell r="C132">
            <v>169.84870000000001</v>
          </cell>
          <cell r="D132">
            <v>164.2046566436</v>
          </cell>
          <cell r="E132">
            <v>153.46946200361398</v>
          </cell>
          <cell r="F132">
            <v>158.86111121642</v>
          </cell>
          <cell r="G132">
            <v>160.50980869887999</v>
          </cell>
          <cell r="H132">
            <v>165.63045502345997</v>
          </cell>
          <cell r="I132">
            <v>175.16091720601</v>
          </cell>
        </row>
        <row r="133">
          <cell r="A133" t="str">
            <v>Oil export price (US$/bbl)</v>
          </cell>
          <cell r="B133">
            <v>13.885401054385765</v>
          </cell>
          <cell r="C133">
            <v>15.564832490717238</v>
          </cell>
          <cell r="D133">
            <v>18.95</v>
          </cell>
          <cell r="E133">
            <v>16.46</v>
          </cell>
          <cell r="F133">
            <v>10.199999999999999</v>
          </cell>
          <cell r="G133">
            <v>9.25</v>
          </cell>
          <cell r="H133">
            <v>9.9994999999999994</v>
          </cell>
          <cell r="I133">
            <v>10.419478999999999</v>
          </cell>
        </row>
        <row r="135">
          <cell r="A135" t="str">
            <v>Sources:  INEGI; Bank of Mexico; Secretariat of Finance and Public Credit; and Fund staff estimates.</v>
          </cell>
        </row>
        <row r="137">
          <cell r="A137" t="str">
            <v xml:space="preserve">   1/   Includes privatization proceeds, except for those due to TELMEX and commercial banks.</v>
          </cell>
        </row>
        <row r="138">
          <cell r="A138" t="str">
            <v xml:space="preserve">   2/   Includes extrabudgetary balance.</v>
          </cell>
        </row>
        <row r="139">
          <cell r="A139" t="str">
            <v xml:space="preserve">   3/   Treats bank restructuring transfers as noninterest expenditure.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assumptions"/>
      <sheetName val="real"/>
      <sheetName val="external"/>
      <sheetName val="fiscal"/>
      <sheetName val="monetary"/>
      <sheetName val="sei"/>
      <sheetName val="Module1"/>
    </sheetNames>
    <sheetDataSet>
      <sheetData sheetId="0"/>
      <sheetData sheetId="1" refreshError="1">
        <row r="4">
          <cell r="A4">
            <v>35090.606377314813</v>
          </cell>
          <cell r="B4">
            <v>1994</v>
          </cell>
          <cell r="C4">
            <v>1995</v>
          </cell>
          <cell r="D4">
            <v>1996</v>
          </cell>
          <cell r="E4">
            <v>1997</v>
          </cell>
          <cell r="F4">
            <v>1998</v>
          </cell>
          <cell r="G4">
            <v>1999</v>
          </cell>
          <cell r="H4">
            <v>2000</v>
          </cell>
          <cell r="I4">
            <v>2001</v>
          </cell>
          <cell r="J4">
            <v>2002</v>
          </cell>
          <cell r="K4">
            <v>2003</v>
          </cell>
          <cell r="L4">
            <v>2004</v>
          </cell>
          <cell r="M4">
            <v>2005</v>
          </cell>
        </row>
        <row r="5">
          <cell r="A5">
            <v>35090.606377314813</v>
          </cell>
        </row>
        <row r="7">
          <cell r="A7" t="str">
            <v>Basic assumptions:</v>
          </cell>
        </row>
        <row r="8">
          <cell r="A8" t="str">
            <v>-----------------</v>
          </cell>
        </row>
        <row r="9">
          <cell r="A9" t="str">
            <v>Nominal GDP (mill. pesos)</v>
          </cell>
          <cell r="B9">
            <v>1420159.4834999999</v>
          </cell>
          <cell r="C9">
            <v>1840430.825</v>
          </cell>
          <cell r="D9">
            <v>2508147.0345000001</v>
          </cell>
          <cell r="E9">
            <v>3179533.8916726043</v>
          </cell>
          <cell r="F9">
            <v>3791191.18</v>
          </cell>
          <cell r="G9">
            <v>4560632</v>
          </cell>
          <cell r="H9">
            <v>5298216.0129172718</v>
          </cell>
          <cell r="I9">
            <v>6069009.4274571668</v>
          </cell>
          <cell r="J9">
            <v>6838413.8263520375</v>
          </cell>
          <cell r="K9">
            <v>7618693.0465959264</v>
          </cell>
          <cell r="L9">
            <v>8409563.7742662001</v>
          </cell>
          <cell r="M9">
            <v>9260372.3486374617</v>
          </cell>
        </row>
        <row r="10">
          <cell r="A10" t="str">
            <v>Real GDP (% change)</v>
          </cell>
          <cell r="B10">
            <v>4.4153269913708826</v>
          </cell>
          <cell r="C10">
            <v>-6.1794276647163748</v>
          </cell>
          <cell r="D10">
            <v>5.1398275733348653</v>
          </cell>
          <cell r="E10">
            <v>6.7621327334587589</v>
          </cell>
          <cell r="F10">
            <v>4.8209265157837855</v>
          </cell>
          <cell r="G10">
            <v>3.02191066916222</v>
          </cell>
          <cell r="H10">
            <v>5.0199999999999996</v>
          </cell>
          <cell r="I10">
            <v>5.33</v>
          </cell>
          <cell r="J10">
            <v>5.5</v>
          </cell>
          <cell r="K10">
            <v>6</v>
          </cell>
          <cell r="L10">
            <v>6</v>
          </cell>
          <cell r="M10">
            <v>6</v>
          </cell>
        </row>
        <row r="11">
          <cell r="A11" t="str">
            <v>Inflation (average)</v>
          </cell>
          <cell r="B11">
            <v>6.97</v>
          </cell>
          <cell r="C11">
            <v>35</v>
          </cell>
          <cell r="D11">
            <v>34.38153509877997</v>
          </cell>
          <cell r="E11">
            <v>20.62</v>
          </cell>
          <cell r="F11">
            <v>15.931387068849446</v>
          </cell>
          <cell r="G11">
            <v>17.064493012564451</v>
          </cell>
          <cell r="H11">
            <v>11.156597940176095</v>
          </cell>
          <cell r="I11">
            <v>8.7477985299653227</v>
          </cell>
          <cell r="J11">
            <v>7.0007725848605782</v>
          </cell>
          <cell r="K11">
            <v>5.2505794386454339</v>
          </cell>
          <cell r="L11">
            <v>4.2502483308480432</v>
          </cell>
          <cell r="M11">
            <v>4</v>
          </cell>
        </row>
        <row r="12">
          <cell r="A12" t="str">
            <v>Inflation (eop)</v>
          </cell>
          <cell r="B12">
            <v>7.0519931574309247</v>
          </cell>
          <cell r="C12">
            <v>51.96</v>
          </cell>
          <cell r="D12">
            <v>27.71</v>
          </cell>
          <cell r="E12">
            <v>15.7</v>
          </cell>
          <cell r="F12">
            <v>18.605333217750662</v>
          </cell>
          <cell r="G12">
            <v>13</v>
          </cell>
          <cell r="H12">
            <v>9.9999931934325872</v>
          </cell>
          <cell r="I12">
            <v>8.0008829541263751</v>
          </cell>
          <cell r="J12">
            <v>6.0006622155947813</v>
          </cell>
          <cell r="K12">
            <v>4.5004966616960864</v>
          </cell>
          <cell r="L12">
            <v>4</v>
          </cell>
          <cell r="M12">
            <v>4</v>
          </cell>
        </row>
        <row r="13">
          <cell r="A13" t="str">
            <v>REER (average)</v>
          </cell>
          <cell r="B13">
            <v>122.64395904541016</v>
          </cell>
          <cell r="C13">
            <v>81.943653106689453</v>
          </cell>
          <cell r="D13">
            <v>92.615233739217118</v>
          </cell>
          <cell r="E13">
            <v>109.19180043538411</v>
          </cell>
          <cell r="F13">
            <v>110.88992779422269</v>
          </cell>
          <cell r="G13">
            <v>106.37023887580715</v>
          </cell>
          <cell r="H13">
            <v>106.37023887580715</v>
          </cell>
          <cell r="I13">
            <v>106.37023887580715</v>
          </cell>
          <cell r="J13">
            <v>106.37023887580715</v>
          </cell>
          <cell r="K13">
            <v>106.37023887580715</v>
          </cell>
          <cell r="L13">
            <v>106.37023887580715</v>
          </cell>
          <cell r="M13">
            <v>106.37023887580715</v>
          </cell>
        </row>
        <row r="14">
          <cell r="A14" t="str">
            <v xml:space="preserve">  (percent change)</v>
          </cell>
          <cell r="B14">
            <v>-3.8211794989551171</v>
          </cell>
          <cell r="C14">
            <v>-33.185740460034403</v>
          </cell>
          <cell r="D14">
            <v>13.023071620487093</v>
          </cell>
          <cell r="E14">
            <v>17.899999999999999</v>
          </cell>
          <cell r="F14">
            <v>1.5551784585175588</v>
          </cell>
          <cell r="G14">
            <v>-4.0758335840949229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 xml:space="preserve">Average exchange rate  </v>
          </cell>
          <cell r="B15">
            <v>3.3751000000000002</v>
          </cell>
          <cell r="C15">
            <v>6.4922250000000004</v>
          </cell>
          <cell r="D15">
            <v>7.6016074694930671</v>
          </cell>
          <cell r="E15">
            <v>7.9184583333333336</v>
          </cell>
          <cell r="F15">
            <v>9.1356583333333337</v>
          </cell>
          <cell r="G15">
            <v>10.467000000000001</v>
          </cell>
          <cell r="H15">
            <v>11.365104658106446</v>
          </cell>
          <cell r="I15">
            <v>12.081428266194823</v>
          </cell>
          <cell r="J15">
            <v>12.624239828236512</v>
          </cell>
          <cell r="K15">
            <v>12.975669500921081</v>
          </cell>
          <cell r="L15">
            <v>13.21012468486361</v>
          </cell>
          <cell r="M15">
            <v>13.416532883064605</v>
          </cell>
        </row>
        <row r="16">
          <cell r="A16" t="str">
            <v xml:space="preserve">  (percent change)</v>
          </cell>
          <cell r="B16">
            <v>-7.6886610767088399</v>
          </cell>
          <cell r="C16">
            <v>-48.013200405099951</v>
          </cell>
          <cell r="D16">
            <v>-14.594050981259739</v>
          </cell>
          <cell r="E16">
            <v>-4.0014211163612421</v>
          </cell>
          <cell r="F16">
            <v>-13.323615612449021</v>
          </cell>
          <cell r="G16">
            <v>-12.719419763701795</v>
          </cell>
          <cell r="H16">
            <v>-7.9022999358466102</v>
          </cell>
          <cell r="I16">
            <v>-5.9291301682660311</v>
          </cell>
          <cell r="J16">
            <v>-4.2997564164424933</v>
          </cell>
          <cell r="K16">
            <v>-2.7083741047783518</v>
          </cell>
          <cell r="L16">
            <v>-1.774814315047095</v>
          </cell>
          <cell r="M16">
            <v>-1.5384615384615457</v>
          </cell>
        </row>
        <row r="17">
          <cell r="A17" t="str">
            <v>End period exchange rate</v>
          </cell>
          <cell r="B17">
            <v>5.3250000000000002</v>
          </cell>
          <cell r="C17">
            <v>7.6425000000000001</v>
          </cell>
          <cell r="D17">
            <v>7.851</v>
          </cell>
          <cell r="E17">
            <v>8.0680999999999994</v>
          </cell>
          <cell r="F17">
            <v>9.8650000000000002</v>
          </cell>
          <cell r="G17">
            <v>10.946</v>
          </cell>
          <cell r="H17">
            <v>11.65991841660686</v>
          </cell>
          <cell r="I17">
            <v>12.352834047215667</v>
          </cell>
          <cell r="J17">
            <v>12.799954664578795</v>
          </cell>
          <cell r="K17">
            <v>13.092897092892345</v>
          </cell>
          <cell r="L17">
            <v>13.313328783964106</v>
          </cell>
          <cell r="M17">
            <v>13.519736982165103</v>
          </cell>
        </row>
        <row r="18">
          <cell r="A18" t="str">
            <v xml:space="preserve">  (percent change)</v>
          </cell>
          <cell r="B18">
            <v>-41.673239436619717</v>
          </cell>
          <cell r="C18">
            <v>-30.323846908734055</v>
          </cell>
          <cell r="D18">
            <v>-2.6557126480703084</v>
          </cell>
          <cell r="E18">
            <v>-2.6908441888424712</v>
          </cell>
          <cell r="F18">
            <v>-18.214901165737462</v>
          </cell>
          <cell r="G18">
            <v>-9.8757536999817255</v>
          </cell>
          <cell r="H18">
            <v>-6.1228422969928227</v>
          </cell>
          <cell r="I18">
            <v>-5.6093656561749938</v>
          </cell>
          <cell r="J18">
            <v>-3.4931421952644941</v>
          </cell>
          <cell r="K18">
            <v>-2.2374148840792292</v>
          </cell>
          <cell r="L18">
            <v>-1.6557218307210364</v>
          </cell>
          <cell r="M18">
            <v>-1.5267175572519285</v>
          </cell>
        </row>
        <row r="19">
          <cell r="A19" t="str">
            <v>Interest rates:   28-day CETES</v>
          </cell>
          <cell r="B19">
            <v>14.5</v>
          </cell>
          <cell r="C19">
            <v>48.4</v>
          </cell>
          <cell r="D19">
            <v>31.39</v>
          </cell>
          <cell r="E19">
            <v>19.8</v>
          </cell>
          <cell r="F19">
            <v>24.761666666666667</v>
          </cell>
          <cell r="G19">
            <v>19.29</v>
          </cell>
          <cell r="H19">
            <v>16.302833362624959</v>
          </cell>
          <cell r="I19">
            <v>14.492941977402909</v>
          </cell>
          <cell r="J19">
            <v>12.733768983052194</v>
          </cell>
          <cell r="K19">
            <v>11.956883135593785</v>
          </cell>
          <cell r="L19">
            <v>11.7125</v>
          </cell>
          <cell r="M19">
            <v>11.7125</v>
          </cell>
        </row>
        <row r="20">
          <cell r="A20" t="str">
            <v>Effective interest rate</v>
          </cell>
          <cell r="B20">
            <v>16.829053793811791</v>
          </cell>
          <cell r="C20">
            <v>100.75652276969571</v>
          </cell>
          <cell r="D20">
            <v>25.587862319822044</v>
          </cell>
          <cell r="E20">
            <v>12.668208699434416</v>
          </cell>
          <cell r="F20">
            <v>23.171679041059139</v>
          </cell>
          <cell r="G20">
            <v>17.700012374392472</v>
          </cell>
          <cell r="H20">
            <v>14.959064398969426</v>
          </cell>
          <cell r="I20">
            <v>13.298354190844147</v>
          </cell>
          <cell r="J20">
            <v>11.684181885571741</v>
          </cell>
          <cell r="K20">
            <v>10.971331231683497</v>
          </cell>
          <cell r="L20">
            <v>10.74709149481969</v>
          </cell>
          <cell r="M20">
            <v>10.74709149481969</v>
          </cell>
        </row>
        <row r="21">
          <cell r="A21" t="str">
            <v xml:space="preserve">Real interest rate </v>
          </cell>
          <cell r="B21">
            <v>5.5</v>
          </cell>
          <cell r="C21">
            <v>4.5999999999999996</v>
          </cell>
          <cell r="D21">
            <v>7.2</v>
          </cell>
          <cell r="E21">
            <v>6.3</v>
          </cell>
          <cell r="F21">
            <v>7.5</v>
          </cell>
          <cell r="G21">
            <v>7.2</v>
          </cell>
          <cell r="H21">
            <v>6.490344493230598</v>
          </cell>
          <cell r="I21">
            <v>6.490344493230598</v>
          </cell>
          <cell r="J21">
            <v>6.4403444932305982</v>
          </cell>
          <cell r="K21">
            <v>6.6403444932305984</v>
          </cell>
          <cell r="L21">
            <v>6.6403444932305984</v>
          </cell>
          <cell r="M21">
            <v>6.6403444932305984</v>
          </cell>
        </row>
        <row r="22">
          <cell r="A22" t="str">
            <v>GDP deflator</v>
          </cell>
          <cell r="B22">
            <v>8.2718280898193886</v>
          </cell>
          <cell r="C22">
            <v>38.128820185944875</v>
          </cell>
          <cell r="D22">
            <v>29.618273806469109</v>
          </cell>
          <cell r="E22">
            <v>18.738955775973775</v>
          </cell>
          <cell r="F22">
            <v>13.753359749449402</v>
          </cell>
          <cell r="G22">
            <v>16.766898457626954</v>
          </cell>
          <cell r="H22">
            <v>10.619735767276033</v>
          </cell>
          <cell r="I22">
            <v>8.7517031287820259</v>
          </cell>
          <cell r="J22">
            <v>6.8034070077222335</v>
          </cell>
          <cell r="K22">
            <v>5.1039971093365404</v>
          </cell>
          <cell r="L22">
            <v>4.1326994265055177</v>
          </cell>
          <cell r="M22">
            <v>3.88410818212227</v>
          </cell>
        </row>
        <row r="23">
          <cell r="A23" t="str">
            <v>Non-oil export unit value</v>
          </cell>
          <cell r="B23">
            <v>107.86160302896374</v>
          </cell>
          <cell r="C23">
            <v>110.66600470771681</v>
          </cell>
          <cell r="D23">
            <v>106.90972438223312</v>
          </cell>
          <cell r="E23">
            <v>102.74024513132602</v>
          </cell>
          <cell r="F23">
            <v>103.97312807290193</v>
          </cell>
          <cell r="G23">
            <v>106.05259063435997</v>
          </cell>
          <cell r="H23">
            <v>108.49180021895025</v>
          </cell>
          <cell r="I23">
            <v>110.01068542201556</v>
          </cell>
          <cell r="J23">
            <v>111.33081364707974</v>
          </cell>
          <cell r="K23">
            <v>112.6667834108447</v>
          </cell>
          <cell r="L23">
            <v>114.01878481177484</v>
          </cell>
          <cell r="M23">
            <v>115.38701022951614</v>
          </cell>
        </row>
        <row r="24">
          <cell r="A24" t="str">
            <v>Export unit value (1980=100)</v>
          </cell>
          <cell r="B24">
            <v>68.059216532588053</v>
          </cell>
          <cell r="C24">
            <v>68.00056488899925</v>
          </cell>
          <cell r="D24">
            <v>68.791908813222463</v>
          </cell>
          <cell r="E24">
            <v>65.137718996170122</v>
          </cell>
          <cell r="F24">
            <v>63.482468205529123</v>
          </cell>
          <cell r="G24">
            <v>64.197139154404951</v>
          </cell>
          <cell r="H24">
            <v>65.973536208449403</v>
          </cell>
          <cell r="I24">
            <v>67.045220860340223</v>
          </cell>
          <cell r="J24">
            <v>67.839966168169539</v>
          </cell>
          <cell r="K24">
            <v>68.645078495057064</v>
          </cell>
          <cell r="L24">
            <v>69.460570767291458</v>
          </cell>
          <cell r="M24">
            <v>70.297899898830565</v>
          </cell>
        </row>
        <row r="25">
          <cell r="A25" t="str">
            <v xml:space="preserve">     Percent change, US$</v>
          </cell>
          <cell r="B25">
            <v>4.0986491072851043</v>
          </cell>
          <cell r="C25">
            <v>-8.6177371084957169E-2</v>
          </cell>
          <cell r="D25">
            <v>1.1637313976949508</v>
          </cell>
          <cell r="E25">
            <v>-5.3119471171731334</v>
          </cell>
          <cell r="F25">
            <v>-2.5411555948686533</v>
          </cell>
          <cell r="G25">
            <v>1.1257768783690456</v>
          </cell>
          <cell r="H25">
            <v>2.7670969103029921</v>
          </cell>
          <cell r="I25">
            <v>1.6244159605220108</v>
          </cell>
          <cell r="J25">
            <v>1.1853869636507355</v>
          </cell>
          <cell r="K25">
            <v>1.1867817340765163</v>
          </cell>
          <cell r="L25">
            <v>1.1879835963668033</v>
          </cell>
          <cell r="M25">
            <v>1.2054740153868706</v>
          </cell>
        </row>
        <row r="26">
          <cell r="A26" t="str">
            <v xml:space="preserve">     Percent change, pesos</v>
          </cell>
          <cell r="B26">
            <v>12.769081590062248</v>
          </cell>
          <cell r="C26">
            <v>92.190754975262365</v>
          </cell>
          <cell r="D26">
            <v>18.450450536527651</v>
          </cell>
          <cell r="E26">
            <v>-1.3651514595860781</v>
          </cell>
          <cell r="F26">
            <v>12.439905164213361</v>
          </cell>
          <cell r="G26">
            <v>16.258179615797495</v>
          </cell>
          <cell r="H26">
            <v>11.205439606642953</v>
          </cell>
          <cell r="I26">
            <v>8.0296335542545449</v>
          </cell>
          <cell r="J26">
            <v>5.7315876895381646</v>
          </cell>
          <cell r="K26">
            <v>4.0035879789384499</v>
          </cell>
          <cell r="L26">
            <v>3.0163322072169541</v>
          </cell>
          <cell r="M26">
            <v>2.7868095468772891</v>
          </cell>
        </row>
        <row r="27">
          <cell r="A27" t="str">
            <v>Import unit value (1980=100)</v>
          </cell>
          <cell r="B27">
            <v>139.0234350322273</v>
          </cell>
          <cell r="C27">
            <v>138.75237353927142</v>
          </cell>
          <cell r="D27">
            <v>134.17354521247546</v>
          </cell>
          <cell r="E27">
            <v>128.94077694918892</v>
          </cell>
          <cell r="F27">
            <v>127.00666529495108</v>
          </cell>
          <cell r="G27">
            <v>127.76870528672079</v>
          </cell>
          <cell r="H27">
            <v>129.17416104487469</v>
          </cell>
          <cell r="I27">
            <v>129.69085768905418</v>
          </cell>
          <cell r="J27">
            <v>130.85807540825564</v>
          </cell>
          <cell r="K27">
            <v>132.03579808692993</v>
          </cell>
          <cell r="L27">
            <v>133.22412026971227</v>
          </cell>
          <cell r="M27">
            <v>134.82280971294881</v>
          </cell>
        </row>
        <row r="28">
          <cell r="A28" t="str">
            <v xml:space="preserve">     Percent change, US$</v>
          </cell>
          <cell r="B28">
            <v>0</v>
          </cell>
          <cell r="C28">
            <v>-0.194975395977696</v>
          </cell>
          <cell r="D28">
            <v>-3.3000000000000003</v>
          </cell>
          <cell r="E28">
            <v>-3.9000000000000012</v>
          </cell>
          <cell r="F28">
            <v>-1.500000000000004</v>
          </cell>
          <cell r="G28">
            <v>0.60000000000000386</v>
          </cell>
          <cell r="H28">
            <v>1.0999999999999821</v>
          </cell>
          <cell r="I28">
            <v>0.39999999999999308</v>
          </cell>
          <cell r="J28">
            <v>0.89999999999997882</v>
          </cell>
          <cell r="K28">
            <v>0.89999999999998848</v>
          </cell>
          <cell r="L28">
            <v>0.89999999999998037</v>
          </cell>
          <cell r="M28">
            <v>1.1999999999999926</v>
          </cell>
        </row>
        <row r="29">
          <cell r="A29" t="str">
            <v xml:space="preserve">     Percent change, pesos</v>
          </cell>
          <cell r="B29">
            <v>8.3290537938117915</v>
          </cell>
          <cell r="C29">
            <v>91.981474877736602</v>
          </cell>
          <cell r="D29">
            <v>13.223962863267925</v>
          </cell>
          <cell r="E29">
            <v>0.10564856015646829</v>
          </cell>
          <cell r="F29">
            <v>13.641103855443259</v>
          </cell>
          <cell r="G29">
            <v>15.653725789580818</v>
          </cell>
          <cell r="H29">
            <v>9.4014551568444737</v>
          </cell>
          <cell r="I29">
            <v>6.7280446960754636</v>
          </cell>
          <cell r="J29">
            <v>5.4333784551995334</v>
          </cell>
          <cell r="K29">
            <v>3.7088229038996445</v>
          </cell>
          <cell r="L29">
            <v>2.7231450838141269</v>
          </cell>
          <cell r="M29">
            <v>2.7812500000000018</v>
          </cell>
        </row>
        <row r="30">
          <cell r="A30" t="str">
            <v>Terms of trade</v>
          </cell>
          <cell r="B30">
            <v>48.955211412242193</v>
          </cell>
          <cell r="C30">
            <v>49.008577766601512</v>
          </cell>
          <cell r="D30">
            <v>51.270843819684799</v>
          </cell>
          <cell r="E30">
            <v>50.517548084760364</v>
          </cell>
          <cell r="F30">
            <v>49.983572167729967</v>
          </cell>
          <cell r="G30">
            <v>50.244806825225815</v>
          </cell>
          <cell r="H30">
            <v>51.073322771982554</v>
          </cell>
          <cell r="I30">
            <v>51.69618125364498</v>
          </cell>
          <cell r="J30">
            <v>51.842399451864182</v>
          </cell>
          <cell r="K30">
            <v>51.989747848430021</v>
          </cell>
          <cell r="L30">
            <v>52.138134315819471</v>
          </cell>
          <cell r="M30">
            <v>52.140954522830221</v>
          </cell>
        </row>
        <row r="31">
          <cell r="A31" t="str">
            <v>US$ Libor (3-months, in percent)</v>
          </cell>
          <cell r="B31">
            <v>5.0750000000000002</v>
          </cell>
          <cell r="C31">
            <v>6.1</v>
          </cell>
          <cell r="D31">
            <v>5.59</v>
          </cell>
          <cell r="E31">
            <v>5.86</v>
          </cell>
          <cell r="F31">
            <v>5.54</v>
          </cell>
          <cell r="G31">
            <v>5.39</v>
          </cell>
          <cell r="H31">
            <v>5</v>
          </cell>
          <cell r="I31">
            <v>5.25</v>
          </cell>
          <cell r="J31">
            <v>5.45</v>
          </cell>
          <cell r="K31">
            <v>5.65</v>
          </cell>
          <cell r="L31">
            <v>5.65</v>
          </cell>
          <cell r="M31">
            <v>5.65</v>
          </cell>
        </row>
        <row r="32">
          <cell r="A32" t="str">
            <v>Oil export price (US$/bbl)</v>
          </cell>
          <cell r="B32">
            <v>13.885401054385765</v>
          </cell>
          <cell r="C32">
            <v>15.564832490717238</v>
          </cell>
          <cell r="D32">
            <v>18.95</v>
          </cell>
          <cell r="E32">
            <v>16.46</v>
          </cell>
          <cell r="F32">
            <v>10.199999999999999</v>
          </cell>
          <cell r="G32">
            <v>9.25</v>
          </cell>
          <cell r="H32">
            <v>9.9994999999999994</v>
          </cell>
          <cell r="I32">
            <v>10.419478999999999</v>
          </cell>
          <cell r="J32">
            <v>10.523673789999998</v>
          </cell>
          <cell r="K32">
            <v>10.628910527899999</v>
          </cell>
          <cell r="L32">
            <v>10.735199633178999</v>
          </cell>
          <cell r="M32">
            <v>10.874757228410324</v>
          </cell>
        </row>
        <row r="33">
          <cell r="A33" t="str">
            <v xml:space="preserve">  (Percent change)</v>
          </cell>
          <cell r="B33">
            <v>4.4846829220780204</v>
          </cell>
          <cell r="C33">
            <v>12.09494367324031</v>
          </cell>
          <cell r="D33">
            <v>21.748820691142367</v>
          </cell>
          <cell r="E33">
            <v>-13.139841688654341</v>
          </cell>
          <cell r="F33">
            <v>-38.031591737545568</v>
          </cell>
          <cell r="G33">
            <v>-9.3137254901960667</v>
          </cell>
          <cell r="H33">
            <v>8.1027027027027021</v>
          </cell>
          <cell r="I33">
            <v>4.2000000000000037</v>
          </cell>
          <cell r="J33">
            <v>1.0000000000000009</v>
          </cell>
          <cell r="K33">
            <v>1.0000000000000009</v>
          </cell>
          <cell r="L33">
            <v>1.0000000000000009</v>
          </cell>
          <cell r="M33">
            <v>1.2999999999999901</v>
          </cell>
        </row>
        <row r="34">
          <cell r="A34" t="str">
            <v>-</v>
          </cell>
          <cell r="B34" t="str">
            <v>-</v>
          </cell>
          <cell r="C34" t="str">
            <v>-</v>
          </cell>
          <cell r="D34" t="str">
            <v>-</v>
          </cell>
          <cell r="E34" t="str">
            <v>-</v>
          </cell>
          <cell r="F34" t="str">
            <v>-</v>
          </cell>
          <cell r="G34" t="str">
            <v>-</v>
          </cell>
          <cell r="H34" t="str">
            <v>-</v>
          </cell>
          <cell r="I34" t="str">
            <v>-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Q"/>
      <sheetName val="QC"/>
      <sheetName val="Sheet2"/>
      <sheetName val="Sheet3"/>
      <sheetName val="assumptions"/>
      <sheetName val="xxx"/>
      <sheetName val="BEM_1"/>
      <sheetName val="Res"/>
    </sheetNames>
    <sheetDataSet>
      <sheetData sheetId="0" refreshError="1"/>
      <sheetData sheetId="1"/>
      <sheetData sheetId="2"/>
      <sheetData sheetId="3"/>
      <sheetData sheetId="4" refreshError="1">
        <row r="47">
          <cell r="E47">
            <v>5639.0001479638704</v>
          </cell>
          <cell r="F47">
            <v>5806.99988439959</v>
          </cell>
          <cell r="G47">
            <v>6153.9999899882796</v>
          </cell>
          <cell r="H47">
            <v>6638.00017299316</v>
          </cell>
          <cell r="I47">
            <v>7278.9999365536496</v>
          </cell>
          <cell r="J47">
            <v>7617.0002180458896</v>
          </cell>
          <cell r="K47">
            <v>8304.99991070945</v>
          </cell>
          <cell r="L47">
            <v>9250.9999649589899</v>
          </cell>
          <cell r="M47">
            <v>10334.000096624701</v>
          </cell>
          <cell r="N47">
            <v>12537</v>
          </cell>
          <cell r="O47">
            <v>16314</v>
          </cell>
          <cell r="P47">
            <v>18800</v>
          </cell>
          <cell r="Q47">
            <v>22689</v>
          </cell>
          <cell r="R47">
            <v>28862</v>
          </cell>
          <cell r="S47">
            <v>37507</v>
          </cell>
          <cell r="T47">
            <v>47763</v>
          </cell>
          <cell r="U47">
            <v>61321.675000000003</v>
          </cell>
          <cell r="V47">
            <v>70438</v>
          </cell>
          <cell r="W47">
            <v>77096</v>
          </cell>
          <cell r="X47">
            <v>89401</v>
          </cell>
          <cell r="Y47">
            <v>99032</v>
          </cell>
          <cell r="Z47">
            <v>108123.8</v>
          </cell>
          <cell r="AA47">
            <v>120455</v>
          </cell>
          <cell r="AB47">
            <v>135687.70000000001</v>
          </cell>
          <cell r="AC47">
            <v>150978.5</v>
          </cell>
          <cell r="AD47">
            <v>167839.9</v>
          </cell>
          <cell r="AE47">
            <v>183994.3</v>
          </cell>
          <cell r="AF47">
            <v>199831.1</v>
          </cell>
          <cell r="AG47">
            <v>215809.7</v>
          </cell>
          <cell r="AH47">
            <v>231891.042619015</v>
          </cell>
        </row>
        <row r="63">
          <cell r="E63">
            <v>1.00000004749745E-3</v>
          </cell>
          <cell r="F63">
            <v>1.00000004749745E-3</v>
          </cell>
          <cell r="G63">
            <v>1.00000004749745E-3</v>
          </cell>
          <cell r="H63">
            <v>1.00000004749745E-3</v>
          </cell>
          <cell r="I63">
            <v>1.00000004749745E-3</v>
          </cell>
          <cell r="J63">
            <v>1.00000004749745E-3</v>
          </cell>
          <cell r="K63">
            <v>1.00000004749745E-3</v>
          </cell>
          <cell r="L63">
            <v>1.00000004749745E-3</v>
          </cell>
          <cell r="M63">
            <v>1.00000004749745E-3</v>
          </cell>
          <cell r="N63">
            <v>1.00000004749745E-3</v>
          </cell>
          <cell r="O63">
            <v>1.00000004749745E-3</v>
          </cell>
          <cell r="P63">
            <v>1.00000004749745E-3</v>
          </cell>
          <cell r="Q63">
            <v>1.00000004749745E-3</v>
          </cell>
          <cell r="R63">
            <v>1.00000004749745E-3</v>
          </cell>
          <cell r="S63">
            <v>1.00000004749745E-3</v>
          </cell>
          <cell r="T63">
            <v>1.00000004749745E-3</v>
          </cell>
          <cell r="U63">
            <v>1.00000004749745E-3</v>
          </cell>
          <cell r="V63">
            <v>1.00000004749745E-3</v>
          </cell>
          <cell r="W63">
            <v>1.00000004749745E-3</v>
          </cell>
          <cell r="X63">
            <v>1.00000004749745E-3</v>
          </cell>
          <cell r="Y63">
            <v>1.00000004749745E-3</v>
          </cell>
          <cell r="Z63">
            <v>1.00000004749745E-3</v>
          </cell>
          <cell r="AA63">
            <v>1.00000004749745E-3</v>
          </cell>
          <cell r="AB63">
            <v>1.00000004749745E-3</v>
          </cell>
          <cell r="AC63">
            <v>1.00000004749745E-3</v>
          </cell>
          <cell r="AD63">
            <v>1.00000004749745E-3</v>
          </cell>
          <cell r="AE63">
            <v>1.00000004749745E-3</v>
          </cell>
          <cell r="AF63">
            <v>1.00000004749745E-3</v>
          </cell>
          <cell r="AG63">
            <v>1.00000004749745E-3</v>
          </cell>
          <cell r="AH63">
            <v>1.00000004749745E-3</v>
          </cell>
        </row>
      </sheetData>
      <sheetData sheetId="5"/>
      <sheetData sheetId="6"/>
      <sheetData sheetId="7"/>
      <sheetData sheetId="8" refreshError="1">
        <row r="19">
          <cell r="E19">
            <v>783.80003128892201</v>
          </cell>
          <cell r="F19">
            <v>676.49999327932096</v>
          </cell>
          <cell r="G19">
            <v>698.700040194694</v>
          </cell>
          <cell r="H19">
            <v>745.70002890240801</v>
          </cell>
          <cell r="I19">
            <v>785.99997901844495</v>
          </cell>
          <cell r="J19">
            <v>870.19999962395605</v>
          </cell>
          <cell r="K19">
            <v>813.59996807540495</v>
          </cell>
          <cell r="L19">
            <v>865.49999479272003</v>
          </cell>
          <cell r="M19">
            <v>882.50001353558605</v>
          </cell>
          <cell r="N19">
            <v>865.20000462981398</v>
          </cell>
          <cell r="O19">
            <v>822.99997773787595</v>
          </cell>
          <cell r="P19">
            <v>824.30001458332401</v>
          </cell>
          <cell r="Q19">
            <v>861.59997858593795</v>
          </cell>
          <cell r="R19">
            <v>965.59997858593795</v>
          </cell>
          <cell r="S19">
            <v>1284.4440010000001</v>
          </cell>
          <cell r="T19">
            <v>1406.400001</v>
          </cell>
          <cell r="U19">
            <v>1534.314001</v>
          </cell>
          <cell r="V19">
            <v>1611.8560010000001</v>
          </cell>
          <cell r="W19">
            <v>1217.7880009999999</v>
          </cell>
          <cell r="X19">
            <v>1436.54244662</v>
          </cell>
          <cell r="Y19">
            <v>1374.7</v>
          </cell>
          <cell r="Z19">
            <v>1364.7</v>
          </cell>
          <cell r="AA19">
            <v>1390.3</v>
          </cell>
          <cell r="AB19">
            <v>1591.1</v>
          </cell>
          <cell r="AC19">
            <v>1625.1</v>
          </cell>
          <cell r="AD19">
            <v>1747.7</v>
          </cell>
          <cell r="AE19">
            <v>1837.4</v>
          </cell>
          <cell r="AF19">
            <v>1981.9</v>
          </cell>
          <cell r="AG19">
            <v>2114.1</v>
          </cell>
          <cell r="AH19">
            <v>2267.6999999999998</v>
          </cell>
        </row>
        <row r="21">
          <cell r="E21">
            <v>101.599971594663</v>
          </cell>
          <cell r="F21">
            <v>92.000092666591797</v>
          </cell>
          <cell r="G21">
            <v>104.199985680916</v>
          </cell>
          <cell r="H21">
            <v>112.500014028046</v>
          </cell>
          <cell r="I21">
            <v>103.09999691499399</v>
          </cell>
          <cell r="J21">
            <v>119.89997502891499</v>
          </cell>
          <cell r="K21">
            <v>134.09999866122399</v>
          </cell>
          <cell r="L21">
            <v>148.89999516876401</v>
          </cell>
          <cell r="M21">
            <v>155.800007334165</v>
          </cell>
          <cell r="N21">
            <v>145.30000890577199</v>
          </cell>
          <cell r="O21">
            <v>181.30000564614301</v>
          </cell>
          <cell r="P21">
            <v>206.70000227009899</v>
          </cell>
          <cell r="Q21">
            <v>315.70001220703102</v>
          </cell>
          <cell r="R21">
            <v>373</v>
          </cell>
          <cell r="S21">
            <v>437.1</v>
          </cell>
          <cell r="T21">
            <v>497.7</v>
          </cell>
          <cell r="U21">
            <v>648.79999999999995</v>
          </cell>
          <cell r="V21">
            <v>837</v>
          </cell>
          <cell r="W21">
            <v>1020.93552631579</v>
          </cell>
          <cell r="X21">
            <v>1060.3348095504</v>
          </cell>
          <cell r="Y21">
            <v>1059.0202671869124</v>
          </cell>
          <cell r="Z21">
            <v>1149.1920544817115</v>
          </cell>
          <cell r="AA21">
            <v>1262.1586266903591</v>
          </cell>
          <cell r="AB21">
            <v>1369.7396374257114</v>
          </cell>
          <cell r="AC21">
            <v>1478.1427309663957</v>
          </cell>
          <cell r="AD21">
            <v>1599.8721437328725</v>
          </cell>
          <cell r="AE21">
            <v>1729.4707843955916</v>
          </cell>
          <cell r="AF21">
            <v>1873.4554049346223</v>
          </cell>
          <cell r="AG21">
            <v>2025.95867077342</v>
          </cell>
          <cell r="AH21">
            <v>2195.7228484338962</v>
          </cell>
        </row>
        <row r="27">
          <cell r="E27">
            <v>-975.49999787311503</v>
          </cell>
          <cell r="F27">
            <v>-765.70000287897301</v>
          </cell>
          <cell r="G27">
            <v>-822.79999816415295</v>
          </cell>
          <cell r="H27">
            <v>-933.40004717500096</v>
          </cell>
          <cell r="I27">
            <v>-927.80001225040598</v>
          </cell>
          <cell r="J27">
            <v>-922.09996073662899</v>
          </cell>
          <cell r="K27">
            <v>-959.00000247152002</v>
          </cell>
          <cell r="L27">
            <v>-993.09999694179203</v>
          </cell>
          <cell r="M27">
            <v>-1023.30000008501</v>
          </cell>
          <cell r="N27">
            <v>-987.59997860637998</v>
          </cell>
          <cell r="O27">
            <v>-996.09995817549202</v>
          </cell>
          <cell r="P27">
            <v>-1081.09993268054</v>
          </cell>
          <cell r="Q27">
            <v>-1274.6999481718799</v>
          </cell>
          <cell r="R27">
            <v>-1444.5999725859399</v>
          </cell>
          <cell r="S27">
            <v>-1538.3202822272001</v>
          </cell>
          <cell r="T27">
            <v>-1722.0982154999999</v>
          </cell>
          <cell r="U27">
            <v>-2017.2504355000001</v>
          </cell>
          <cell r="V27">
            <v>-2370.5978770000002</v>
          </cell>
          <cell r="W27">
            <v>-2509.6484879999998</v>
          </cell>
          <cell r="X27">
            <v>-2669.7469194999999</v>
          </cell>
          <cell r="Y27">
            <v>-2768</v>
          </cell>
          <cell r="Z27">
            <v>-2809.2</v>
          </cell>
          <cell r="AA27">
            <v>-3072</v>
          </cell>
          <cell r="AB27">
            <v>-3667.8</v>
          </cell>
          <cell r="AC27">
            <v>-3851</v>
          </cell>
          <cell r="AD27">
            <v>-4116.5</v>
          </cell>
          <cell r="AE27">
            <v>-4427.6000000000004</v>
          </cell>
          <cell r="AF27">
            <v>-4758.8</v>
          </cell>
          <cell r="AG27">
            <v>-5107.2</v>
          </cell>
          <cell r="AH27">
            <v>-5474.9</v>
          </cell>
        </row>
        <row r="29">
          <cell r="E29">
            <v>-86.900021478625902</v>
          </cell>
          <cell r="F29">
            <v>-86.399998137354899</v>
          </cell>
          <cell r="G29">
            <v>-92.000003259628897</v>
          </cell>
          <cell r="H29">
            <v>-108.600000349246</v>
          </cell>
          <cell r="I29">
            <v>-98.700012048985201</v>
          </cell>
          <cell r="J29">
            <v>-116.099992840458</v>
          </cell>
          <cell r="K29">
            <v>-121.90000133877599</v>
          </cell>
          <cell r="L29">
            <v>-130.599999185093</v>
          </cell>
          <cell r="M29">
            <v>-143.99998696148501</v>
          </cell>
          <cell r="N29">
            <v>-129.99998905696</v>
          </cell>
          <cell r="O29">
            <v>-138.39999674037099</v>
          </cell>
          <cell r="P29">
            <v>-147.39999965075401</v>
          </cell>
          <cell r="Q29">
            <v>-420.5</v>
          </cell>
          <cell r="R29">
            <v>-412.39999389648398</v>
          </cell>
          <cell r="S29">
            <v>-342</v>
          </cell>
          <cell r="T29">
            <v>-368.7</v>
          </cell>
          <cell r="U29">
            <v>-413.7</v>
          </cell>
          <cell r="V29">
            <v>-485.7</v>
          </cell>
          <cell r="W29">
            <v>-543.44685314685296</v>
          </cell>
          <cell r="X29">
            <v>-666.7</v>
          </cell>
          <cell r="Y29">
            <v>-714.39253114012752</v>
          </cell>
          <cell r="Z29">
            <v>-699.2148692195384</v>
          </cell>
          <cell r="AA29">
            <v>-754.9670008573629</v>
          </cell>
          <cell r="AB29">
            <v>-809.80266039073342</v>
          </cell>
          <cell r="AC29">
            <v>-859.28879471221535</v>
          </cell>
          <cell r="AD29">
            <v>-916.98199829327348</v>
          </cell>
          <cell r="AE29">
            <v>-987.43967539732512</v>
          </cell>
          <cell r="AF29">
            <v>-1058.4299373575877</v>
          </cell>
          <cell r="AG29">
            <v>-1137.99534380466</v>
          </cell>
          <cell r="AH29">
            <v>-1218.691366737914</v>
          </cell>
        </row>
        <row r="157">
          <cell r="E157">
            <v>1.00000004749745E-3</v>
          </cell>
          <cell r="F157">
            <v>1.00000004749745E-3</v>
          </cell>
          <cell r="G157">
            <v>1.00000004749745E-3</v>
          </cell>
          <cell r="H157">
            <v>1.00000004749745E-3</v>
          </cell>
          <cell r="I157">
            <v>1.00000004749745E-3</v>
          </cell>
          <cell r="J157">
            <v>1.00000004749745E-3</v>
          </cell>
          <cell r="K157">
            <v>1.00000004749745E-3</v>
          </cell>
          <cell r="L157">
            <v>1.00000004749745E-3</v>
          </cell>
          <cell r="M157">
            <v>1.00000004749745E-3</v>
          </cell>
          <cell r="N157">
            <v>1.00000004749745E-3</v>
          </cell>
          <cell r="O157">
            <v>1.00000004749745E-3</v>
          </cell>
          <cell r="P157">
            <v>1.00000004749745E-3</v>
          </cell>
          <cell r="Q157">
            <v>1.00000004749745E-3</v>
          </cell>
          <cell r="R157">
            <v>1.00000004749745E-3</v>
          </cell>
          <cell r="S157">
            <v>1.00000004749745E-3</v>
          </cell>
          <cell r="T157">
            <v>1.00000004749745E-3</v>
          </cell>
          <cell r="U157">
            <v>1.00000004749745E-3</v>
          </cell>
          <cell r="V157">
            <v>1.00000004749745E-3</v>
          </cell>
          <cell r="W157">
            <v>1.00000004749745E-3</v>
          </cell>
          <cell r="X157">
            <v>1.00000004749745E-3</v>
          </cell>
          <cell r="Y157">
            <v>1.00000004749745E-3</v>
          </cell>
          <cell r="Z157">
            <v>1.00000004749745E-3</v>
          </cell>
          <cell r="AA157">
            <v>1.00000004749745E-3</v>
          </cell>
          <cell r="AB157">
            <v>1.00000004749745E-3</v>
          </cell>
          <cell r="AC157">
            <v>1.00000004749745E-3</v>
          </cell>
          <cell r="AD157">
            <v>1.00000004749745E-3</v>
          </cell>
          <cell r="AE157">
            <v>1.00000004749745E-3</v>
          </cell>
          <cell r="AF157">
            <v>1.00000004749745E-3</v>
          </cell>
          <cell r="AG157">
            <v>1.00000004749745E-3</v>
          </cell>
          <cell r="AH157">
            <v>1.00000004749745E-3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Compare"/>
      <sheetName val="Table1"/>
      <sheetName val="Table2"/>
      <sheetName val="Table3"/>
      <sheetName val="Table4"/>
      <sheetName val="Current"/>
      <sheetName val="Previous"/>
      <sheetName val="ControlSheet"/>
      <sheetName val="Weights"/>
      <sheetName val="Sheet1"/>
      <sheetName val="Sheet2"/>
      <sheetName val="Sheet3"/>
      <sheetName val="Q6"/>
      <sheetName val="Q2"/>
    </sheetNames>
    <sheetDataSet>
      <sheetData sheetId="0" refreshError="1">
        <row r="2">
          <cell r="A2">
            <v>268</v>
          </cell>
        </row>
      </sheetData>
      <sheetData sheetId="1"/>
      <sheetData sheetId="2"/>
      <sheetData sheetId="3"/>
      <sheetData sheetId="4"/>
      <sheetData sheetId="5"/>
      <sheetData sheetId="6" refreshError="1">
        <row r="66">
          <cell r="D66" t="str">
            <v>F2001REV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fo"/>
      <sheetName val="IN"/>
      <sheetName val="Quart_BOP"/>
      <sheetName val="MTBOP"/>
      <sheetName val="Brief_tbl"/>
      <sheetName val="memo"/>
      <sheetName val="SR"/>
      <sheetName val="OUT"/>
      <sheetName val="Main ratios"/>
      <sheetName val="Report Out"/>
      <sheetName val="Exports_Q"/>
      <sheetName val="Exports"/>
      <sheetName val="Proj"/>
      <sheetName val="Imports"/>
      <sheetName val="Imports_Q"/>
      <sheetName val="Services_Q"/>
      <sheetName val="Services"/>
      <sheetName val="Off.transfers"/>
      <sheetName val="Off.Loans"/>
      <sheetName val="Private Capital"/>
      <sheetName val="Debt Service"/>
      <sheetName val="Debt-BOP"/>
      <sheetName val="Debt Service_q"/>
      <sheetName val="D.E.P.P DEUD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 for BOP (2)"/>
      <sheetName val="Info"/>
      <sheetName val="Input"/>
      <sheetName val="1995-1998"/>
      <sheetName val="End-1999"/>
      <sheetName val="Naples flow"/>
      <sheetName val="Naples stock"/>
      <sheetName val="After HIPC"/>
      <sheetName val="Beyond HIPC"/>
      <sheetName val="HIPC Relief"/>
      <sheetName val="DS for BOP"/>
      <sheetName val="Multilateral"/>
      <sheetName val="Bilateral"/>
      <sheetName val="Debt Table"/>
      <sheetName val="Fund"/>
      <sheetName val="Fund Position"/>
      <sheetName val="Fin"/>
      <sheetName val="Fin Q"/>
      <sheetName val="Fin Monitoring"/>
      <sheetName val="Debt Service Due &amp; Paid"/>
      <sheetName val="Fin Gap"/>
      <sheetName val="Output"/>
      <sheetName val="ST Debt"/>
      <sheetName val="Old from HND"/>
      <sheetName val="Codes"/>
      <sheetName val="Current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Exogenous US$"/>
      <sheetName val="Assumptions In-Out"/>
      <sheetName val="In_NGDPsec"/>
      <sheetName val="In_RGDPsec"/>
      <sheetName val="NAnom"/>
      <sheetName val="NAreal"/>
      <sheetName val="Deflators"/>
      <sheetName val="S-I balance"/>
      <sheetName val="S-I Prog.; Est."/>
      <sheetName val="Exchange Rates"/>
      <sheetName val="CPI"/>
      <sheetName val="Outputs"/>
      <sheetName val="ICOR"/>
      <sheetName val="Selected Indicators"/>
      <sheetName val="Annual Meetings table"/>
      <sheetName val="Q1"/>
      <sheetName val="Q2"/>
      <sheetName val="Q3"/>
      <sheetName val="Q6"/>
      <sheetName val="Q7"/>
      <sheetName val="Main"/>
      <sheetName val="Micro"/>
      <sheetName val="Links"/>
      <sheetName val="ErrCheck"/>
      <sheetName val="Multilateral"/>
      <sheetName val="Bilateral"/>
      <sheetName val="Fin Q"/>
      <sheetName val="BS2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RESULTADOS"/>
      <sheetName val="SREAL"/>
      <sheetName val="SEXTERNOREV"/>
      <sheetName val="SEXTERNO"/>
      <sheetName val="SFISCAL-MOD"/>
      <sheetName val="SFISCAL-CONSOL"/>
      <sheetName val="SMONET-FINANC"/>
      <sheetName val="SMONET-FIN-MOD"/>
      <sheetName val="NO"/>
      <sheetName val="SFISCAL_MOD"/>
      <sheetName val="SMONET_FINANC"/>
      <sheetName val="Q1"/>
      <sheetName val="table1"/>
      <sheetName val="Contents"/>
      <sheetName val="C"/>
      <sheetName val="E"/>
      <sheetName val="C Summary"/>
    </sheetNames>
    <sheetDataSet>
      <sheetData sheetId="0" refreshError="1"/>
      <sheetData sheetId="1" refreshError="1"/>
      <sheetData sheetId="2" refreshError="1">
        <row r="82">
          <cell r="A82" t="str">
            <v>Exportaciones</v>
          </cell>
          <cell r="H82">
            <v>6844.474804453972</v>
          </cell>
          <cell r="I82">
            <v>7679.2416315946821</v>
          </cell>
          <cell r="J82">
            <v>8544.0066265963287</v>
          </cell>
          <cell r="K82">
            <v>9215.9536958569697</v>
          </cell>
          <cell r="L82">
            <v>7.35127422545456</v>
          </cell>
          <cell r="M82">
            <v>9.0744127587430796</v>
          </cell>
          <cell r="N82">
            <v>4.0828055928132585</v>
          </cell>
          <cell r="O82">
            <v>10.982638287066663</v>
          </cell>
          <cell r="P82">
            <v>5.7769337584915945</v>
          </cell>
          <cell r="Q82">
            <v>28.351402872543929</v>
          </cell>
          <cell r="R82">
            <v>6.2815122499778369</v>
          </cell>
          <cell r="S82">
            <v>6.4293585060955394</v>
          </cell>
        </row>
        <row r="86">
          <cell r="A86" t="str">
            <v>Importaciones</v>
          </cell>
          <cell r="H86">
            <v>5584.0391647472507</v>
          </cell>
          <cell r="I86">
            <v>7085.1571401607216</v>
          </cell>
          <cell r="J86">
            <v>8157.0470399009164</v>
          </cell>
          <cell r="K86">
            <v>8316.8353363071128</v>
          </cell>
          <cell r="L86">
            <v>2.4105559866517012</v>
          </cell>
          <cell r="M86">
            <v>3.5312075660730784</v>
          </cell>
          <cell r="N86">
            <v>8.6245351858240014</v>
          </cell>
          <cell r="O86">
            <v>13.102233365036241</v>
          </cell>
          <cell r="P86">
            <v>21.713088632663641</v>
          </cell>
          <cell r="Q86">
            <v>13.676510390488133</v>
          </cell>
          <cell r="R86">
            <v>3.2445657532889101</v>
          </cell>
          <cell r="S86">
            <v>5.6600918866970318</v>
          </cell>
        </row>
      </sheetData>
      <sheetData sheetId="3" refreshError="1"/>
      <sheetData sheetId="4" refreshError="1"/>
      <sheetData sheetId="5" refreshError="1"/>
      <sheetData sheetId="6" refreshError="1">
        <row r="146">
          <cell r="B146" t="str">
            <v>TOTAL $ i)</v>
          </cell>
          <cell r="D146">
            <v>51.7</v>
          </cell>
          <cell r="E146">
            <v>48.70000000000001</v>
          </cell>
          <cell r="F146">
            <v>52.3</v>
          </cell>
          <cell r="G146">
            <v>51.79999999999999</v>
          </cell>
          <cell r="H146">
            <v>51.79999999999999</v>
          </cell>
          <cell r="I146">
            <v>52.999999999999993</v>
          </cell>
          <cell r="J146">
            <v>56.199999999999996</v>
          </cell>
          <cell r="K146">
            <v>61.099999999999994</v>
          </cell>
          <cell r="L146">
            <v>69.55</v>
          </cell>
          <cell r="M146">
            <v>63.143499999999996</v>
          </cell>
          <cell r="N146">
            <v>45.214500000000001</v>
          </cell>
          <cell r="O146">
            <v>52.631</v>
          </cell>
          <cell r="P146">
            <v>82.15</v>
          </cell>
          <cell r="Q146">
            <v>65.3</v>
          </cell>
          <cell r="R146">
            <v>63.3</v>
          </cell>
          <cell r="S146">
            <v>63.7</v>
          </cell>
        </row>
      </sheetData>
      <sheetData sheetId="7" refreshError="1"/>
      <sheetData sheetId="8" refreshError="1">
        <row r="99">
          <cell r="A99" t="str">
            <v>CRECIMIENTO RFP</v>
          </cell>
          <cell r="O99">
            <v>15.780112486553804</v>
          </cell>
          <cell r="P99">
            <v>16.925533191938214</v>
          </cell>
          <cell r="Q99">
            <v>17.185305361624614</v>
          </cell>
          <cell r="R99">
            <v>21.727315352236815</v>
          </cell>
          <cell r="S99">
            <v>21.336924931172078</v>
          </cell>
        </row>
      </sheetData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ra"/>
      <sheetName val="Gráfico1"/>
      <sheetName val="Datos"/>
      <sheetName val="SUPUESTOS"/>
      <sheetName val="RESULTADOS"/>
      <sheetName val="SMONET-FINANC"/>
      <sheetName val="SFISCAL-MOD"/>
      <sheetName val="SREAL"/>
      <sheetName val="ENE"/>
    </sheetNames>
    <sheetDataSet>
      <sheetData sheetId="0"/>
      <sheetData sheetId="1" refreshError="1"/>
      <sheetData sheetId="2" refreshError="1">
        <row r="210">
          <cell r="A210" t="str">
            <v>mar</v>
          </cell>
        </row>
        <row r="211">
          <cell r="A211" t="str">
            <v>abr</v>
          </cell>
        </row>
        <row r="212">
          <cell r="A212" t="str">
            <v>may</v>
          </cell>
        </row>
        <row r="213">
          <cell r="A213" t="str">
            <v>jun</v>
          </cell>
        </row>
        <row r="214">
          <cell r="A214" t="str">
            <v>jul</v>
          </cell>
        </row>
        <row r="215">
          <cell r="A215" t="str">
            <v>ago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F"/>
      <sheetName val="G"/>
      <sheetName val="Proj"/>
      <sheetName val="SR"/>
      <sheetName val="MLT"/>
      <sheetName val="RED"/>
      <sheetName val="DebtPro"/>
      <sheetName val="PC"/>
      <sheetName val="I"/>
      <sheetName val="J"/>
      <sheetName val="disbursements"/>
      <sheetName val="Macroflows"/>
      <sheetName val="PFP"/>
      <sheetName val="MONA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 11-14"/>
      <sheetName val="Tables 34-38"/>
      <sheetName val="Table 39"/>
      <sheetName val="Table 40"/>
      <sheetName val="Table 41"/>
      <sheetName val="Table 42"/>
      <sheetName val="SUPUESTOS"/>
      <sheetName val="RESULTADOS"/>
      <sheetName val="SMONET-FINANC"/>
      <sheetName val="SFISCAL-MOD"/>
      <sheetName val="SREAL"/>
      <sheetName val="C"/>
      <sheetName val="G"/>
      <sheetName val="B"/>
      <sheetName val="I"/>
      <sheetName val="F"/>
      <sheetName val="D"/>
      <sheetName val="Codes"/>
      <sheetName val="Cur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I-9 Int Contrac C$"/>
      <sheetName val="Cuadro I-9 Int Contrac $"/>
      <sheetName val="Cuadro I-9 Int Contrac $ (2)"/>
      <sheetName val="Ahorro Dólares"/>
      <sheetName val="Cuadro I-5 94-00"/>
      <sheetName val="PIB gasto 01-04"/>
      <sheetName val="EX-IM"/>
      <sheetName val="SNF Córd 01-04"/>
      <sheetName val="BAL. PAG 90-02"/>
      <sheetName val="ae-v-1 "/>
      <sheetName val="Tables 34-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C"/>
      <sheetName val="PIB EN CORR"/>
      <sheetName val="Cuadro I-5 94-00"/>
      <sheetName val="BOP"/>
      <sheetName val="Tab16(2000)"/>
      <sheetName val="Indic"/>
      <sheetName val="Table 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bursements"/>
      <sheetName val="loans&amp;grants(F)"/>
      <sheetName val="CAPADS"/>
      <sheetName val="CAPATBL"/>
      <sheetName val="HIPCfisc"/>
      <sheetName val="Extfin"/>
      <sheetName val="Q5"/>
      <sheetName val="Q6"/>
      <sheetName val="Q7"/>
      <sheetName val="DebtPro"/>
      <sheetName val="SEI_tbl"/>
      <sheetName val="comp_auth"/>
      <sheetName val="DSA t-12 &amp; 13"/>
      <sheetName val="RED"/>
      <sheetName val="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Assumptions"/>
      <sheetName val="GDP"/>
      <sheetName val="Tab 1&amp;2&amp;3&amp;20&amp;21"/>
      <sheetName val="Tab 6"/>
      <sheetName val="CPI(1)"/>
      <sheetName val="CPI(2)"/>
      <sheetName val="Tab 4&amp;22&amp;23&amp;24"/>
      <sheetName val="Tab 5&amp;25"/>
      <sheetName val="Tab 26"/>
      <sheetName val="Tab 27"/>
      <sheetName val="Tab 28"/>
      <sheetName val="DA"/>
      <sheetName val="Q5"/>
      <sheetName val="Q7"/>
      <sheetName val="loans&amp;grants(F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"/>
      <sheetName val="RIN"/>
      <sheetName val="S.PUB Y S.FIN."/>
      <sheetName val="FLUJO "/>
      <sheetName val="Flujo del resumen 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Gráfico"/>
      <sheetName val="Datos"/>
      <sheetName val="Parámetros"/>
      <sheetName val="Diálogo1"/>
      <sheetName val="Macro1"/>
      <sheetName val="Módulo1"/>
      <sheetName val="GDP"/>
      <sheetName val="F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HARE"/>
      <sheetName val="MACROFISCAL"/>
      <sheetName val="Raw data"/>
      <sheetName val="BD"/>
      <sheetName val="CG"/>
      <sheetName val="GG"/>
      <sheetName val="PE"/>
      <sheetName val="CPS"/>
      <sheetName val="SR-CPS "/>
      <sheetName val="SR-CG "/>
      <sheetName val="output"/>
      <sheetName val="WEO Q-4"/>
      <sheetName val="QPC"/>
      <sheetName val="QPC future"/>
      <sheetName val="QPC hard numbers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3">
          <cell r="E13">
            <v>5.7339999415262396E-10</v>
          </cell>
          <cell r="F13">
            <v>1.2026398765740999E-9</v>
          </cell>
          <cell r="G13">
            <v>1.7432999488420399E-9</v>
          </cell>
          <cell r="H13">
            <v>2.3444000074590601E-9</v>
          </cell>
          <cell r="I13">
            <v>3.4883997912516001E-9</v>
          </cell>
          <cell r="J13">
            <v>5.2820001705811104E-9</v>
          </cell>
          <cell r="K13">
            <v>1.2647600300397201E-8</v>
          </cell>
          <cell r="L13">
            <v>4.3191597853819998E-8</v>
          </cell>
          <cell r="M13">
            <v>2.3974038754204198E-7</v>
          </cell>
          <cell r="N13">
            <v>2.9690601877518899E-5</v>
          </cell>
          <cell r="O13">
            <v>9.1390899615362297E-4</v>
          </cell>
          <cell r="P13">
            <v>0.107547350227833</v>
          </cell>
          <cell r="Q13">
            <v>2.0029931068420401</v>
          </cell>
          <cell r="R13">
            <v>2.5993671417236301</v>
          </cell>
          <cell r="S13">
            <v>3.2999999523162802</v>
          </cell>
          <cell r="T13">
            <v>4.0999999046325701</v>
          </cell>
          <cell r="U13">
            <v>4.9000000953674299</v>
          </cell>
          <cell r="V13">
            <v>5.5353250503540004</v>
          </cell>
          <cell r="W13">
            <v>6.3358001708984402</v>
          </cell>
          <cell r="X13">
            <v>7.0371999740600604</v>
          </cell>
          <cell r="Y13">
            <v>10.36192926</v>
          </cell>
          <cell r="Z13">
            <v>11.919790449999999</v>
          </cell>
          <cell r="AA13">
            <v>14.282087599999999</v>
          </cell>
          <cell r="AB13">
            <v>13.3468391</v>
          </cell>
          <cell r="AC13">
            <v>13.6721655</v>
          </cell>
          <cell r="AD13">
            <v>13.560590699999999</v>
          </cell>
          <cell r="AE13">
            <v>16.078637856775575</v>
          </cell>
          <cell r="AF13">
            <v>18.123954804840857</v>
          </cell>
          <cell r="AG13">
            <v>18.799566841990256</v>
          </cell>
          <cell r="AH13">
            <v>20.131477065773126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 e Inf"/>
      <sheetName val="ITCN"/>
      <sheetName val="IPC1978"/>
      <sheetName val="ITCERGLOBAL"/>
      <sheetName val="Publicar"/>
      <sheetName val="ipcexterna"/>
      <sheetName val="tcexterno"/>
      <sheetName val="CUADRO1"/>
      <sheetName val="DATOSGRAFICA"/>
      <sheetName val="gráfITCER"/>
      <sheetName val="SERIES"/>
      <sheetName val="Serie Interanual"/>
      <sheetName val="Serie Promedio"/>
      <sheetName val="Hoja1"/>
      <sheetName val="INTERANUAL"/>
      <sheetName val="MENSUAL"/>
      <sheetName val="comparativo"/>
      <sheetName val="GRAFCOMPARATIVA1"/>
      <sheetName val="GRAFCOMPARATIVA2"/>
      <sheetName val="DIFERENCIAS"/>
      <sheetName val="Hoja2"/>
      <sheetName val="Hoja3"/>
      <sheetName val="Pond 1988"/>
      <sheetName val="Pond 2000"/>
      <sheetName val="Dif Pond"/>
      <sheetName val="PONDERACIONES"/>
      <sheetName val="WEO Q-4"/>
      <sheetName val="Table3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>
        <row r="264">
          <cell r="A264" t="str">
            <v xml:space="preserve">2/ Incluye Japón y Alemania. </v>
          </cell>
        </row>
        <row r="265">
          <cell r="A265" t="str">
            <v xml:space="preserve">2/ Incluye Japón y Alemania. 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Proyecciones"/>
      <sheetName val="Macro1"/>
      <sheetName val="CUADRO1"/>
      <sheetName val="TRANS.Y COM."/>
      <sheetName val="res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In Out"/>
      <sheetName val="Ass"/>
      <sheetName val="Caja"/>
      <sheetName val="AM"/>
      <sheetName val="PAM"/>
      <sheetName val="DSPNF"/>
      <sheetName val="Tit"/>
      <sheetName val="JL"/>
      <sheetName val="IExt"/>
      <sheetName val="CBCom"/>
      <sheetName val="M2A"/>
      <sheetName val="AMP"/>
      <sheetName val="AMPA"/>
      <sheetName val="Cuas"/>
      <sheetName val="PMon"/>
      <sheetName val="BCom"/>
      <sheetName val="FNI"/>
      <sheetName val="SFin"/>
      <sheetName val="Com"/>
      <sheetName val="SR F"/>
      <sheetName val="SR S"/>
      <sheetName val="AM2"/>
      <sheetName val="DSPNF2"/>
      <sheetName val="Bi"/>
      <sheetName val="WEO"/>
      <sheetName val="Base de Datos Proyecciones"/>
      <sheetName val="BEM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GAS_061301"/>
      <sheetName val="GEE_061301"/>
      <sheetName val="B(Assump)"/>
      <sheetName val="GEE0901"/>
      <sheetName val="X"/>
      <sheetName val="M"/>
      <sheetName val="T-T"/>
      <sheetName val="S"/>
      <sheetName val="Check Interest"/>
      <sheetName val="G(Disb.)"/>
      <sheetName val="H(Amort)"/>
      <sheetName val="Debt scenario"/>
      <sheetName val="I(Interest)"/>
      <sheetName val="N(Debt)"/>
      <sheetName val="J(Priv.Cap)"/>
      <sheetName val="J(Fin. account)"/>
      <sheetName val="O(Arrears)"/>
      <sheetName val="K(Reserves)"/>
      <sheetName val="BOP_output"/>
      <sheetName val="L(Links)"/>
      <sheetName val="P(IMF)"/>
      <sheetName val="Base de Datos Proyecciones"/>
      <sheetName val="Data"/>
      <sheetName val="WEO"/>
      <sheetName val="NA"/>
      <sheetName val="CRI-BOP-01"/>
      <sheetName val="Debt 2009"/>
      <sheetName val="CODE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s"/>
      <sheetName val="GRAF"/>
      <sheetName val="GRAF 1"/>
      <sheetName val="OF-DD"/>
      <sheetName val="PIB por act"/>
      <sheetName val="PIB gasto1"/>
      <sheetName val="PIB gasto"/>
      <sheetName val="PIB PRODUCC"/>
      <sheetName val="SNF Córd"/>
      <sheetName val="SNF Córd 94"/>
      <sheetName val="APYR"/>
      <sheetName val="AgricCalendario"/>
      <sheetName val="Pecuario"/>
      <sheetName val="Pesca"/>
      <sheetName val="Silvicultura"/>
      <sheetName val="Minería"/>
      <sheetName val="Supuestos "/>
      <sheetName val="Supuestos"/>
      <sheetName val="PIB PROD 94-2005"/>
      <sheetName val="PIB ACT 94-2005"/>
      <sheetName val="PIB PRODUCCION"/>
      <sheetName val="PRODUCC"/>
      <sheetName val="FBKF"/>
      <sheetName val="Agricultura"/>
      <sheetName val="X Córd "/>
      <sheetName val="X Córd 94"/>
      <sheetName val="M Cif Córd"/>
      <sheetName val="M Cif Córd 94 "/>
      <sheetName val="Gasto"/>
      <sheetName val="Hoja1"/>
      <sheetName val="J(Priv.Cap)"/>
      <sheetName val="PRIVATE"/>
      <sheetName val="HACIENDA"/>
      <sheetName val="BOP 10C"/>
      <sheetName val="TP 10C"/>
      <sheetName val="Pecuario'94"/>
      <sheetName val="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8">
          <cell r="A18" t="str">
            <v xml:space="preserve">  Export. Bienes fob</v>
          </cell>
        </row>
        <row r="19">
          <cell r="A19" t="str">
            <v xml:space="preserve">  Export. Serv. N Fact.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A3" t="str">
            <v>Supuestos de Trabajo</v>
          </cell>
        </row>
        <row r="4">
          <cell r="B4" t="str">
            <v>PIB real</v>
          </cell>
          <cell r="D4" t="str">
            <v>PIB nominal</v>
          </cell>
          <cell r="F4" t="str">
            <v xml:space="preserve">Deflactor </v>
          </cell>
          <cell r="G4" t="str">
            <v>Tasa de inflación</v>
          </cell>
          <cell r="I4" t="str">
            <v>Devaluación</v>
          </cell>
        </row>
        <row r="5">
          <cell r="A5" t="str">
            <v>Años</v>
          </cell>
          <cell r="B5" t="str">
            <v>Millones de C$</v>
          </cell>
          <cell r="C5" t="str">
            <v>Tasas</v>
          </cell>
          <cell r="D5" t="str">
            <v>Millones de C$</v>
          </cell>
          <cell r="E5" t="str">
            <v>Tasas</v>
          </cell>
          <cell r="F5" t="str">
            <v>PIB</v>
          </cell>
          <cell r="G5" t="str">
            <v>Promedio</v>
          </cell>
          <cell r="H5" t="str">
            <v>Acumulada</v>
          </cell>
          <cell r="I5" t="str">
            <v>Nominal</v>
          </cell>
        </row>
        <row r="7">
          <cell r="A7">
            <v>1994</v>
          </cell>
          <cell r="B7">
            <v>20008.374001335684</v>
          </cell>
          <cell r="D7">
            <v>20008.374001335687</v>
          </cell>
          <cell r="G7">
            <v>7.78</v>
          </cell>
          <cell r="H7">
            <v>12.41</v>
          </cell>
        </row>
        <row r="9">
          <cell r="A9">
            <v>1995</v>
          </cell>
          <cell r="B9">
            <v>21191.250647268003</v>
          </cell>
          <cell r="C9">
            <v>5.9119079134234198</v>
          </cell>
          <cell r="D9">
            <v>24029.327854385745</v>
          </cell>
          <cell r="E9">
            <v>20.09635492010311</v>
          </cell>
          <cell r="F9">
            <v>13.392683869196858</v>
          </cell>
          <cell r="G9">
            <v>10.94</v>
          </cell>
          <cell r="H9">
            <v>11.12</v>
          </cell>
          <cell r="I9">
            <v>11.999943754657806</v>
          </cell>
        </row>
        <row r="11">
          <cell r="A11">
            <v>1996</v>
          </cell>
          <cell r="B11">
            <v>22535.680426476218</v>
          </cell>
          <cell r="C11">
            <v>6.344268215153881</v>
          </cell>
          <cell r="D11">
            <v>28008.719909739211</v>
          </cell>
          <cell r="E11">
            <v>16.560563322736321</v>
          </cell>
          <cell r="F11">
            <v>9.6068131165405219</v>
          </cell>
          <cell r="G11">
            <v>11.62</v>
          </cell>
          <cell r="H11">
            <v>12.1</v>
          </cell>
          <cell r="I11">
            <v>12.033747222257091</v>
          </cell>
        </row>
        <row r="13">
          <cell r="A13" t="str">
            <v xml:space="preserve">1997 </v>
          </cell>
          <cell r="B13">
            <v>23429.592218663431</v>
          </cell>
          <cell r="C13">
            <v>3.966650996421639</v>
          </cell>
          <cell r="D13">
            <v>31967.052927063567</v>
          </cell>
          <cell r="E13">
            <v>14.132502413821356</v>
          </cell>
          <cell r="F13">
            <v>9.7779925773983081</v>
          </cell>
          <cell r="G13">
            <v>9.2200000000000006</v>
          </cell>
          <cell r="H13">
            <v>7.25</v>
          </cell>
          <cell r="I13">
            <v>11.999641400331697</v>
          </cell>
        </row>
        <row r="15">
          <cell r="A15" t="str">
            <v>1998</v>
          </cell>
          <cell r="B15">
            <v>24299.224040699293</v>
          </cell>
          <cell r="C15">
            <v>3.7116814237301732</v>
          </cell>
          <cell r="D15">
            <v>37804.512372411584</v>
          </cell>
          <cell r="E15">
            <v>18.260862077798777</v>
          </cell>
          <cell r="F15">
            <v>14.028487875561169</v>
          </cell>
          <cell r="G15">
            <v>13.04</v>
          </cell>
          <cell r="H15">
            <v>18.46</v>
          </cell>
          <cell r="I15">
            <v>12.000720403425902</v>
          </cell>
        </row>
        <row r="17">
          <cell r="A17" t="str">
            <v xml:space="preserve">1999 </v>
          </cell>
          <cell r="B17">
            <v>26008.910287521474</v>
          </cell>
          <cell r="C17">
            <v>7.0359705476956469</v>
          </cell>
          <cell r="D17">
            <v>44197.769391878566</v>
          </cell>
          <cell r="E17">
            <v>16.911359565988104</v>
          </cell>
          <cell r="F17">
            <v>9.2262339172156658</v>
          </cell>
          <cell r="G17">
            <v>11.21</v>
          </cell>
          <cell r="H17">
            <v>7.19</v>
          </cell>
          <cell r="I17">
            <v>10.045228739493012</v>
          </cell>
        </row>
        <row r="19">
          <cell r="A19" t="str">
            <v>2000 a/</v>
          </cell>
          <cell r="B19">
            <v>27094.595467306757</v>
          </cell>
          <cell r="C19">
            <v>4.1742816895568691</v>
          </cell>
          <cell r="D19">
            <v>50144.635193948394</v>
          </cell>
          <cell r="E19">
            <v>13.455126545735997</v>
          </cell>
          <cell r="F19">
            <v>8.9089597793785344</v>
          </cell>
          <cell r="G19">
            <v>11.55</v>
          </cell>
          <cell r="H19">
            <v>9.8699999999999992</v>
          </cell>
          <cell r="I19">
            <v>6.0000000000008242</v>
          </cell>
        </row>
        <row r="21">
          <cell r="A21" t="str">
            <v>2001 b/</v>
          </cell>
          <cell r="B21">
            <v>27898.085558778675</v>
          </cell>
          <cell r="C21">
            <v>2.9654994939541934</v>
          </cell>
          <cell r="D21">
            <v>53653.489399441358</v>
          </cell>
          <cell r="E21">
            <v>6.9974668115970751</v>
          </cell>
          <cell r="F21">
            <v>3.9158430129109689</v>
          </cell>
          <cell r="G21">
            <v>7.35</v>
          </cell>
          <cell r="H21">
            <v>4.6500000000000004</v>
          </cell>
          <cell r="I21">
            <v>6.0000775456825437</v>
          </cell>
        </row>
        <row r="23">
          <cell r="A23" t="str">
            <v>2002 c/</v>
          </cell>
          <cell r="B23">
            <v>28181.926969802837</v>
          </cell>
          <cell r="C23">
            <v>1.0174225411494042</v>
          </cell>
          <cell r="D23">
            <v>57051.277720178427</v>
          </cell>
          <cell r="E23">
            <v>6.3328375447141871</v>
          </cell>
          <cell r="F23">
            <v>5.2618794558924264</v>
          </cell>
          <cell r="G23">
            <v>3.99</v>
          </cell>
          <cell r="H23">
            <v>3.99</v>
          </cell>
          <cell r="I23">
            <v>5.9999999999960352</v>
          </cell>
        </row>
        <row r="25">
          <cell r="A25" t="str">
            <v>2003 c/</v>
          </cell>
          <cell r="B25">
            <v>28817.662541470054</v>
          </cell>
          <cell r="C25">
            <v>2.2558271914777661</v>
          </cell>
          <cell r="D25">
            <v>61926.599543730736</v>
          </cell>
          <cell r="E25">
            <v>8.545508564180615</v>
          </cell>
          <cell r="F25">
            <v>6.1509270869475046</v>
          </cell>
          <cell r="G25">
            <v>5.2</v>
          </cell>
          <cell r="H25">
            <v>5.9999999595594602</v>
          </cell>
          <cell r="I25">
            <v>6</v>
          </cell>
        </row>
        <row r="27">
          <cell r="A27" t="str">
            <v>2004 c/</v>
          </cell>
          <cell r="B27">
            <v>29877.617198093187</v>
          </cell>
          <cell r="C27">
            <v>3.678142372226767</v>
          </cell>
          <cell r="D27">
            <v>68077.095247719335</v>
          </cell>
          <cell r="E27">
            <v>9.9319125372697048</v>
          </cell>
          <cell r="F27">
            <v>6.0319080010042541</v>
          </cell>
          <cell r="G27">
            <v>5.19</v>
          </cell>
          <cell r="H27">
            <v>4.999999661038899</v>
          </cell>
          <cell r="I27">
            <v>5</v>
          </cell>
        </row>
        <row r="29">
          <cell r="A29" t="str">
            <v>2005 c/</v>
          </cell>
          <cell r="B29">
            <v>31062.86215449659</v>
          </cell>
          <cell r="C29">
            <v>3.9669996055744505</v>
          </cell>
          <cell r="D29">
            <v>73949.799079423319</v>
          </cell>
          <cell r="E29">
            <v>8.626548783161736</v>
          </cell>
          <cell r="F29">
            <v>4.4817578609217037</v>
          </cell>
          <cell r="G29">
            <v>4.7300000000000004</v>
          </cell>
          <cell r="H29">
            <v>4.5</v>
          </cell>
          <cell r="I29">
            <v>4</v>
          </cell>
        </row>
        <row r="31">
          <cell r="A31" t="str">
            <v>2006 c/</v>
          </cell>
          <cell r="B31">
            <v>32460.690951448934</v>
          </cell>
          <cell r="C31">
            <v>4.4999999999999929</v>
          </cell>
          <cell r="D31">
            <v>79947.689427242774</v>
          </cell>
          <cell r="E31">
            <v>8.1107594915540204</v>
          </cell>
          <cell r="F31">
            <v>3.4552722407215555</v>
          </cell>
          <cell r="G31">
            <v>4.2300000000000004</v>
          </cell>
          <cell r="H31">
            <v>4</v>
          </cell>
          <cell r="I31">
            <v>3</v>
          </cell>
        </row>
        <row r="33">
          <cell r="A33" t="str">
            <v>2007 c/</v>
          </cell>
          <cell r="B33">
            <v>34083.725499021384</v>
          </cell>
          <cell r="C33">
            <v>5</v>
          </cell>
          <cell r="D33">
            <v>86235.291747584459</v>
          </cell>
          <cell r="E33">
            <v>7.8646454517785402</v>
          </cell>
          <cell r="F33">
            <v>2.7282337635986096</v>
          </cell>
          <cell r="G33">
            <v>3.46</v>
          </cell>
          <cell r="H33">
            <v>3</v>
          </cell>
          <cell r="I33">
            <v>2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t service"/>
      <sheetName val="Sheet1"/>
      <sheetName val="Sheet4"/>
      <sheetName val="Buyback-yk"/>
      <sheetName val="Buyback-ad"/>
      <sheetName val="Sheet2"/>
      <sheetName val="BUR.IDA"/>
      <sheetName val="BUR.IDA (2)"/>
      <sheetName val="Supuestos "/>
      <sheetName val="SNF Córd"/>
      <sheetName val="BCH08 ANUAL DÓLARES"/>
      <sheetName val="ZBEAC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GAS_061301"/>
      <sheetName val="GEE_061301"/>
      <sheetName val="B(Assump)"/>
      <sheetName val="GEE0901"/>
      <sheetName val="X"/>
      <sheetName val="M"/>
      <sheetName val="T-T"/>
      <sheetName val="S"/>
      <sheetName val="Check Interest"/>
      <sheetName val="G(Disb.)"/>
      <sheetName val="H(Amort)"/>
      <sheetName val="Debt scenario"/>
      <sheetName val="I(Interest)"/>
      <sheetName val="N(Debt)"/>
      <sheetName val="J(Priv.Cap)"/>
      <sheetName val="J(Fin. account)"/>
      <sheetName val="O(Arrears)"/>
      <sheetName val="K(Reserves)"/>
      <sheetName val="BOP_output"/>
      <sheetName val="L(Links)"/>
      <sheetName val="P(IMF)"/>
      <sheetName val="SNF Córd"/>
      <sheetName val="Sheet4"/>
      <sheetName val="ipc"/>
      <sheetName val="HACI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UT"/>
      <sheetName val="DEPSPME"/>
      <sheetName val="FHIS"/>
      <sheetName val="J(Priv.Cap)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s"/>
      <sheetName val="GRAF"/>
      <sheetName val="GRAF 1"/>
      <sheetName val="OF-DD"/>
      <sheetName val="PIB por act"/>
      <sheetName val="PIB gasto1"/>
      <sheetName val="PIB gasto"/>
      <sheetName val="PIB PRODUCC"/>
      <sheetName val="SNF Córd"/>
      <sheetName val="SNF Córd 94"/>
      <sheetName val="APYR"/>
      <sheetName val="AgricCalendario"/>
      <sheetName val="Pecuario'94"/>
      <sheetName val="Pesca"/>
      <sheetName val="Silvicultura"/>
      <sheetName val="Minería"/>
      <sheetName val="Supuestos "/>
      <sheetName val="inter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FHIS"/>
      <sheetName val="BOP9703_stress"/>
      <sheetName val="Q1"/>
      <sheetName val="C_basef14.3p10.6"/>
    </sheetNames>
    <sheetDataSet>
      <sheetData sheetId="0" refreshError="1"/>
      <sheetData sheetId="1" refreshError="1">
        <row r="1">
          <cell r="O1" t="str">
            <v>Lyon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99">
          <cell r="AK99">
            <v>1998</v>
          </cell>
          <cell r="AO99">
            <v>1998</v>
          </cell>
          <cell r="AS99">
            <v>1998</v>
          </cell>
          <cell r="AW99">
            <v>1998</v>
          </cell>
        </row>
        <row r="100">
          <cell r="AK100" t="str">
            <v>QI</v>
          </cell>
          <cell r="AO100" t="str">
            <v>QII</v>
          </cell>
          <cell r="AS100" t="str">
            <v>QIII</v>
          </cell>
          <cell r="AW100" t="str">
            <v>QIV</v>
          </cell>
        </row>
        <row r="101">
          <cell r="AJ101" t="str">
            <v>total</v>
          </cell>
          <cell r="AK101" t="str">
            <v>o/w int</v>
          </cell>
          <cell r="AL101" t="str">
            <v>o/w cap</v>
          </cell>
          <cell r="AN101" t="str">
            <v>total</v>
          </cell>
          <cell r="AO101" t="str">
            <v>o/w int</v>
          </cell>
          <cell r="AP101" t="str">
            <v>o/w cap</v>
          </cell>
          <cell r="AR101" t="str">
            <v>total</v>
          </cell>
          <cell r="AS101" t="str">
            <v>o/w int</v>
          </cell>
          <cell r="AT101" t="str">
            <v>o/w cap</v>
          </cell>
          <cell r="AV101" t="str">
            <v>total</v>
          </cell>
          <cell r="AW101" t="str">
            <v>o/w int</v>
          </cell>
          <cell r="AX101" t="str">
            <v>o/w cap</v>
          </cell>
        </row>
        <row r="103">
          <cell r="AJ103">
            <v>0</v>
          </cell>
          <cell r="AK103">
            <v>0</v>
          </cell>
          <cell r="AL103">
            <v>0</v>
          </cell>
          <cell r="AN103">
            <v>0.1</v>
          </cell>
          <cell r="AO103">
            <v>0.1</v>
          </cell>
          <cell r="AP103">
            <v>0</v>
          </cell>
          <cell r="AR103">
            <v>0.2</v>
          </cell>
          <cell r="AS103">
            <v>0</v>
          </cell>
          <cell r="AT103">
            <v>0.2</v>
          </cell>
          <cell r="AV103">
            <v>0.1</v>
          </cell>
          <cell r="AW103">
            <v>0.1</v>
          </cell>
          <cell r="AX103">
            <v>0</v>
          </cell>
        </row>
        <row r="104">
          <cell r="AJ104">
            <v>9</v>
          </cell>
          <cell r="AK104">
            <v>2.2000000000000002</v>
          </cell>
          <cell r="AL104">
            <v>6.8</v>
          </cell>
          <cell r="AN104">
            <v>6.6</v>
          </cell>
          <cell r="AO104">
            <v>3.2</v>
          </cell>
          <cell r="AP104">
            <v>3.4</v>
          </cell>
          <cell r="AR104">
            <v>9.3000000000000007</v>
          </cell>
          <cell r="AS104">
            <v>6.5</v>
          </cell>
          <cell r="AT104">
            <v>2.8</v>
          </cell>
          <cell r="AV104">
            <v>6.3</v>
          </cell>
          <cell r="AW104">
            <v>3.4</v>
          </cell>
          <cell r="AX104">
            <v>2.9</v>
          </cell>
        </row>
        <row r="105">
          <cell r="AJ105">
            <v>12.600000000000001</v>
          </cell>
          <cell r="AK105">
            <v>6.4</v>
          </cell>
          <cell r="AL105">
            <v>6.2</v>
          </cell>
          <cell r="AN105">
            <v>8.3000000000000007</v>
          </cell>
          <cell r="AO105">
            <v>4.0999999999999996</v>
          </cell>
          <cell r="AP105">
            <v>4.2</v>
          </cell>
          <cell r="AR105">
            <v>15.6</v>
          </cell>
          <cell r="AS105">
            <v>6.6</v>
          </cell>
          <cell r="AT105">
            <v>9</v>
          </cell>
          <cell r="AV105">
            <v>9.1000000000000014</v>
          </cell>
          <cell r="AW105">
            <v>4.2</v>
          </cell>
          <cell r="AX105">
            <v>4.9000000000000004</v>
          </cell>
        </row>
        <row r="106">
          <cell r="AJ106">
            <v>0</v>
          </cell>
          <cell r="AK106">
            <v>0</v>
          </cell>
          <cell r="AL106">
            <v>0</v>
          </cell>
          <cell r="AN106">
            <v>0</v>
          </cell>
          <cell r="AO106">
            <v>0</v>
          </cell>
          <cell r="AP106">
            <v>0</v>
          </cell>
          <cell r="AR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X106">
            <v>0</v>
          </cell>
        </row>
        <row r="107">
          <cell r="AJ107">
            <v>8.5</v>
          </cell>
          <cell r="AK107">
            <v>8.5</v>
          </cell>
          <cell r="AL107">
            <v>0</v>
          </cell>
          <cell r="AN107">
            <v>8.5</v>
          </cell>
          <cell r="AO107">
            <v>8.5</v>
          </cell>
          <cell r="AP107">
            <v>0</v>
          </cell>
          <cell r="AR107">
            <v>8.5</v>
          </cell>
          <cell r="AS107">
            <v>8.5</v>
          </cell>
          <cell r="AT107">
            <v>0</v>
          </cell>
          <cell r="AV107">
            <v>8.5</v>
          </cell>
          <cell r="AW107">
            <v>8.5</v>
          </cell>
          <cell r="AX107">
            <v>0</v>
          </cell>
        </row>
        <row r="110">
          <cell r="AJ110">
            <v>30.1</v>
          </cell>
          <cell r="AK110">
            <v>17.100000000000001</v>
          </cell>
          <cell r="AL110">
            <v>13</v>
          </cell>
          <cell r="AN110">
            <v>23.5</v>
          </cell>
          <cell r="AO110">
            <v>15.9</v>
          </cell>
          <cell r="AP110">
            <v>7.6</v>
          </cell>
          <cell r="AR110">
            <v>33.6</v>
          </cell>
          <cell r="AS110">
            <v>21.6</v>
          </cell>
          <cell r="AT110">
            <v>12</v>
          </cell>
          <cell r="AV110">
            <v>24</v>
          </cell>
          <cell r="AW110">
            <v>16.2</v>
          </cell>
          <cell r="AX110">
            <v>7.8000000000000007</v>
          </cell>
        </row>
        <row r="112">
          <cell r="AJ112">
            <v>0</v>
          </cell>
          <cell r="AK112">
            <v>0</v>
          </cell>
          <cell r="AL112">
            <v>0</v>
          </cell>
          <cell r="AN112">
            <v>0</v>
          </cell>
          <cell r="AO112">
            <v>0</v>
          </cell>
          <cell r="AP112">
            <v>0</v>
          </cell>
          <cell r="AR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X112">
            <v>0</v>
          </cell>
        </row>
        <row r="113">
          <cell r="AJ113">
            <v>30.1</v>
          </cell>
          <cell r="AK113">
            <v>17.100000000000001</v>
          </cell>
          <cell r="AL113">
            <v>13</v>
          </cell>
          <cell r="AN113">
            <v>23.4</v>
          </cell>
          <cell r="AO113">
            <v>15.8</v>
          </cell>
          <cell r="AP113">
            <v>7.6</v>
          </cell>
          <cell r="AR113">
            <v>33.4</v>
          </cell>
          <cell r="AS113">
            <v>21.6</v>
          </cell>
          <cell r="AT113">
            <v>11.8</v>
          </cell>
          <cell r="AV113">
            <v>23.9</v>
          </cell>
          <cell r="AW113">
            <v>16.099999999999998</v>
          </cell>
          <cell r="AX113">
            <v>7.8000000000000007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NF"/>
      <sheetName val="GOES"/>
      <sheetName val="RGG"/>
      <sheetName val="EPNF"/>
      <sheetName val="TRANSF2002-MIHAC"/>
      <sheetName val="J(Priv.Cap)"/>
      <sheetName val="COUD"/>
      <sheetName val="19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SPNF"/>
      <sheetName val="IMF Assistance Old"/>
      <sheetName val="normal"/>
      <sheetName val="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red data"/>
      <sheetName val="gas112601"/>
      <sheetName val="GEE102301"/>
      <sheetName val="DRSHARE"/>
      <sheetName val="A"/>
      <sheetName val="Table 3"/>
      <sheetName val="Table 4"/>
      <sheetName val="Table 5"/>
      <sheetName val="Table 6"/>
      <sheetName val="Table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rated"/>
      <sheetName val="Contractual"/>
      <sheetName val="Sheet1"/>
      <sheetName val="Pivot"/>
      <sheetName val="MLI.IDA"/>
      <sheetName val="STOCK"/>
      <sheetName val="Buyback-ad"/>
      <sheetName val="T7.IDA Delivery"/>
      <sheetName val="PROMEDIO"/>
      <sheetName val="gas1126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Links"/>
      <sheetName val="xxweolinksxx"/>
      <sheetName val="ErrCheck"/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C"/>
      <sheetName val="QQ"/>
      <sheetName val="EERProfile"/>
      <sheetName val="STOCK"/>
      <sheetName val="WRSTAB"/>
    </sheetNames>
    <sheetDataSet>
      <sheetData sheetId="0" refreshError="1">
        <row r="20">
          <cell r="AB20" t="str">
            <v>weo@imf.org</v>
          </cell>
        </row>
        <row r="23">
          <cell r="AB23" t="str">
            <v>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TA"/>
      <sheetName val="IMAE TC Y ACELERACION"/>
      <sheetName val="ACELERACION"/>
      <sheetName val="DATOS"/>
      <sheetName val="LIB-NEG"/>
      <sheetName val="ASSUMPTIONS"/>
      <sheetName val="Emisores"/>
      <sheetName val="Main"/>
      <sheetName val="BOP Summary"/>
    </sheetNames>
    <sheetDataSet>
      <sheetData sheetId="0" refreshError="1">
        <row r="45">
          <cell r="B45" t="str">
            <v>E</v>
          </cell>
        </row>
        <row r="46">
          <cell r="B46" t="str">
            <v>F</v>
          </cell>
        </row>
        <row r="47">
          <cell r="B47" t="str">
            <v>M</v>
          </cell>
        </row>
        <row r="48">
          <cell r="B48" t="str">
            <v>A</v>
          </cell>
        </row>
        <row r="49">
          <cell r="B49" t="str">
            <v>M</v>
          </cell>
        </row>
        <row r="50">
          <cell r="B50" t="str">
            <v>J</v>
          </cell>
        </row>
        <row r="51">
          <cell r="B51" t="str">
            <v>J</v>
          </cell>
        </row>
        <row r="52">
          <cell r="B52" t="str">
            <v>A</v>
          </cell>
        </row>
        <row r="53">
          <cell r="B53" t="str">
            <v>S</v>
          </cell>
        </row>
        <row r="54">
          <cell r="B54" t="str">
            <v>O</v>
          </cell>
        </row>
        <row r="55">
          <cell r="B55" t="str">
            <v>N</v>
          </cell>
        </row>
        <row r="56">
          <cell r="B56" t="str">
            <v>D</v>
          </cell>
        </row>
        <row r="57">
          <cell r="B57" t="str">
            <v>E</v>
          </cell>
        </row>
        <row r="58">
          <cell r="B58" t="str">
            <v>F</v>
          </cell>
        </row>
        <row r="59">
          <cell r="B59" t="str">
            <v>M</v>
          </cell>
        </row>
        <row r="60">
          <cell r="B60" t="str">
            <v>A</v>
          </cell>
        </row>
        <row r="61">
          <cell r="B61" t="str">
            <v>M</v>
          </cell>
        </row>
        <row r="62">
          <cell r="B62" t="str">
            <v>J</v>
          </cell>
        </row>
        <row r="63">
          <cell r="B63" t="str">
            <v>J</v>
          </cell>
        </row>
        <row r="64">
          <cell r="B64" t="str">
            <v>A</v>
          </cell>
        </row>
        <row r="65">
          <cell r="B65" t="str">
            <v>S</v>
          </cell>
        </row>
        <row r="66">
          <cell r="B66" t="str">
            <v>O</v>
          </cell>
        </row>
        <row r="67">
          <cell r="B67" t="str">
            <v>N</v>
          </cell>
        </row>
        <row r="68">
          <cell r="B68" t="str">
            <v>D</v>
          </cell>
        </row>
        <row r="69">
          <cell r="B69" t="str">
            <v>E</v>
          </cell>
        </row>
        <row r="70">
          <cell r="B70" t="str">
            <v>F</v>
          </cell>
        </row>
        <row r="71">
          <cell r="B71" t="str">
            <v>M</v>
          </cell>
        </row>
        <row r="72">
          <cell r="B72" t="str">
            <v>A</v>
          </cell>
        </row>
        <row r="73">
          <cell r="B73" t="str">
            <v>M</v>
          </cell>
        </row>
        <row r="74">
          <cell r="B74" t="str">
            <v>J</v>
          </cell>
        </row>
        <row r="75">
          <cell r="B75" t="str">
            <v>J</v>
          </cell>
        </row>
        <row r="76">
          <cell r="B76" t="str">
            <v>A</v>
          </cell>
        </row>
        <row r="77">
          <cell r="B77" t="str">
            <v>S</v>
          </cell>
        </row>
        <row r="78">
          <cell r="B78" t="str">
            <v>O</v>
          </cell>
        </row>
        <row r="79">
          <cell r="B79" t="str">
            <v>N</v>
          </cell>
        </row>
        <row r="80">
          <cell r="B80" t="str">
            <v>D</v>
          </cell>
        </row>
        <row r="81">
          <cell r="B81" t="str">
            <v>E</v>
          </cell>
        </row>
        <row r="82">
          <cell r="B82" t="str">
            <v>F</v>
          </cell>
        </row>
        <row r="83">
          <cell r="B83" t="str">
            <v>M</v>
          </cell>
        </row>
        <row r="84">
          <cell r="B84" t="str">
            <v>A</v>
          </cell>
        </row>
        <row r="85">
          <cell r="B85" t="str">
            <v>M</v>
          </cell>
        </row>
        <row r="86">
          <cell r="B86" t="str">
            <v>J</v>
          </cell>
        </row>
        <row r="87">
          <cell r="B87" t="str">
            <v>J</v>
          </cell>
        </row>
        <row r="88">
          <cell r="B88" t="str">
            <v>A</v>
          </cell>
        </row>
        <row r="89">
          <cell r="B89" t="str">
            <v>S</v>
          </cell>
        </row>
        <row r="90">
          <cell r="B90" t="str">
            <v>O</v>
          </cell>
        </row>
        <row r="91">
          <cell r="B91" t="str">
            <v>N</v>
          </cell>
        </row>
        <row r="92">
          <cell r="B92" t="str">
            <v>D</v>
          </cell>
        </row>
        <row r="93">
          <cell r="B93" t="str">
            <v>E</v>
          </cell>
        </row>
        <row r="94">
          <cell r="B94" t="str">
            <v>F</v>
          </cell>
        </row>
        <row r="95">
          <cell r="B95" t="str">
            <v>M</v>
          </cell>
        </row>
        <row r="96">
          <cell r="B96" t="str">
            <v>A</v>
          </cell>
        </row>
        <row r="97">
          <cell r="B97" t="str">
            <v>M</v>
          </cell>
        </row>
        <row r="98">
          <cell r="B98" t="str">
            <v>J</v>
          </cell>
        </row>
        <row r="99">
          <cell r="B99" t="str">
            <v>J</v>
          </cell>
        </row>
        <row r="100">
          <cell r="B100" t="str">
            <v>A</v>
          </cell>
        </row>
        <row r="101">
          <cell r="B101" t="str">
            <v>S</v>
          </cell>
        </row>
        <row r="102">
          <cell r="B102" t="str">
            <v>O</v>
          </cell>
        </row>
        <row r="103">
          <cell r="B103" t="str">
            <v>N</v>
          </cell>
        </row>
        <row r="104">
          <cell r="B104" t="str">
            <v>D</v>
          </cell>
        </row>
        <row r="105">
          <cell r="B105" t="str">
            <v>E</v>
          </cell>
        </row>
        <row r="106">
          <cell r="B106" t="str">
            <v>F</v>
          </cell>
        </row>
        <row r="107">
          <cell r="B107" t="str">
            <v>M</v>
          </cell>
        </row>
        <row r="108">
          <cell r="B108" t="str">
            <v>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1a (IDB)"/>
      <sheetName val="Spring"/>
      <sheetName val="Table 2"/>
      <sheetName val="Table 3 "/>
      <sheetName val="Table 4"/>
      <sheetName val="Table 5"/>
      <sheetName val="Table 6"/>
      <sheetName val="Table  7"/>
      <sheetName val="Table 8"/>
      <sheetName val="Com. Banks"/>
      <sheetName val="Macro Proj."/>
      <sheetName val="Basic Data"/>
      <sheetName val="BOP-SEI"/>
      <sheetName val="Fiscal-Inputs"/>
      <sheetName val="Real-Inputs"/>
      <sheetName val="RED47"/>
      <sheetName val="IM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CHDIC97"/>
      <sheetName val="Sheet1"/>
      <sheetName val="Basic Data"/>
      <sheetName val="Table"/>
      <sheetName val="Table_GEF"/>
    </sheetNames>
    <sheetDataSet>
      <sheetData sheetId="0" refreshError="1">
        <row r="1">
          <cell r="A1" t="str">
            <v>CON APERTURAS SUGERIDAS</v>
          </cell>
          <cell r="O1" t="str">
            <v xml:space="preserve"> </v>
          </cell>
          <cell r="P1">
            <v>0</v>
          </cell>
          <cell r="Q1">
            <v>0</v>
          </cell>
          <cell r="R1">
            <v>0</v>
          </cell>
          <cell r="S1">
            <v>1000</v>
          </cell>
          <cell r="T1">
            <v>7000586</v>
          </cell>
        </row>
        <row r="2">
          <cell r="P2">
            <v>0</v>
          </cell>
          <cell r="Q2">
            <v>0</v>
          </cell>
          <cell r="R2">
            <v>0</v>
          </cell>
          <cell r="T2">
            <v>1411272</v>
          </cell>
        </row>
        <row r="3">
          <cell r="A3" t="str">
            <v xml:space="preserve"> </v>
          </cell>
          <cell r="P3">
            <v>47.5</v>
          </cell>
          <cell r="Q3">
            <v>47.5</v>
          </cell>
          <cell r="R3">
            <v>47466</v>
          </cell>
          <cell r="T3">
            <v>2422686</v>
          </cell>
        </row>
        <row r="4">
          <cell r="A4" t="str">
            <v xml:space="preserve"> </v>
          </cell>
          <cell r="O4" t="str">
            <v>Apéndice III, Anexo 1</v>
          </cell>
          <cell r="P4">
            <v>515.70000000000005</v>
          </cell>
          <cell r="Q4">
            <v>515.70000000000005</v>
          </cell>
          <cell r="R4">
            <v>515739</v>
          </cell>
          <cell r="T4">
            <v>0</v>
          </cell>
        </row>
        <row r="5">
          <cell r="A5" t="str">
            <v>BALANCE DETALLADO DEL BANCO CENTRAL DE HONDURAS</v>
          </cell>
          <cell r="P5">
            <v>769</v>
          </cell>
          <cell r="Q5">
            <v>769</v>
          </cell>
          <cell r="R5">
            <v>768956</v>
          </cell>
          <cell r="T5">
            <v>48056</v>
          </cell>
        </row>
        <row r="6">
          <cell r="A6" t="str">
            <v>(Saldo en miles de lempiras)</v>
          </cell>
          <cell r="M6" t="str">
            <v xml:space="preserve">                        Tipo de Cambio L13.0869 = US$ 1.0</v>
          </cell>
          <cell r="P6">
            <v>-8.1999999999999993</v>
          </cell>
          <cell r="Q6">
            <v>-8.1999999999999993</v>
          </cell>
          <cell r="R6">
            <v>-8177</v>
          </cell>
          <cell r="T6">
            <v>51102</v>
          </cell>
        </row>
        <row r="7">
          <cell r="P7">
            <v>-279.89999999999998</v>
          </cell>
          <cell r="Q7">
            <v>-279.89999999999998</v>
          </cell>
          <cell r="R7">
            <v>-279913</v>
          </cell>
          <cell r="T7">
            <v>708469</v>
          </cell>
        </row>
        <row r="8">
          <cell r="A8">
            <v>35947</v>
          </cell>
          <cell r="N8" t="str">
            <v>Tipo de cambio</v>
          </cell>
          <cell r="O8">
            <v>13.094200000000001</v>
          </cell>
          <cell r="P8">
            <v>-27.5</v>
          </cell>
          <cell r="Q8">
            <v>-27.5</v>
          </cell>
          <cell r="R8">
            <v>-27462</v>
          </cell>
          <cell r="T8">
            <v>242854</v>
          </cell>
        </row>
        <row r="9">
          <cell r="A9">
            <v>35947.60937662037</v>
          </cell>
          <cell r="B9" t="str">
            <v>OFICINA</v>
          </cell>
          <cell r="C9" t="str">
            <v>SUCURSAL</v>
          </cell>
          <cell r="D9" t="str">
            <v>SUCURSAL</v>
          </cell>
          <cell r="E9" t="str">
            <v>SUCURSAL</v>
          </cell>
          <cell r="F9" t="str">
            <v>SUCURSAL</v>
          </cell>
          <cell r="L9" t="str">
            <v>FIDEICOMISO</v>
          </cell>
          <cell r="M9" t="str">
            <v xml:space="preserve">FIDEICOMISOS </v>
          </cell>
          <cell r="N9" t="str">
            <v xml:space="preserve">FIDEICOMISOS </v>
          </cell>
          <cell r="P9">
            <v>969.1</v>
          </cell>
          <cell r="Q9">
            <v>969.1</v>
          </cell>
          <cell r="T9">
            <v>135712</v>
          </cell>
        </row>
        <row r="10">
          <cell r="A10" t="str">
            <v>DICIEMBRE  1997 /p</v>
          </cell>
          <cell r="B10" t="str">
            <v>CENTRAL</v>
          </cell>
          <cell r="C10" t="str">
            <v>S.P.S</v>
          </cell>
          <cell r="D10" t="str">
            <v>LA CEIBA</v>
          </cell>
          <cell r="E10" t="str">
            <v>CHOLUTECA</v>
          </cell>
          <cell r="F10" t="str">
            <v>SANTA ROSA</v>
          </cell>
          <cell r="G10" t="str">
            <v>SUB-TOTAL</v>
          </cell>
          <cell r="H10" t="str">
            <v>FOPEME</v>
          </cell>
          <cell r="I10" t="str">
            <v xml:space="preserve">  PRI</v>
          </cell>
          <cell r="J10" t="str">
            <v>UPCA/FONDEI</v>
          </cell>
          <cell r="K10" t="str">
            <v>FOVI</v>
          </cell>
          <cell r="L10" t="str">
            <v>TRANSPORTE</v>
          </cell>
          <cell r="M10" t="str">
            <v xml:space="preserve">FONDEPRO </v>
          </cell>
          <cell r="N10" t="str">
            <v>CRED. Y VAL.</v>
          </cell>
          <cell r="O10" t="str">
            <v>TOTAL</v>
          </cell>
          <cell r="T10">
            <v>151070</v>
          </cell>
        </row>
        <row r="11">
          <cell r="A11" t="str">
            <v>I. ACTIVOS INTERNACIONALES</v>
          </cell>
          <cell r="B11">
            <v>10326937</v>
          </cell>
          <cell r="C11">
            <v>76026</v>
          </cell>
          <cell r="D11">
            <v>18272</v>
          </cell>
          <cell r="E11">
            <v>14775</v>
          </cell>
          <cell r="F11">
            <v>1134</v>
          </cell>
          <cell r="G11">
            <v>10437144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10437144</v>
          </cell>
          <cell r="T11">
            <v>1720</v>
          </cell>
        </row>
        <row r="12">
          <cell r="A12" t="str">
            <v>-</v>
          </cell>
          <cell r="B12" t="str">
            <v>-</v>
          </cell>
          <cell r="C12" t="str">
            <v>-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  <cell r="H12" t="str">
            <v>-</v>
          </cell>
          <cell r="I12" t="str">
            <v>-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-</v>
          </cell>
          <cell r="O12" t="str">
            <v>-</v>
          </cell>
          <cell r="T12">
            <v>518</v>
          </cell>
        </row>
        <row r="13">
          <cell r="T13">
            <v>1286382</v>
          </cell>
        </row>
        <row r="14">
          <cell r="A14" t="str">
            <v xml:space="preserve">  1. Disp. Internac. (C.P.)</v>
          </cell>
          <cell r="B14">
            <v>7625722</v>
          </cell>
          <cell r="C14">
            <v>76026</v>
          </cell>
          <cell r="D14">
            <v>18272</v>
          </cell>
          <cell r="E14">
            <v>14775</v>
          </cell>
          <cell r="F14">
            <v>1134</v>
          </cell>
          <cell r="G14">
            <v>7735929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7735929</v>
          </cell>
          <cell r="T14">
            <v>2670558</v>
          </cell>
        </row>
        <row r="15">
          <cell r="A15" t="str">
            <v>-</v>
          </cell>
          <cell r="B15" t="str">
            <v>-</v>
          </cell>
          <cell r="C15" t="str">
            <v>-</v>
          </cell>
          <cell r="D15" t="str">
            <v>-</v>
          </cell>
          <cell r="E15" t="str">
            <v>-</v>
          </cell>
          <cell r="F15" t="str">
            <v>-</v>
          </cell>
          <cell r="G15" t="str">
            <v>-</v>
          </cell>
          <cell r="H15" t="str">
            <v>-</v>
          </cell>
          <cell r="I15" t="str">
            <v>-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-</v>
          </cell>
          <cell r="O15" t="str">
            <v>-</v>
          </cell>
          <cell r="T15">
            <v>1028725</v>
          </cell>
        </row>
        <row r="16">
          <cell r="A16" t="str">
            <v xml:space="preserve">     A. Tenencia de DEG</v>
          </cell>
          <cell r="B16">
            <v>992</v>
          </cell>
          <cell r="G16">
            <v>992</v>
          </cell>
          <cell r="O16">
            <v>992</v>
          </cell>
          <cell r="T16">
            <v>232301</v>
          </cell>
        </row>
        <row r="17">
          <cell r="A17" t="str">
            <v>-</v>
          </cell>
          <cell r="B17" t="str">
            <v>-</v>
          </cell>
          <cell r="C17" t="str">
            <v>-</v>
          </cell>
          <cell r="D17" t="str">
            <v>-</v>
          </cell>
          <cell r="E17" t="str">
            <v>-</v>
          </cell>
          <cell r="F17" t="str">
            <v>-</v>
          </cell>
          <cell r="G17" t="str">
            <v>-</v>
          </cell>
          <cell r="H17" t="str">
            <v>-</v>
          </cell>
          <cell r="I17" t="str">
            <v>-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-</v>
          </cell>
          <cell r="O17" t="str">
            <v>-</v>
          </cell>
          <cell r="T17">
            <v>4078972</v>
          </cell>
        </row>
        <row r="18">
          <cell r="A18" t="str">
            <v xml:space="preserve">     B. Oro y Divisas</v>
          </cell>
          <cell r="B18">
            <v>7572354</v>
          </cell>
          <cell r="C18">
            <v>76026</v>
          </cell>
          <cell r="D18">
            <v>18272</v>
          </cell>
          <cell r="E18">
            <v>14775</v>
          </cell>
          <cell r="F18">
            <v>1134</v>
          </cell>
          <cell r="G18">
            <v>7682561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7682561</v>
          </cell>
          <cell r="T18">
            <v>4274021</v>
          </cell>
        </row>
        <row r="19">
          <cell r="A19" t="str">
            <v xml:space="preserve">    </v>
          </cell>
          <cell r="B19" t="str">
            <v>-</v>
          </cell>
          <cell r="C19" t="str">
            <v>-</v>
          </cell>
          <cell r="D19" t="str">
            <v>-</v>
          </cell>
          <cell r="E19" t="str">
            <v>-</v>
          </cell>
          <cell r="F19" t="str">
            <v>-</v>
          </cell>
          <cell r="G19" t="str">
            <v>-</v>
          </cell>
          <cell r="H19" t="str">
            <v>-</v>
          </cell>
          <cell r="I19" t="str">
            <v>-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-</v>
          </cell>
          <cell r="O19" t="str">
            <v>-</v>
          </cell>
          <cell r="T19">
            <v>179550</v>
          </cell>
        </row>
        <row r="20">
          <cell r="A20" t="str">
            <v xml:space="preserve">        a) Oro</v>
          </cell>
          <cell r="B20">
            <v>84178</v>
          </cell>
          <cell r="G20">
            <v>84178</v>
          </cell>
          <cell r="O20">
            <v>84178</v>
          </cell>
          <cell r="T20">
            <v>214488</v>
          </cell>
        </row>
        <row r="21">
          <cell r="A21" t="str">
            <v xml:space="preserve">        b) Bill. y Mons. Extranj.</v>
          </cell>
          <cell r="B21">
            <v>59355</v>
          </cell>
          <cell r="C21">
            <v>76026</v>
          </cell>
          <cell r="D21">
            <v>18272</v>
          </cell>
          <cell r="E21">
            <v>14775</v>
          </cell>
          <cell r="F21">
            <v>1134</v>
          </cell>
          <cell r="G21">
            <v>169562</v>
          </cell>
          <cell r="O21">
            <v>169562</v>
          </cell>
        </row>
        <row r="22">
          <cell r="A22" t="str">
            <v xml:space="preserve">        c) Dep. a Vta. Bco. Ext.</v>
          </cell>
          <cell r="B22">
            <v>1140274</v>
          </cell>
          <cell r="C22" t="str">
            <v xml:space="preserve"> </v>
          </cell>
          <cell r="E22" t="str">
            <v xml:space="preserve"> </v>
          </cell>
          <cell r="G22">
            <v>1140274</v>
          </cell>
          <cell r="H22" t="str">
            <v xml:space="preserve"> </v>
          </cell>
          <cell r="O22">
            <v>1140274</v>
          </cell>
          <cell r="T22">
            <v>22515</v>
          </cell>
        </row>
        <row r="23">
          <cell r="A23" t="str">
            <v xml:space="preserve">        d) Dep. a plazo Bco. Ext.</v>
          </cell>
          <cell r="B23">
            <v>6140368</v>
          </cell>
          <cell r="G23">
            <v>6140368</v>
          </cell>
          <cell r="O23">
            <v>6140368</v>
          </cell>
          <cell r="T23">
            <v>23497</v>
          </cell>
        </row>
        <row r="24">
          <cell r="A24" t="str">
            <v xml:space="preserve">        e) Inv. en Bcos. del Ext.</v>
          </cell>
          <cell r="B24">
            <v>148179</v>
          </cell>
          <cell r="G24">
            <v>148179</v>
          </cell>
          <cell r="O24">
            <v>148179</v>
          </cell>
          <cell r="T24">
            <v>0</v>
          </cell>
        </row>
        <row r="25">
          <cell r="T25">
            <v>306767</v>
          </cell>
        </row>
        <row r="26">
          <cell r="A26" t="str">
            <v xml:space="preserve">     C. Aporte en Oro y Divisas</v>
          </cell>
          <cell r="B26">
            <v>52376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52376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52376</v>
          </cell>
          <cell r="T26">
            <v>606149</v>
          </cell>
        </row>
        <row r="27">
          <cell r="A27" t="str">
            <v>-</v>
          </cell>
          <cell r="B27" t="str">
            <v>-</v>
          </cell>
          <cell r="C27" t="str">
            <v>-</v>
          </cell>
          <cell r="D27" t="str">
            <v>-</v>
          </cell>
          <cell r="E27" t="str">
            <v>-</v>
          </cell>
          <cell r="F27" t="str">
            <v>-</v>
          </cell>
          <cell r="G27" t="str">
            <v>-</v>
          </cell>
          <cell r="H27" t="str">
            <v>-</v>
          </cell>
          <cell r="I27" t="str">
            <v>-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-</v>
          </cell>
          <cell r="O27" t="str">
            <v>-</v>
          </cell>
          <cell r="T27">
            <v>172139</v>
          </cell>
        </row>
        <row r="28">
          <cell r="A28" t="str">
            <v xml:space="preserve">        a) FOCEM</v>
          </cell>
          <cell r="B28">
            <v>52376</v>
          </cell>
          <cell r="G28">
            <v>52376</v>
          </cell>
          <cell r="O28">
            <v>52376</v>
          </cell>
          <cell r="T28">
            <v>34911</v>
          </cell>
        </row>
        <row r="29">
          <cell r="T29" t="str">
            <v xml:space="preserve"> </v>
          </cell>
        </row>
        <row r="30">
          <cell r="A30" t="str">
            <v xml:space="preserve">  2. Otros Activos Internacs. (L.P.)</v>
          </cell>
          <cell r="B30">
            <v>1284695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1284695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1284695</v>
          </cell>
          <cell r="T30">
            <v>0</v>
          </cell>
        </row>
        <row r="31">
          <cell r="A31" t="str">
            <v>-</v>
          </cell>
          <cell r="B31" t="str">
            <v>-</v>
          </cell>
          <cell r="C31" t="str">
            <v>-</v>
          </cell>
          <cell r="D31" t="str">
            <v>-</v>
          </cell>
          <cell r="E31" t="str">
            <v>-</v>
          </cell>
          <cell r="F31" t="str">
            <v>-</v>
          </cell>
          <cell r="G31" t="str">
            <v>-</v>
          </cell>
          <cell r="H31" t="str">
            <v>-</v>
          </cell>
          <cell r="I31" t="str">
            <v>-</v>
          </cell>
          <cell r="J31" t="str">
            <v>-</v>
          </cell>
          <cell r="K31" t="str">
            <v>-</v>
          </cell>
          <cell r="L31" t="str">
            <v>-</v>
          </cell>
          <cell r="M31" t="str">
            <v>-</v>
          </cell>
          <cell r="N31" t="str">
            <v>-</v>
          </cell>
          <cell r="O31" t="str">
            <v>-</v>
          </cell>
        </row>
        <row r="32">
          <cell r="A32" t="str">
            <v xml:space="preserve">     A. Aportes en M/E a Inst. Int.</v>
          </cell>
          <cell r="B32">
            <v>515739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515739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515739</v>
          </cell>
          <cell r="T32">
            <v>0</v>
          </cell>
        </row>
        <row r="33">
          <cell r="A33" t="str">
            <v>-</v>
          </cell>
          <cell r="B33" t="str">
            <v>-</v>
          </cell>
          <cell r="C33" t="str">
            <v>-</v>
          </cell>
          <cell r="D33" t="str">
            <v>-</v>
          </cell>
          <cell r="E33" t="str">
            <v>-</v>
          </cell>
          <cell r="F33" t="str">
            <v>-</v>
          </cell>
          <cell r="G33" t="str">
            <v>-</v>
          </cell>
          <cell r="H33" t="str">
            <v>-</v>
          </cell>
          <cell r="I33" t="str">
            <v>-</v>
          </cell>
          <cell r="J33" t="str">
            <v>-</v>
          </cell>
          <cell r="K33" t="str">
            <v>-</v>
          </cell>
          <cell r="L33" t="str">
            <v>-</v>
          </cell>
          <cell r="M33" t="str">
            <v>-</v>
          </cell>
          <cell r="N33" t="str">
            <v>-</v>
          </cell>
          <cell r="O33" t="str">
            <v>-</v>
          </cell>
          <cell r="T33">
            <v>0</v>
          </cell>
        </row>
        <row r="34">
          <cell r="A34" t="str">
            <v xml:space="preserve">        a) BIRF</v>
          </cell>
          <cell r="B34">
            <v>3065</v>
          </cell>
          <cell r="G34">
            <v>3065</v>
          </cell>
          <cell r="O34">
            <v>3065</v>
          </cell>
          <cell r="T34">
            <v>0</v>
          </cell>
        </row>
        <row r="35">
          <cell r="A35" t="str">
            <v xml:space="preserve">        b) Corp. Financ. Internac.</v>
          </cell>
          <cell r="B35">
            <v>9362</v>
          </cell>
          <cell r="G35">
            <v>9362</v>
          </cell>
          <cell r="O35">
            <v>9362</v>
          </cell>
          <cell r="T35">
            <v>0</v>
          </cell>
        </row>
        <row r="36">
          <cell r="A36" t="str">
            <v xml:space="preserve">        c) BID</v>
          </cell>
          <cell r="B36">
            <v>214507</v>
          </cell>
          <cell r="G36">
            <v>214507</v>
          </cell>
          <cell r="O36">
            <v>214507</v>
          </cell>
          <cell r="T36">
            <v>0</v>
          </cell>
        </row>
        <row r="37">
          <cell r="A37" t="str">
            <v xml:space="preserve">        d) Asoc. Internac. de Fom.</v>
          </cell>
          <cell r="B37">
            <v>474</v>
          </cell>
          <cell r="G37">
            <v>474</v>
          </cell>
          <cell r="O37">
            <v>474</v>
          </cell>
          <cell r="T37">
            <v>0</v>
          </cell>
        </row>
        <row r="38">
          <cell r="A38" t="str">
            <v xml:space="preserve">        e) BLADEX</v>
          </cell>
          <cell r="B38">
            <v>12567</v>
          </cell>
          <cell r="G38">
            <v>12567</v>
          </cell>
          <cell r="O38">
            <v>12567</v>
          </cell>
          <cell r="T38">
            <v>128304</v>
          </cell>
        </row>
        <row r="39">
          <cell r="A39" t="str">
            <v xml:space="preserve">        f)  BCIE</v>
          </cell>
          <cell r="B39">
            <v>263455</v>
          </cell>
          <cell r="G39">
            <v>263455</v>
          </cell>
          <cell r="O39">
            <v>263455</v>
          </cell>
          <cell r="T39">
            <v>0</v>
          </cell>
        </row>
        <row r="40">
          <cell r="A40" t="str">
            <v xml:space="preserve">        g) Corp. Interamer. de Inversiones</v>
          </cell>
          <cell r="B40">
            <v>12309</v>
          </cell>
          <cell r="C40" t="str">
            <v xml:space="preserve"> </v>
          </cell>
          <cell r="G40">
            <v>12309</v>
          </cell>
          <cell r="O40">
            <v>12309</v>
          </cell>
          <cell r="T40">
            <v>0</v>
          </cell>
        </row>
        <row r="41">
          <cell r="T41">
            <v>0</v>
          </cell>
        </row>
        <row r="42">
          <cell r="A42" t="str">
            <v xml:space="preserve">     B. Aportes en M/N a Inst. Int.</v>
          </cell>
          <cell r="B42">
            <v>768956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768956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768956</v>
          </cell>
          <cell r="T42">
            <v>0</v>
          </cell>
        </row>
        <row r="43">
          <cell r="A43" t="str">
            <v>-</v>
          </cell>
          <cell r="B43" t="str">
            <v>-</v>
          </cell>
          <cell r="C43" t="str">
            <v>-</v>
          </cell>
          <cell r="D43" t="str">
            <v>-</v>
          </cell>
          <cell r="E43" t="str">
            <v>-</v>
          </cell>
          <cell r="F43" t="str">
            <v>-</v>
          </cell>
          <cell r="G43" t="str">
            <v>-</v>
          </cell>
          <cell r="H43" t="str">
            <v>-</v>
          </cell>
          <cell r="I43" t="str">
            <v>-</v>
          </cell>
          <cell r="J43" t="str">
            <v>-</v>
          </cell>
          <cell r="K43" t="str">
            <v>-</v>
          </cell>
          <cell r="L43" t="str">
            <v>-</v>
          </cell>
          <cell r="M43" t="str">
            <v>-</v>
          </cell>
          <cell r="N43" t="str">
            <v>-</v>
          </cell>
          <cell r="O43" t="str">
            <v>-</v>
          </cell>
          <cell r="T43">
            <v>0</v>
          </cell>
        </row>
        <row r="44">
          <cell r="A44" t="str">
            <v xml:space="preserve">        a) BIRF</v>
          </cell>
          <cell r="B44">
            <v>27587</v>
          </cell>
          <cell r="G44">
            <v>27587</v>
          </cell>
          <cell r="O44">
            <v>27587</v>
          </cell>
        </row>
        <row r="45">
          <cell r="A45" t="str">
            <v xml:space="preserve">        b) BID</v>
          </cell>
          <cell r="B45">
            <v>283846</v>
          </cell>
          <cell r="G45">
            <v>283846</v>
          </cell>
          <cell r="O45">
            <v>283846</v>
          </cell>
          <cell r="T45">
            <v>0</v>
          </cell>
        </row>
        <row r="46">
          <cell r="A46" t="str">
            <v xml:space="preserve">        c) Asoc. Internac. de Fom.</v>
          </cell>
          <cell r="B46">
            <v>797</v>
          </cell>
          <cell r="G46">
            <v>797</v>
          </cell>
          <cell r="O46">
            <v>797</v>
          </cell>
          <cell r="T46">
            <v>0</v>
          </cell>
        </row>
        <row r="47">
          <cell r="A47" t="str">
            <v xml:space="preserve">        d) BCIE</v>
          </cell>
          <cell r="B47">
            <v>456726</v>
          </cell>
          <cell r="G47">
            <v>456726</v>
          </cell>
          <cell r="O47">
            <v>456726</v>
          </cell>
          <cell r="T47">
            <v>7735929</v>
          </cell>
        </row>
        <row r="48">
          <cell r="T48">
            <v>735343</v>
          </cell>
        </row>
        <row r="49">
          <cell r="A49" t="str">
            <v xml:space="preserve">  3. Otros </v>
          </cell>
          <cell r="B49">
            <v>1416520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1416520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1416520</v>
          </cell>
          <cell r="T49">
            <v>515739</v>
          </cell>
        </row>
        <row r="50">
          <cell r="A50" t="str">
            <v>-</v>
          </cell>
          <cell r="B50" t="str">
            <v>-</v>
          </cell>
          <cell r="C50" t="str">
            <v>-</v>
          </cell>
          <cell r="D50" t="str">
            <v>-</v>
          </cell>
          <cell r="E50" t="str">
            <v>-</v>
          </cell>
          <cell r="F50" t="str">
            <v>-</v>
          </cell>
          <cell r="G50" t="str">
            <v>-</v>
          </cell>
          <cell r="H50" t="str">
            <v>-</v>
          </cell>
          <cell r="I50" t="str">
            <v>-</v>
          </cell>
          <cell r="J50" t="str">
            <v>-</v>
          </cell>
          <cell r="K50" t="str">
            <v>-</v>
          </cell>
          <cell r="L50" t="str">
            <v>-</v>
          </cell>
          <cell r="M50" t="str">
            <v>-</v>
          </cell>
          <cell r="N50" t="str">
            <v>-</v>
          </cell>
          <cell r="O50" t="str">
            <v>-</v>
          </cell>
          <cell r="T50">
            <v>656300</v>
          </cell>
        </row>
        <row r="51">
          <cell r="A51" t="str">
            <v xml:space="preserve">     A. Depósitos a Plazo BCIE</v>
          </cell>
          <cell r="B51">
            <v>10800</v>
          </cell>
          <cell r="G51">
            <v>10800</v>
          </cell>
          <cell r="O51">
            <v>10800</v>
          </cell>
          <cell r="T51">
            <v>235076</v>
          </cell>
        </row>
        <row r="52">
          <cell r="A52" t="str">
            <v xml:space="preserve">     B. Préstamo Compens. BCIE</v>
          </cell>
          <cell r="B52">
            <v>24088</v>
          </cell>
          <cell r="G52">
            <v>24088</v>
          </cell>
          <cell r="O52">
            <v>24088</v>
          </cell>
          <cell r="T52">
            <v>7734937</v>
          </cell>
        </row>
        <row r="53">
          <cell r="A53" t="str">
            <v xml:space="preserve">     C. Otros B.C. Nicaragua</v>
          </cell>
          <cell r="B53">
            <v>1381632</v>
          </cell>
          <cell r="G53">
            <v>1381632</v>
          </cell>
          <cell r="O53">
            <v>1381632</v>
          </cell>
          <cell r="T53">
            <v>606149</v>
          </cell>
        </row>
        <row r="54">
          <cell r="A54" t="str">
            <v xml:space="preserve">     D. BIAPE</v>
          </cell>
          <cell r="G54">
            <v>0</v>
          </cell>
          <cell r="K54">
            <v>0</v>
          </cell>
          <cell r="O54">
            <v>0</v>
          </cell>
          <cell r="T54">
            <v>129194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"/>
      <sheetName val="M"/>
      <sheetName val="CA"/>
      <sheetName val="CA-Income"/>
      <sheetName val="CK"/>
      <sheetName val="Stfrprtables"/>
      <sheetName val="A"/>
      <sheetName val="SNF Córd"/>
      <sheetName val="Gin"/>
      <sheetName val="Din"/>
      <sheetName val="COUD"/>
      <sheetName val="Sheet4"/>
      <sheetName val="BCC"/>
      <sheetName val="ip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 corr"/>
      <sheetName val="PIB const F"/>
      <sheetName val="PIB const M"/>
      <sheetName val="Gasto corr"/>
      <sheetName val="Gasto const F"/>
      <sheetName val="Gasto const M"/>
      <sheetName val="Hoja3"/>
      <sheetName val="Hoja2"/>
      <sheetName val="Hoja1"/>
      <sheetName val="Serv&amp;Trans"/>
      <sheetName val="Assumptions"/>
      <sheetName val="Cash Flow"/>
      <sheetName val="Fu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apital"/>
      <sheetName val="ipx"/>
      <sheetName val="ipm"/>
      <sheetName val="precelec"/>
      <sheetName val="Hoja2"/>
      <sheetName val="PIB EN CORR"/>
      <sheetName val="Implicito-trim"/>
      <sheetName val="Hoja1"/>
      <sheetName val="Cuadro I-5 94-00"/>
      <sheetName val="M"/>
      <sheetName val="Barras apilad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"/>
      <sheetName val="CBH old"/>
      <sheetName val="CBH new"/>
      <sheetName val="CAM"/>
      <sheetName val="Chart3"/>
      <sheetName val="CBH balance"/>
      <sheetName val="Banks old"/>
      <sheetName val="Banks new"/>
      <sheetName val="Chart1"/>
      <sheetName val="Chart2a"/>
      <sheetName val="Chart2b"/>
      <sheetName val="Banks balance"/>
      <sheetName val="Consolidation"/>
      <sheetName val="Chart4"/>
      <sheetName val="Chart2"/>
      <sheetName val="Indicators"/>
      <sheetName val="Chart Data"/>
      <sheetName val="Panel1"/>
      <sheetName val="Control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estruct%99"/>
      <sheetName val="2000trime"/>
      <sheetName val="Hoja1"/>
      <sheetName val="Hoja1 (2)"/>
      <sheetName val="PFMON"/>
      <sheetName val="normal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(2)"/>
      <sheetName val="Tab 2"/>
      <sheetName val="Tab 3"/>
      <sheetName val="Tab 12"/>
      <sheetName val="Tab 13"/>
      <sheetName val="Tab 14"/>
      <sheetName val="Tab 15"/>
      <sheetName val="Tab 18"/>
      <sheetName val="Tab 19"/>
      <sheetName val="Tab 20"/>
      <sheetName val="IPC1988"/>
      <sheetName val="ER"/>
      <sheetName val="WB"/>
      <sheetName val="CONTENT"/>
      <sheetName val="Summary BOP"/>
      <sheetName val="Time series"/>
      <sheetName val="PIB EN COR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0025"/>
      <sheetName val="bcosdef"/>
      <sheetName val="ca67"/>
      <sheetName val="bcospreli"/>
      <sheetName val="pm0028"/>
      <sheetName val="bccrdef"/>
      <sheetName val="Bancos"/>
      <sheetName val="Central"/>
      <sheetName val="Programa"/>
      <sheetName val="SEMANAL"/>
      <sheetName val="res2002"/>
      <sheetName val="paradoc "/>
      <sheetName val="PROGvrsOBS"/>
      <sheetName val="deficit"/>
      <sheetName val="Metas"/>
      <sheetName val="RFPROMEDIOPIB"/>
      <sheetName val="encaje"/>
      <sheetName val="emision"/>
      <sheetName val="BalanceBCom"/>
      <sheetName val="balanzaresumen"/>
      <sheetName val="base FMI"/>
      <sheetName val="FMI"/>
      <sheetName val="resctasmonet"/>
      <sheetName val="omas"/>
      <sheetName val="minor"/>
      <sheetName val="origen y aplicacion"/>
      <sheetName val="origen y aplicacion 2002"/>
      <sheetName val="origen y aplicacion 2003"/>
      <sheetName val="origen y aplicacion 2004"/>
      <sheetName val="basemonetaria"/>
      <sheetName val="riqueza"/>
      <sheetName val="Crédito"/>
      <sheetName val="comparativofmi"/>
      <sheetName val="evaluacionmetas"/>
      <sheetName val="depbcosme"/>
      <sheetName val="absorcion"/>
      <sheetName val="Módulo1"/>
      <sheetName val="flujos (2)"/>
      <sheetName val="Hoja1"/>
      <sheetName val="indice"/>
      <sheetName val="DB"/>
      <sheetName val="CB"/>
      <sheetName val="CSPPROMEDIOPIB"/>
      <sheetName val="RES"/>
      <sheetName val="prog2003mensualizaciónene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Z127"/>
  <sheetViews>
    <sheetView showGridLines="0" tabSelected="1" zoomScaleNormal="100" workbookViewId="0">
      <pane xSplit="1" ySplit="8" topLeftCell="N9" activePane="bottomRight" state="frozen"/>
      <selection activeCell="B18" sqref="B18"/>
      <selection pane="topRight" activeCell="B18" sqref="B18"/>
      <selection pane="bottomLeft" activeCell="B18" sqref="B18"/>
      <selection pane="bottomRight" activeCell="AC2" sqref="AC2"/>
    </sheetView>
  </sheetViews>
  <sheetFormatPr baseColWidth="10" defaultRowHeight="14.25"/>
  <cols>
    <col min="1" max="1" width="61" style="1" customWidth="1"/>
    <col min="2" max="16" width="12.140625" style="1" customWidth="1"/>
    <col min="17" max="17" width="12.7109375" style="1" customWidth="1"/>
    <col min="18" max="21" width="12.7109375" style="1" bestFit="1" customWidth="1"/>
    <col min="22" max="22" width="12.7109375" style="1" customWidth="1"/>
    <col min="23" max="23" width="13.140625" style="2" customWidth="1"/>
    <col min="24" max="25" width="12.85546875" style="1" customWidth="1"/>
    <col min="26" max="32" width="13.5703125" style="1" customWidth="1"/>
    <col min="33" max="33" width="14.140625" style="1" customWidth="1"/>
    <col min="34" max="34" width="13.85546875" style="1" customWidth="1"/>
    <col min="35" max="37" width="9.42578125" style="1" customWidth="1"/>
    <col min="38" max="38" width="10.42578125" style="1" customWidth="1"/>
    <col min="39" max="39" width="11.140625" style="1" customWidth="1"/>
    <col min="40" max="41" width="9.42578125" style="1" customWidth="1"/>
    <col min="42" max="42" width="9.42578125" style="3" customWidth="1"/>
    <col min="43" max="47" width="9.42578125" style="1" customWidth="1"/>
    <col min="48" max="16384" width="11.42578125" style="1"/>
  </cols>
  <sheetData>
    <row r="1" spans="1:52" ht="17.100000000000001" customHeight="1"/>
    <row r="2" spans="1:52" ht="17.100000000000001" customHeight="1"/>
    <row r="3" spans="1:52" ht="17.100000000000001" customHeight="1"/>
    <row r="4" spans="1:52" ht="17.100000000000001" customHeight="1"/>
    <row r="5" spans="1:52" ht="17.25">
      <c r="A5" s="57" t="s">
        <v>57</v>
      </c>
      <c r="B5" s="33"/>
      <c r="C5" s="33"/>
      <c r="D5" s="33"/>
      <c r="E5" s="33"/>
      <c r="F5" s="33"/>
      <c r="G5" s="33"/>
      <c r="H5" s="33"/>
      <c r="I5" s="33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</row>
    <row r="6" spans="1:52" s="2" customFormat="1" ht="17.25">
      <c r="A6" s="58" t="s">
        <v>58</v>
      </c>
      <c r="B6" s="34"/>
      <c r="C6" s="34"/>
      <c r="D6" s="34"/>
      <c r="E6" s="34"/>
      <c r="F6" s="34"/>
      <c r="G6" s="34"/>
      <c r="H6" s="34"/>
      <c r="I6" s="34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</row>
    <row r="7" spans="1:52" ht="12.75" customHeight="1">
      <c r="A7" s="35"/>
      <c r="B7" s="63">
        <v>2000</v>
      </c>
      <c r="C7" s="63">
        <v>2001</v>
      </c>
      <c r="D7" s="63">
        <v>2002</v>
      </c>
      <c r="E7" s="63">
        <v>2003</v>
      </c>
      <c r="F7" s="63">
        <v>2004</v>
      </c>
      <c r="G7" s="63">
        <v>2005</v>
      </c>
      <c r="H7" s="63">
        <v>2006</v>
      </c>
      <c r="I7" s="63">
        <v>2007</v>
      </c>
      <c r="J7" s="63">
        <v>2008</v>
      </c>
      <c r="K7" s="63">
        <v>2009</v>
      </c>
      <c r="L7" s="63">
        <v>2010</v>
      </c>
      <c r="M7" s="63">
        <v>2011</v>
      </c>
      <c r="N7" s="63">
        <v>2012</v>
      </c>
      <c r="O7" s="63">
        <v>2013</v>
      </c>
      <c r="P7" s="63">
        <v>2014</v>
      </c>
      <c r="Q7" s="63">
        <v>2015</v>
      </c>
      <c r="R7" s="63">
        <v>2016</v>
      </c>
      <c r="S7" s="63">
        <v>2017</v>
      </c>
      <c r="T7" s="63" t="s">
        <v>15</v>
      </c>
      <c r="U7" s="63" t="s">
        <v>16</v>
      </c>
      <c r="V7" s="67" t="s">
        <v>17</v>
      </c>
      <c r="W7" s="64" t="s">
        <v>59</v>
      </c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6"/>
      <c r="AI7" s="68" t="s">
        <v>60</v>
      </c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</row>
    <row r="8" spans="1:52">
      <c r="A8" s="35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7"/>
      <c r="W8" s="48" t="s">
        <v>3</v>
      </c>
      <c r="X8" s="36" t="s">
        <v>4</v>
      </c>
      <c r="Y8" s="36" t="s">
        <v>5</v>
      </c>
      <c r="Z8" s="36" t="s">
        <v>6</v>
      </c>
      <c r="AA8" s="36" t="s">
        <v>7</v>
      </c>
      <c r="AB8" s="36" t="s">
        <v>8</v>
      </c>
      <c r="AC8" s="36" t="s">
        <v>9</v>
      </c>
      <c r="AD8" s="36" t="s">
        <v>10</v>
      </c>
      <c r="AE8" s="36" t="s">
        <v>11</v>
      </c>
      <c r="AF8" s="36" t="s">
        <v>12</v>
      </c>
      <c r="AG8" s="36" t="s">
        <v>13</v>
      </c>
      <c r="AH8" s="49" t="s">
        <v>14</v>
      </c>
      <c r="AI8" s="43">
        <v>2008</v>
      </c>
      <c r="AJ8" s="37">
        <v>2009</v>
      </c>
      <c r="AK8" s="37">
        <v>2010</v>
      </c>
      <c r="AL8" s="37">
        <v>2011</v>
      </c>
      <c r="AM8" s="38">
        <v>2012</v>
      </c>
      <c r="AN8" s="39">
        <v>2013</v>
      </c>
      <c r="AO8" s="39">
        <v>2014</v>
      </c>
      <c r="AP8" s="39">
        <v>2015</v>
      </c>
      <c r="AQ8" s="39">
        <v>2016</v>
      </c>
      <c r="AR8" s="39">
        <v>2017</v>
      </c>
      <c r="AS8" s="39">
        <v>2018</v>
      </c>
      <c r="AT8" s="39">
        <v>2019</v>
      </c>
      <c r="AU8" s="39">
        <v>2020</v>
      </c>
    </row>
    <row r="9" spans="1:52">
      <c r="A9" s="4" t="s">
        <v>18</v>
      </c>
      <c r="B9" s="4"/>
      <c r="C9" s="4"/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50"/>
      <c r="W9" s="44"/>
      <c r="X9" s="3"/>
      <c r="Y9" s="3"/>
      <c r="Z9" s="3"/>
      <c r="AA9" s="3"/>
      <c r="AB9" s="3"/>
      <c r="AC9" s="3"/>
      <c r="AD9" s="3"/>
      <c r="AE9" s="3"/>
      <c r="AF9" s="3"/>
      <c r="AG9" s="3"/>
      <c r="AH9" s="50"/>
      <c r="AI9" s="44"/>
      <c r="AJ9" s="3"/>
      <c r="AK9" s="3"/>
      <c r="AL9" s="3"/>
      <c r="AM9" s="3"/>
      <c r="AN9" s="3"/>
      <c r="AO9" s="3"/>
      <c r="AQ9" s="3"/>
      <c r="AR9" s="3"/>
      <c r="AS9" s="3"/>
      <c r="AT9" s="3"/>
      <c r="AU9" s="3"/>
    </row>
    <row r="10" spans="1:52">
      <c r="A10" s="3" t="s">
        <v>19</v>
      </c>
      <c r="B10" s="5">
        <v>124.2</v>
      </c>
      <c r="C10" s="5">
        <v>204.7</v>
      </c>
      <c r="D10" s="5">
        <v>172.3</v>
      </c>
      <c r="E10" s="5">
        <v>133.30000000000001</v>
      </c>
      <c r="F10" s="5">
        <v>208.8</v>
      </c>
      <c r="G10" s="5">
        <v>260.3</v>
      </c>
      <c r="H10" s="5">
        <v>241.3</v>
      </c>
      <c r="I10" s="5">
        <v>289.3</v>
      </c>
      <c r="J10" s="5">
        <v>383.8</v>
      </c>
      <c r="K10" s="5">
        <v>327.2</v>
      </c>
      <c r="L10" s="5">
        <v>335.4</v>
      </c>
      <c r="M10" s="5">
        <v>397.8</v>
      </c>
      <c r="N10" s="5">
        <v>448.9</v>
      </c>
      <c r="O10" s="5">
        <v>490.1</v>
      </c>
      <c r="P10" s="5">
        <v>456</v>
      </c>
      <c r="Q10" s="5">
        <v>505</v>
      </c>
      <c r="R10" s="5">
        <v>509</v>
      </c>
      <c r="S10" s="5">
        <v>522.70000000000005</v>
      </c>
      <c r="T10" s="5">
        <v>532</v>
      </c>
      <c r="U10" s="5">
        <v>479.1</v>
      </c>
      <c r="V10" s="59">
        <v>530.29999999999995</v>
      </c>
      <c r="W10" s="51">
        <f t="shared" ref="W10:AH12" si="0">+K10/J10*100-100</f>
        <v>-14.747264200104226</v>
      </c>
      <c r="X10" s="6">
        <f t="shared" si="0"/>
        <v>2.5061124694376531</v>
      </c>
      <c r="Y10" s="6">
        <f t="shared" si="0"/>
        <v>18.604651162790702</v>
      </c>
      <c r="Z10" s="6">
        <f t="shared" si="0"/>
        <v>12.845651080945203</v>
      </c>
      <c r="AA10" s="6">
        <f t="shared" si="0"/>
        <v>9.1779906437959653</v>
      </c>
      <c r="AB10" s="6">
        <f t="shared" si="0"/>
        <v>-6.9577637216894601</v>
      </c>
      <c r="AC10" s="6">
        <f t="shared" si="0"/>
        <v>10.745614035087712</v>
      </c>
      <c r="AD10" s="6">
        <f t="shared" si="0"/>
        <v>0.79207920792079278</v>
      </c>
      <c r="AE10" s="6">
        <f t="shared" si="0"/>
        <v>2.691552062868368</v>
      </c>
      <c r="AF10" s="6">
        <f t="shared" si="0"/>
        <v>1.7792232638224448</v>
      </c>
      <c r="AG10" s="6">
        <f t="shared" si="0"/>
        <v>-9.9436090225563873</v>
      </c>
      <c r="AH10" s="52">
        <f t="shared" si="0"/>
        <v>10.686704237111243</v>
      </c>
      <c r="AI10" s="45">
        <f t="shared" ref="AI10:AU10" si="1">+J10/J$116*100</f>
        <v>13.788891284041101</v>
      </c>
      <c r="AJ10" s="7">
        <f t="shared" si="1"/>
        <v>14.252112553358304</v>
      </c>
      <c r="AK10" s="7">
        <f t="shared" si="1"/>
        <v>12.264150943396226</v>
      </c>
      <c r="AL10" s="7">
        <f t="shared" si="1"/>
        <v>10.288640595903166</v>
      </c>
      <c r="AM10" s="7">
        <f t="shared" si="1"/>
        <v>10.450714718070495</v>
      </c>
      <c r="AN10" s="7">
        <f t="shared" si="1"/>
        <v>12.938567544021753</v>
      </c>
      <c r="AO10" s="7">
        <f t="shared" si="1"/>
        <v>11.534959020540322</v>
      </c>
      <c r="AP10" s="7">
        <f t="shared" si="1"/>
        <v>13.075110685342931</v>
      </c>
      <c r="AQ10" s="7">
        <f t="shared" si="1"/>
        <v>13.350469495882075</v>
      </c>
      <c r="AR10" s="7">
        <f t="shared" si="1"/>
        <v>11.775970441796023</v>
      </c>
      <c r="AS10" s="7">
        <f t="shared" si="1"/>
        <v>12.531800621878828</v>
      </c>
      <c r="AT10" s="7">
        <f t="shared" si="1"/>
        <v>11.542909458873416</v>
      </c>
      <c r="AU10" s="7">
        <f t="shared" si="1"/>
        <v>12.79774114921447</v>
      </c>
      <c r="AV10" s="8"/>
      <c r="AW10" s="9"/>
      <c r="AX10" s="9"/>
      <c r="AY10" s="9"/>
      <c r="AZ10" s="9"/>
    </row>
    <row r="11" spans="1:52">
      <c r="A11" s="3" t="s">
        <v>20</v>
      </c>
      <c r="B11" s="5">
        <v>20686.3</v>
      </c>
      <c r="C11" s="5">
        <v>25564.5</v>
      </c>
      <c r="D11" s="5">
        <v>23451.1</v>
      </c>
      <c r="E11" s="5">
        <v>24492.400000000001</v>
      </c>
      <c r="F11" s="5">
        <v>29098.2</v>
      </c>
      <c r="G11" s="5">
        <v>28419.7</v>
      </c>
      <c r="H11" s="5">
        <v>27290.3</v>
      </c>
      <c r="I11" s="5">
        <v>29721.200000000001</v>
      </c>
      <c r="J11" s="5">
        <v>30303.3</v>
      </c>
      <c r="K11" s="5">
        <v>26253.1</v>
      </c>
      <c r="L11" s="5">
        <v>25979.9</v>
      </c>
      <c r="M11" s="5">
        <v>26953.1</v>
      </c>
      <c r="N11" s="5">
        <v>29783</v>
      </c>
      <c r="O11" s="5">
        <v>35482.400000000001</v>
      </c>
      <c r="P11" s="5">
        <v>32988.6</v>
      </c>
      <c r="Q11" s="5">
        <v>35232.199999999997</v>
      </c>
      <c r="R11" s="5">
        <v>33983.9</v>
      </c>
      <c r="S11" s="5">
        <v>32422.3</v>
      </c>
      <c r="T11" s="5">
        <v>32430.7</v>
      </c>
      <c r="U11" s="5">
        <v>30724.400000000001</v>
      </c>
      <c r="V11" s="59">
        <v>28312.5</v>
      </c>
      <c r="W11" s="51">
        <f t="shared" si="0"/>
        <v>-13.365541046684697</v>
      </c>
      <c r="X11" s="6">
        <f t="shared" si="0"/>
        <v>-1.0406390102502172</v>
      </c>
      <c r="Y11" s="6">
        <f t="shared" si="0"/>
        <v>3.7459728482403705</v>
      </c>
      <c r="Z11" s="6">
        <f t="shared" si="0"/>
        <v>10.499348868961263</v>
      </c>
      <c r="AA11" s="6">
        <f t="shared" si="0"/>
        <v>19.136420105429281</v>
      </c>
      <c r="AB11" s="6">
        <f t="shared" si="0"/>
        <v>-7.0282731720514988</v>
      </c>
      <c r="AC11" s="6">
        <f t="shared" si="0"/>
        <v>6.8011373626040381</v>
      </c>
      <c r="AD11" s="6">
        <f t="shared" si="0"/>
        <v>-3.5430657182917855</v>
      </c>
      <c r="AE11" s="6">
        <f t="shared" si="0"/>
        <v>-4.5951170995677444</v>
      </c>
      <c r="AF11" s="6">
        <f t="shared" si="0"/>
        <v>2.5908094120424607E-2</v>
      </c>
      <c r="AG11" s="6">
        <f t="shared" si="0"/>
        <v>-5.261372711659007</v>
      </c>
      <c r="AH11" s="52">
        <f t="shared" si="0"/>
        <v>-7.850112614078725</v>
      </c>
      <c r="AI11" s="44"/>
      <c r="AJ11" s="3"/>
      <c r="AK11" s="3"/>
      <c r="AL11" s="3"/>
      <c r="AM11" s="3"/>
      <c r="AN11" s="3"/>
      <c r="AO11" s="3"/>
      <c r="AQ11" s="3"/>
      <c r="AR11" s="3"/>
      <c r="AS11" s="3"/>
      <c r="AT11" s="3"/>
      <c r="AU11" s="3"/>
      <c r="AV11" s="8"/>
      <c r="AW11" s="9"/>
      <c r="AX11" s="9"/>
      <c r="AY11" s="9"/>
      <c r="AZ11" s="9"/>
    </row>
    <row r="12" spans="1:52">
      <c r="A12" s="3" t="s">
        <v>21</v>
      </c>
      <c r="B12" s="10">
        <v>6.01</v>
      </c>
      <c r="C12" s="10">
        <v>8.01</v>
      </c>
      <c r="D12" s="10">
        <v>7.35</v>
      </c>
      <c r="E12" s="10">
        <v>5.44</v>
      </c>
      <c r="F12" s="10">
        <v>7.17</v>
      </c>
      <c r="G12" s="10">
        <v>9.16</v>
      </c>
      <c r="H12" s="10">
        <v>8.84</v>
      </c>
      <c r="I12" s="10">
        <v>9.73</v>
      </c>
      <c r="J12" s="10">
        <v>12.66</v>
      </c>
      <c r="K12" s="10">
        <v>12.46</v>
      </c>
      <c r="L12" s="10">
        <v>12.91</v>
      </c>
      <c r="M12" s="10">
        <v>14.76</v>
      </c>
      <c r="N12" s="10">
        <v>15.07</v>
      </c>
      <c r="O12" s="10">
        <v>13.81</v>
      </c>
      <c r="P12" s="10">
        <v>13.82</v>
      </c>
      <c r="Q12" s="10">
        <v>14.33</v>
      </c>
      <c r="R12" s="10">
        <v>14.98</v>
      </c>
      <c r="S12" s="10">
        <v>16.12</v>
      </c>
      <c r="T12" s="10">
        <v>16.41</v>
      </c>
      <c r="U12" s="10">
        <v>15.59</v>
      </c>
      <c r="V12" s="60">
        <v>18.73</v>
      </c>
      <c r="W12" s="51">
        <f t="shared" si="0"/>
        <v>-1.5797788309636616</v>
      </c>
      <c r="X12" s="6">
        <f t="shared" si="0"/>
        <v>3.611556982343501</v>
      </c>
      <c r="Y12" s="6">
        <f t="shared" si="0"/>
        <v>14.329976762199848</v>
      </c>
      <c r="Z12" s="6">
        <f t="shared" si="0"/>
        <v>2.1002710027100449</v>
      </c>
      <c r="AA12" s="6">
        <f t="shared" si="0"/>
        <v>-8.3609820836098265</v>
      </c>
      <c r="AB12" s="6">
        <f t="shared" si="0"/>
        <v>7.2411296162201211E-2</v>
      </c>
      <c r="AC12" s="6">
        <f t="shared" si="0"/>
        <v>3.6903039073806099</v>
      </c>
      <c r="AD12" s="6">
        <f t="shared" si="0"/>
        <v>4.5359385903698524</v>
      </c>
      <c r="AE12" s="6">
        <f t="shared" si="0"/>
        <v>7.6101468624833188</v>
      </c>
      <c r="AF12" s="6">
        <f t="shared" si="0"/>
        <v>1.7990074441687227</v>
      </c>
      <c r="AG12" s="6">
        <f t="shared" si="0"/>
        <v>-4.9969530773918365</v>
      </c>
      <c r="AH12" s="52">
        <f t="shared" si="0"/>
        <v>20.141116100064153</v>
      </c>
      <c r="AI12" s="44"/>
      <c r="AJ12" s="3"/>
      <c r="AK12" s="3"/>
      <c r="AL12" s="3"/>
      <c r="AM12" s="3"/>
      <c r="AN12" s="3"/>
      <c r="AO12" s="3"/>
      <c r="AQ12" s="3"/>
      <c r="AR12" s="3"/>
      <c r="AS12" s="3"/>
      <c r="AT12" s="3"/>
      <c r="AU12" s="3"/>
      <c r="AV12" s="8"/>
      <c r="AW12" s="9"/>
      <c r="AX12" s="9"/>
      <c r="AY12" s="9"/>
      <c r="AZ12" s="9"/>
    </row>
    <row r="13" spans="1:52">
      <c r="A13" s="4" t="s">
        <v>22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5"/>
      <c r="U13" s="5"/>
      <c r="V13" s="59"/>
      <c r="W13" s="51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52"/>
      <c r="AI13" s="44"/>
      <c r="AJ13" s="3"/>
      <c r="AK13" s="3"/>
      <c r="AL13" s="3"/>
      <c r="AM13" s="3"/>
      <c r="AN13" s="3"/>
      <c r="AO13" s="3"/>
      <c r="AQ13" s="3"/>
      <c r="AR13" s="3"/>
      <c r="AS13" s="3"/>
      <c r="AT13" s="3"/>
      <c r="AU13" s="3"/>
      <c r="AV13" s="8"/>
      <c r="AW13" s="9"/>
      <c r="AX13" s="9"/>
      <c r="AY13" s="9"/>
      <c r="AZ13" s="9"/>
    </row>
    <row r="14" spans="1:52">
      <c r="A14" s="3" t="s">
        <v>19</v>
      </c>
      <c r="B14" s="5">
        <v>362.5</v>
      </c>
      <c r="C14" s="5">
        <v>178.9</v>
      </c>
      <c r="D14" s="5">
        <v>190.2</v>
      </c>
      <c r="E14" s="5">
        <v>192</v>
      </c>
      <c r="F14" s="5">
        <v>277.2</v>
      </c>
      <c r="G14" s="5">
        <v>366.3</v>
      </c>
      <c r="H14" s="5">
        <v>425.8</v>
      </c>
      <c r="I14" s="5">
        <v>518.29999999999995</v>
      </c>
      <c r="J14" s="5">
        <v>617.9</v>
      </c>
      <c r="K14" s="5">
        <v>531.5</v>
      </c>
      <c r="L14" s="5">
        <v>722.6</v>
      </c>
      <c r="M14" s="5">
        <v>1358.4</v>
      </c>
      <c r="N14" s="5">
        <v>1402.4</v>
      </c>
      <c r="O14" s="5">
        <v>749.8</v>
      </c>
      <c r="P14" s="5">
        <v>836.4</v>
      </c>
      <c r="Q14" s="5">
        <v>986</v>
      </c>
      <c r="R14" s="5">
        <v>912.8</v>
      </c>
      <c r="S14" s="5">
        <v>1317.5</v>
      </c>
      <c r="T14" s="5">
        <v>1115.3</v>
      </c>
      <c r="U14" s="5">
        <v>946.7</v>
      </c>
      <c r="V14" s="59">
        <v>869.6</v>
      </c>
      <c r="W14" s="51">
        <f t="shared" ref="W14:AH18" si="2">+K14/J14*100-100</f>
        <v>-13.982845120569664</v>
      </c>
      <c r="X14" s="6">
        <f t="shared" si="2"/>
        <v>35.954844778927566</v>
      </c>
      <c r="Y14" s="6">
        <f t="shared" si="2"/>
        <v>87.987821754774444</v>
      </c>
      <c r="Z14" s="6">
        <f t="shared" si="2"/>
        <v>3.2391048292108309</v>
      </c>
      <c r="AA14" s="6">
        <f t="shared" si="2"/>
        <v>-46.534512264689113</v>
      </c>
      <c r="AB14" s="6">
        <f t="shared" si="2"/>
        <v>11.549746599093098</v>
      </c>
      <c r="AC14" s="6">
        <f t="shared" si="2"/>
        <v>17.886178861788622</v>
      </c>
      <c r="AD14" s="6">
        <f t="shared" si="2"/>
        <v>-7.4239350912778974</v>
      </c>
      <c r="AE14" s="6">
        <f t="shared" si="2"/>
        <v>44.33610867659948</v>
      </c>
      <c r="AF14" s="6">
        <f t="shared" si="2"/>
        <v>-15.347248576850106</v>
      </c>
      <c r="AG14" s="6">
        <f t="shared" si="2"/>
        <v>-15.117008876535451</v>
      </c>
      <c r="AH14" s="52">
        <f t="shared" si="2"/>
        <v>-8.1440794338227533</v>
      </c>
      <c r="AI14" s="45">
        <f t="shared" ref="AI14:AU14" si="3">+J14/J$116*100</f>
        <v>22.199468276208954</v>
      </c>
      <c r="AJ14" s="7">
        <f t="shared" si="3"/>
        <v>23.150971338966809</v>
      </c>
      <c r="AK14" s="7">
        <f t="shared" si="3"/>
        <v>26.422407488664618</v>
      </c>
      <c r="AL14" s="7">
        <f t="shared" si="3"/>
        <v>35.133457479826198</v>
      </c>
      <c r="AM14" s="7">
        <f t="shared" si="3"/>
        <v>32.648880197420496</v>
      </c>
      <c r="AN14" s="7">
        <f t="shared" si="3"/>
        <v>19.794609150188759</v>
      </c>
      <c r="AO14" s="7">
        <f t="shared" si="3"/>
        <v>21.157543256096329</v>
      </c>
      <c r="AP14" s="7">
        <f t="shared" si="3"/>
        <v>25.528829971778471</v>
      </c>
      <c r="AQ14" s="7">
        <f t="shared" si="3"/>
        <v>23.941667103813668</v>
      </c>
      <c r="AR14" s="7">
        <f t="shared" si="3"/>
        <v>29.682114132516279</v>
      </c>
      <c r="AS14" s="7">
        <f t="shared" si="3"/>
        <v>26.272024875153114</v>
      </c>
      <c r="AT14" s="7">
        <f t="shared" si="3"/>
        <v>22.808750542090301</v>
      </c>
      <c r="AU14" s="7">
        <f t="shared" si="3"/>
        <v>20.986075246760144</v>
      </c>
      <c r="AV14" s="8"/>
      <c r="AW14" s="9"/>
      <c r="AX14" s="9"/>
      <c r="AY14" s="9"/>
      <c r="AZ14" s="9"/>
    </row>
    <row r="15" spans="1:52">
      <c r="A15" s="3" t="s">
        <v>23</v>
      </c>
      <c r="B15" s="5">
        <v>3100.9</v>
      </c>
      <c r="C15" s="5">
        <v>2661.8</v>
      </c>
      <c r="D15" s="5">
        <v>2825.5</v>
      </c>
      <c r="E15" s="5">
        <v>2540</v>
      </c>
      <c r="F15" s="5">
        <v>3088.2</v>
      </c>
      <c r="G15" s="5">
        <v>2653.5</v>
      </c>
      <c r="H15" s="5">
        <v>3071.8</v>
      </c>
      <c r="I15" s="5">
        <v>3541.1</v>
      </c>
      <c r="J15" s="5">
        <v>3583.3</v>
      </c>
      <c r="K15" s="5">
        <v>3432.6</v>
      </c>
      <c r="L15" s="5">
        <v>3588.6</v>
      </c>
      <c r="M15" s="5">
        <v>4215.5</v>
      </c>
      <c r="N15" s="5">
        <v>5508</v>
      </c>
      <c r="O15" s="5">
        <v>4184.8</v>
      </c>
      <c r="P15" s="5">
        <v>4251.8</v>
      </c>
      <c r="Q15" s="5">
        <v>5042.3</v>
      </c>
      <c r="R15" s="5">
        <v>5489.1</v>
      </c>
      <c r="S15" s="5">
        <v>7340.8</v>
      </c>
      <c r="T15" s="5">
        <v>7143.9</v>
      </c>
      <c r="U15" s="5">
        <v>6764.6</v>
      </c>
      <c r="V15" s="59">
        <v>5263.5</v>
      </c>
      <c r="W15" s="51">
        <f t="shared" si="2"/>
        <v>-4.2056205174001633</v>
      </c>
      <c r="X15" s="6">
        <f t="shared" si="2"/>
        <v>4.5446600244712414</v>
      </c>
      <c r="Y15" s="6">
        <f t="shared" si="2"/>
        <v>17.469208047706616</v>
      </c>
      <c r="Z15" s="6">
        <f t="shared" si="2"/>
        <v>30.660657098802034</v>
      </c>
      <c r="AA15" s="6">
        <f t="shared" si="2"/>
        <v>-24.023238925199706</v>
      </c>
      <c r="AB15" s="6">
        <f t="shared" si="2"/>
        <v>1.6010323073982136</v>
      </c>
      <c r="AC15" s="6">
        <f t="shared" si="2"/>
        <v>18.592125687943934</v>
      </c>
      <c r="AD15" s="6">
        <f t="shared" si="2"/>
        <v>8.861035638498322</v>
      </c>
      <c r="AE15" s="6">
        <f t="shared" si="2"/>
        <v>33.734127634767077</v>
      </c>
      <c r="AF15" s="6">
        <f t="shared" si="2"/>
        <v>-2.6822689625109035</v>
      </c>
      <c r="AG15" s="6">
        <f t="shared" si="2"/>
        <v>-5.3094248239756894</v>
      </c>
      <c r="AH15" s="52">
        <f t="shared" si="2"/>
        <v>-22.190521242941202</v>
      </c>
      <c r="AI15" s="44"/>
      <c r="AJ15" s="3"/>
      <c r="AK15" s="3"/>
      <c r="AL15" s="3"/>
      <c r="AM15" s="3"/>
      <c r="AN15" s="3"/>
      <c r="AO15" s="3"/>
      <c r="AQ15" s="3"/>
      <c r="AR15" s="3"/>
      <c r="AS15" s="3"/>
      <c r="AT15" s="3"/>
      <c r="AU15" s="3"/>
      <c r="AV15" s="8"/>
      <c r="AW15" s="9"/>
      <c r="AX15" s="9"/>
      <c r="AY15" s="9"/>
      <c r="AZ15" s="9"/>
    </row>
    <row r="16" spans="1:52">
      <c r="A16" s="3" t="s">
        <v>21</v>
      </c>
      <c r="B16" s="10">
        <v>116.9</v>
      </c>
      <c r="C16" s="10">
        <v>67.209999999999994</v>
      </c>
      <c r="D16" s="10">
        <v>67.3</v>
      </c>
      <c r="E16" s="10">
        <v>75.599999999999994</v>
      </c>
      <c r="F16" s="10">
        <v>89.75</v>
      </c>
      <c r="G16" s="10">
        <v>138.05000000000001</v>
      </c>
      <c r="H16" s="10">
        <v>138.62</v>
      </c>
      <c r="I16" s="10">
        <v>146.36000000000001</v>
      </c>
      <c r="J16" s="10">
        <v>172.43</v>
      </c>
      <c r="K16" s="10">
        <v>154.84</v>
      </c>
      <c r="L16" s="10">
        <v>201.37</v>
      </c>
      <c r="M16" s="10">
        <v>322.25</v>
      </c>
      <c r="N16" s="10">
        <v>254.61</v>
      </c>
      <c r="O16" s="10">
        <v>179.17</v>
      </c>
      <c r="P16" s="10">
        <v>196.72</v>
      </c>
      <c r="Q16" s="10">
        <v>195.56</v>
      </c>
      <c r="R16" s="10">
        <v>166.3</v>
      </c>
      <c r="S16" s="10">
        <v>179.47</v>
      </c>
      <c r="T16" s="5">
        <v>156.11000000000001</v>
      </c>
      <c r="U16" s="5">
        <v>139.94999999999999</v>
      </c>
      <c r="V16" s="59">
        <v>165.22</v>
      </c>
      <c r="W16" s="51">
        <f t="shared" si="2"/>
        <v>-10.201241083338161</v>
      </c>
      <c r="X16" s="6">
        <f t="shared" si="2"/>
        <v>30.050374580211837</v>
      </c>
      <c r="Y16" s="6">
        <f t="shared" si="2"/>
        <v>60.028802701494755</v>
      </c>
      <c r="Z16" s="6">
        <f t="shared" si="2"/>
        <v>-20.989914662529088</v>
      </c>
      <c r="AA16" s="6">
        <f t="shared" si="2"/>
        <v>-29.629629629629633</v>
      </c>
      <c r="AB16" s="6">
        <f t="shared" si="2"/>
        <v>9.7951666015515997</v>
      </c>
      <c r="AC16" s="6">
        <f t="shared" si="2"/>
        <v>-0.58967059780398756</v>
      </c>
      <c r="AD16" s="6">
        <f t="shared" si="2"/>
        <v>-14.962159950910205</v>
      </c>
      <c r="AE16" s="6">
        <f t="shared" si="2"/>
        <v>7.9194227300060049</v>
      </c>
      <c r="AF16" s="6">
        <f t="shared" si="2"/>
        <v>-13.01610296985568</v>
      </c>
      <c r="AG16" s="6">
        <f t="shared" si="2"/>
        <v>-10.351675100890418</v>
      </c>
      <c r="AH16" s="52">
        <f t="shared" si="2"/>
        <v>18.056448731689898</v>
      </c>
      <c r="AI16" s="44"/>
      <c r="AJ16" s="3"/>
      <c r="AK16" s="3"/>
      <c r="AL16" s="3"/>
      <c r="AM16" s="3"/>
      <c r="AN16" s="3"/>
      <c r="AO16" s="3"/>
      <c r="AQ16" s="3"/>
      <c r="AR16" s="3"/>
      <c r="AS16" s="3"/>
      <c r="AT16" s="3"/>
      <c r="AU16" s="3"/>
      <c r="AV16" s="8"/>
      <c r="AW16" s="9"/>
      <c r="AX16" s="9"/>
      <c r="AY16" s="9"/>
      <c r="AZ16" s="9"/>
    </row>
    <row r="17" spans="1:52">
      <c r="A17" s="3" t="s">
        <v>24</v>
      </c>
      <c r="B17" s="5">
        <v>4044.5</v>
      </c>
      <c r="C17" s="5">
        <v>3472.8</v>
      </c>
      <c r="D17" s="5">
        <v>3684.6</v>
      </c>
      <c r="E17" s="5">
        <v>3313.1</v>
      </c>
      <c r="F17" s="5">
        <v>4028.1</v>
      </c>
      <c r="G17" s="5">
        <v>3461.1</v>
      </c>
      <c r="H17" s="5">
        <v>4006.7</v>
      </c>
      <c r="I17" s="5">
        <v>4618.8</v>
      </c>
      <c r="J17" s="5">
        <v>4673.8999999999996</v>
      </c>
      <c r="K17" s="5">
        <v>4477.3</v>
      </c>
      <c r="L17" s="5">
        <v>4680.7</v>
      </c>
      <c r="M17" s="5">
        <v>5498.4</v>
      </c>
      <c r="N17" s="5">
        <v>7184.3</v>
      </c>
      <c r="O17" s="5">
        <v>5458.4</v>
      </c>
      <c r="P17" s="5">
        <v>5545.9</v>
      </c>
      <c r="Q17" s="5">
        <v>6576.9</v>
      </c>
      <c r="R17" s="5">
        <v>7159.7</v>
      </c>
      <c r="S17" s="5">
        <v>9575</v>
      </c>
      <c r="T17" s="5">
        <v>9318.1</v>
      </c>
      <c r="U17" s="5">
        <v>8823.2999999999993</v>
      </c>
      <c r="V17" s="59">
        <v>6865.5</v>
      </c>
      <c r="W17" s="51">
        <f t="shared" si="2"/>
        <v>-4.2063373200111158</v>
      </c>
      <c r="X17" s="6">
        <f t="shared" si="2"/>
        <v>4.5429164898487926</v>
      </c>
      <c r="Y17" s="6">
        <f t="shared" si="2"/>
        <v>17.469609246480218</v>
      </c>
      <c r="Z17" s="6">
        <f t="shared" si="2"/>
        <v>30.661647024588973</v>
      </c>
      <c r="AA17" s="6">
        <f t="shared" si="2"/>
        <v>-24.02321729326448</v>
      </c>
      <c r="AB17" s="6">
        <f t="shared" si="2"/>
        <v>1.6030338560750295</v>
      </c>
      <c r="AC17" s="6">
        <f t="shared" si="2"/>
        <v>18.590309958708232</v>
      </c>
      <c r="AD17" s="6">
        <f t="shared" si="2"/>
        <v>8.86131764205021</v>
      </c>
      <c r="AE17" s="6">
        <f t="shared" si="2"/>
        <v>33.734653686606975</v>
      </c>
      <c r="AF17" s="6">
        <f t="shared" si="2"/>
        <v>-2.6830287206266235</v>
      </c>
      <c r="AG17" s="6">
        <f t="shared" si="2"/>
        <v>-5.3100954057157708</v>
      </c>
      <c r="AH17" s="52">
        <f t="shared" si="2"/>
        <v>-22.188976913399742</v>
      </c>
      <c r="AI17" s="44"/>
      <c r="AJ17" s="3"/>
      <c r="AK17" s="3"/>
      <c r="AL17" s="3"/>
      <c r="AM17" s="3"/>
      <c r="AN17" s="3"/>
      <c r="AO17" s="3"/>
      <c r="AQ17" s="3"/>
      <c r="AR17" s="3"/>
      <c r="AS17" s="3"/>
      <c r="AT17" s="3"/>
      <c r="AU17" s="3"/>
      <c r="AV17" s="8"/>
      <c r="AW17" s="9"/>
      <c r="AX17" s="9"/>
      <c r="AY17" s="9"/>
      <c r="AZ17" s="9"/>
    </row>
    <row r="18" spans="1:52">
      <c r="A18" s="3" t="s">
        <v>21</v>
      </c>
      <c r="B18" s="10">
        <v>89.63</v>
      </c>
      <c r="C18" s="10">
        <v>51.51</v>
      </c>
      <c r="D18" s="10">
        <v>51.61</v>
      </c>
      <c r="E18" s="10">
        <v>57.96</v>
      </c>
      <c r="F18" s="10">
        <v>68.81</v>
      </c>
      <c r="G18" s="10">
        <v>105.84</v>
      </c>
      <c r="H18" s="10">
        <v>106.28</v>
      </c>
      <c r="I18" s="10">
        <v>112.21</v>
      </c>
      <c r="J18" s="10">
        <v>132.19999999999999</v>
      </c>
      <c r="K18" s="10">
        <v>118.71</v>
      </c>
      <c r="L18" s="10">
        <v>154.38</v>
      </c>
      <c r="M18" s="10">
        <v>247.06</v>
      </c>
      <c r="N18" s="10">
        <v>195.2</v>
      </c>
      <c r="O18" s="10">
        <v>137.36000000000001</v>
      </c>
      <c r="P18" s="10">
        <v>150.82</v>
      </c>
      <c r="Q18" s="10">
        <v>149.93</v>
      </c>
      <c r="R18" s="10">
        <v>127.5</v>
      </c>
      <c r="S18" s="10">
        <v>137.6</v>
      </c>
      <c r="T18" s="10">
        <v>119.69</v>
      </c>
      <c r="U18" s="10">
        <v>107.3</v>
      </c>
      <c r="V18" s="60">
        <v>126.67</v>
      </c>
      <c r="W18" s="51">
        <f t="shared" si="2"/>
        <v>-10.204236006051431</v>
      </c>
      <c r="X18" s="6">
        <f t="shared" si="2"/>
        <v>30.048016173869087</v>
      </c>
      <c r="Y18" s="6">
        <f t="shared" si="2"/>
        <v>60.033683119575073</v>
      </c>
      <c r="Z18" s="6">
        <f t="shared" si="2"/>
        <v>-20.990852424512269</v>
      </c>
      <c r="AA18" s="6">
        <f t="shared" si="2"/>
        <v>-29.631147540983591</v>
      </c>
      <c r="AB18" s="6">
        <f t="shared" si="2"/>
        <v>9.799068142108311</v>
      </c>
      <c r="AC18" s="6">
        <f t="shared" si="2"/>
        <v>-0.5901074128099566</v>
      </c>
      <c r="AD18" s="6">
        <f t="shared" si="2"/>
        <v>-14.960314813579672</v>
      </c>
      <c r="AE18" s="6">
        <f t="shared" si="2"/>
        <v>7.9215686274509665</v>
      </c>
      <c r="AF18" s="6">
        <f t="shared" si="2"/>
        <v>-13.01598837209302</v>
      </c>
      <c r="AG18" s="6">
        <f t="shared" si="2"/>
        <v>-10.351742000167093</v>
      </c>
      <c r="AH18" s="52">
        <f t="shared" si="2"/>
        <v>18.052190121155647</v>
      </c>
      <c r="AI18" s="44"/>
      <c r="AJ18" s="3"/>
      <c r="AK18" s="3"/>
      <c r="AL18" s="3"/>
      <c r="AM18" s="3"/>
      <c r="AN18" s="3"/>
      <c r="AO18" s="3"/>
      <c r="AQ18" s="3"/>
      <c r="AR18" s="3"/>
      <c r="AS18" s="3"/>
      <c r="AT18" s="3"/>
      <c r="AU18" s="3"/>
      <c r="AV18" s="8"/>
      <c r="AW18" s="9"/>
      <c r="AX18" s="9"/>
      <c r="AY18" s="9"/>
      <c r="AZ18" s="9"/>
    </row>
    <row r="19" spans="1:52">
      <c r="A19" s="4" t="s">
        <v>25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5"/>
      <c r="U19" s="5"/>
      <c r="V19" s="59"/>
      <c r="W19" s="51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52"/>
      <c r="AI19" s="44"/>
      <c r="AJ19" s="3"/>
      <c r="AK19" s="3"/>
      <c r="AL19" s="3"/>
      <c r="AM19" s="3"/>
      <c r="AN19" s="3"/>
      <c r="AO19" s="3"/>
      <c r="AQ19" s="3"/>
      <c r="AR19" s="3"/>
      <c r="AS19" s="3"/>
      <c r="AT19" s="3"/>
      <c r="AU19" s="3"/>
      <c r="AV19" s="8"/>
      <c r="AW19" s="9"/>
      <c r="AX19" s="9"/>
      <c r="AY19" s="9"/>
      <c r="AZ19" s="9"/>
    </row>
    <row r="20" spans="1:52">
      <c r="A20" s="3" t="s">
        <v>19</v>
      </c>
      <c r="B20" s="5">
        <v>33.5</v>
      </c>
      <c r="C20" s="5">
        <v>35.299999999999997</v>
      </c>
      <c r="D20" s="5">
        <v>33.9</v>
      </c>
      <c r="E20" s="5">
        <v>32.9</v>
      </c>
      <c r="F20" s="5">
        <v>35</v>
      </c>
      <c r="G20" s="5">
        <v>43.3</v>
      </c>
      <c r="H20" s="5">
        <v>39.200000000000003</v>
      </c>
      <c r="I20" s="5">
        <v>44.5</v>
      </c>
      <c r="J20" s="5">
        <v>36.299999999999997</v>
      </c>
      <c r="K20" s="5">
        <v>24.1</v>
      </c>
      <c r="L20" s="5">
        <v>22.3</v>
      </c>
      <c r="M20" s="5">
        <v>17.600000000000001</v>
      </c>
      <c r="N20" s="5">
        <v>20.2</v>
      </c>
      <c r="O20" s="5">
        <v>21.5</v>
      </c>
      <c r="P20" s="5">
        <v>30.7</v>
      </c>
      <c r="Q20" s="5">
        <v>28.7</v>
      </c>
      <c r="R20" s="5">
        <v>40</v>
      </c>
      <c r="S20" s="5">
        <v>37</v>
      </c>
      <c r="T20" s="5">
        <v>32.9</v>
      </c>
      <c r="U20" s="5">
        <v>28.4</v>
      </c>
      <c r="V20" s="59">
        <v>17.3</v>
      </c>
      <c r="W20" s="51">
        <f t="shared" ref="W20:AH22" si="4">+K20/J20*100-100</f>
        <v>-33.608815426997239</v>
      </c>
      <c r="X20" s="6">
        <f t="shared" si="4"/>
        <v>-7.4688796680497944</v>
      </c>
      <c r="Y20" s="6">
        <f t="shared" si="4"/>
        <v>-21.076233183856502</v>
      </c>
      <c r="Z20" s="6">
        <f t="shared" si="4"/>
        <v>14.772727272727252</v>
      </c>
      <c r="AA20" s="6">
        <f t="shared" si="4"/>
        <v>6.4356435643564396</v>
      </c>
      <c r="AB20" s="6">
        <f t="shared" si="4"/>
        <v>42.790697674418595</v>
      </c>
      <c r="AC20" s="6">
        <f t="shared" si="4"/>
        <v>-6.5146579804560361</v>
      </c>
      <c r="AD20" s="6">
        <f t="shared" si="4"/>
        <v>39.372822299651574</v>
      </c>
      <c r="AE20" s="6">
        <f t="shared" si="4"/>
        <v>-7.5</v>
      </c>
      <c r="AF20" s="6">
        <f t="shared" si="4"/>
        <v>-11.081081081081095</v>
      </c>
      <c r="AG20" s="6">
        <f t="shared" si="4"/>
        <v>-13.677811550151972</v>
      </c>
      <c r="AH20" s="52">
        <f t="shared" si="4"/>
        <v>-39.084507042253513</v>
      </c>
      <c r="AI20" s="45">
        <f t="shared" ref="AI20:AU20" si="5">+J20/J$116*100</f>
        <v>1.3041603793921104</v>
      </c>
      <c r="AJ20" s="7">
        <f t="shared" si="5"/>
        <v>1.049743008972907</v>
      </c>
      <c r="AK20" s="7">
        <f t="shared" si="5"/>
        <v>0.81541611818048854</v>
      </c>
      <c r="AL20" s="7">
        <f t="shared" si="5"/>
        <v>0.45520380715911452</v>
      </c>
      <c r="AM20" s="7">
        <f t="shared" si="5"/>
        <v>0.47027052195371799</v>
      </c>
      <c r="AN20" s="7">
        <f t="shared" si="5"/>
        <v>0.56759682145779988</v>
      </c>
      <c r="AO20" s="7">
        <f t="shared" si="5"/>
        <v>0.77658605686532434</v>
      </c>
      <c r="AP20" s="7">
        <f t="shared" si="5"/>
        <v>0.74308054786008326</v>
      </c>
      <c r="AQ20" s="7">
        <f t="shared" si="5"/>
        <v>1.0491528091066464</v>
      </c>
      <c r="AR20" s="7">
        <f t="shared" si="5"/>
        <v>0.83357739878793347</v>
      </c>
      <c r="AS20" s="7">
        <f t="shared" si="5"/>
        <v>0.77499293319513807</v>
      </c>
      <c r="AT20" s="7">
        <f t="shared" si="5"/>
        <v>0.68423842336047791</v>
      </c>
      <c r="AU20" s="7">
        <f t="shared" si="5"/>
        <v>0.41750126698361367</v>
      </c>
      <c r="AV20" s="8"/>
      <c r="AW20" s="9"/>
      <c r="AX20" s="9"/>
      <c r="AY20" s="9"/>
      <c r="AZ20" s="9"/>
    </row>
    <row r="21" spans="1:52">
      <c r="A21" s="3" t="s">
        <v>26</v>
      </c>
      <c r="B21" s="5">
        <v>44178.6</v>
      </c>
      <c r="C21" s="5">
        <v>45783.4</v>
      </c>
      <c r="D21" s="5">
        <v>43645.3</v>
      </c>
      <c r="E21" s="5">
        <v>36310.6</v>
      </c>
      <c r="F21" s="5">
        <v>38495.800000000003</v>
      </c>
      <c r="G21" s="5">
        <v>40054.1</v>
      </c>
      <c r="H21" s="5">
        <v>31791.7</v>
      </c>
      <c r="I21" s="5">
        <v>27085.200000000001</v>
      </c>
      <c r="J21" s="5">
        <v>23016.400000000001</v>
      </c>
      <c r="K21" s="5">
        <v>18075.599999999999</v>
      </c>
      <c r="L21" s="5">
        <v>14530.5</v>
      </c>
      <c r="M21" s="5">
        <v>11294.8</v>
      </c>
      <c r="N21" s="5">
        <v>13887.9</v>
      </c>
      <c r="O21" s="5">
        <v>15262.2</v>
      </c>
      <c r="P21" s="5">
        <v>20764.7</v>
      </c>
      <c r="Q21" s="5">
        <v>20842.900000000001</v>
      </c>
      <c r="R21" s="5">
        <v>32940.400000000001</v>
      </c>
      <c r="S21" s="5">
        <v>30655.200000000001</v>
      </c>
      <c r="T21" s="5">
        <v>27326.3</v>
      </c>
      <c r="U21" s="5">
        <v>24708.1</v>
      </c>
      <c r="V21" s="59">
        <v>14804.8</v>
      </c>
      <c r="W21" s="51">
        <f t="shared" si="4"/>
        <v>-21.466432630645983</v>
      </c>
      <c r="X21" s="6">
        <f t="shared" si="4"/>
        <v>-19.612626966739683</v>
      </c>
      <c r="Y21" s="6">
        <f t="shared" si="4"/>
        <v>-22.268332128970101</v>
      </c>
      <c r="Z21" s="6">
        <f t="shared" si="4"/>
        <v>22.958352516202154</v>
      </c>
      <c r="AA21" s="6">
        <f t="shared" si="4"/>
        <v>9.895664571317468</v>
      </c>
      <c r="AB21" s="6">
        <f t="shared" si="4"/>
        <v>36.053124713344062</v>
      </c>
      <c r="AC21" s="6">
        <f t="shared" si="4"/>
        <v>0.37660067325798252</v>
      </c>
      <c r="AD21" s="6">
        <f t="shared" si="4"/>
        <v>58.041347413267829</v>
      </c>
      <c r="AE21" s="6">
        <f t="shared" si="4"/>
        <v>-6.9373778096198038</v>
      </c>
      <c r="AF21" s="6">
        <f t="shared" si="4"/>
        <v>-10.859169080612759</v>
      </c>
      <c r="AG21" s="6">
        <f t="shared" si="4"/>
        <v>-9.5812459059587383</v>
      </c>
      <c r="AH21" s="52">
        <f t="shared" si="4"/>
        <v>-40.081187950510156</v>
      </c>
      <c r="AI21" s="44"/>
      <c r="AJ21" s="3"/>
      <c r="AK21" s="3"/>
      <c r="AL21" s="3"/>
      <c r="AM21" s="3"/>
      <c r="AN21" s="3"/>
      <c r="AO21" s="3"/>
      <c r="AQ21" s="3"/>
      <c r="AR21" s="3"/>
      <c r="AS21" s="3"/>
      <c r="AT21" s="3"/>
      <c r="AU21" s="3"/>
      <c r="AV21" s="8"/>
      <c r="AW21" s="9"/>
      <c r="AX21" s="9"/>
      <c r="AY21" s="9"/>
      <c r="AZ21" s="9"/>
    </row>
    <row r="22" spans="1:52">
      <c r="A22" s="3" t="s">
        <v>21</v>
      </c>
      <c r="B22" s="10">
        <v>0.76</v>
      </c>
      <c r="C22" s="10">
        <v>0.77</v>
      </c>
      <c r="D22" s="10">
        <v>0.78</v>
      </c>
      <c r="E22" s="10">
        <v>0.9</v>
      </c>
      <c r="F22" s="10">
        <v>0.91</v>
      </c>
      <c r="G22" s="10">
        <v>1.08</v>
      </c>
      <c r="H22" s="10">
        <v>1.23</v>
      </c>
      <c r="I22" s="10">
        <v>1.64</v>
      </c>
      <c r="J22" s="10">
        <v>1.58</v>
      </c>
      <c r="K22" s="10">
        <v>1.33</v>
      </c>
      <c r="L22" s="10">
        <v>1.53</v>
      </c>
      <c r="M22" s="10">
        <v>1.56</v>
      </c>
      <c r="N22" s="10">
        <v>1.45</v>
      </c>
      <c r="O22" s="10">
        <v>1.41</v>
      </c>
      <c r="P22" s="10">
        <v>1.48</v>
      </c>
      <c r="Q22" s="10">
        <v>1.38</v>
      </c>
      <c r="R22" s="10">
        <v>1.21</v>
      </c>
      <c r="S22" s="10">
        <v>1.21</v>
      </c>
      <c r="T22" s="10">
        <v>1.2</v>
      </c>
      <c r="U22" s="10">
        <v>1.1499999999999999</v>
      </c>
      <c r="V22" s="60">
        <v>1.17</v>
      </c>
      <c r="W22" s="51">
        <f t="shared" si="4"/>
        <v>-15.822784810126578</v>
      </c>
      <c r="X22" s="6">
        <f t="shared" si="4"/>
        <v>15.037593984962399</v>
      </c>
      <c r="Y22" s="6">
        <f t="shared" si="4"/>
        <v>1.9607843137254832</v>
      </c>
      <c r="Z22" s="6">
        <f t="shared" si="4"/>
        <v>-7.0512820512820582</v>
      </c>
      <c r="AA22" s="6">
        <f t="shared" si="4"/>
        <v>-2.7586206896551744</v>
      </c>
      <c r="AB22" s="6">
        <f t="shared" si="4"/>
        <v>4.9645390070921991</v>
      </c>
      <c r="AC22" s="6">
        <f t="shared" si="4"/>
        <v>-6.7567567567567721</v>
      </c>
      <c r="AD22" s="6">
        <f t="shared" si="4"/>
        <v>-12.318840579710141</v>
      </c>
      <c r="AE22" s="6">
        <f t="shared" si="4"/>
        <v>0</v>
      </c>
      <c r="AF22" s="6">
        <f t="shared" si="4"/>
        <v>-0.8264462809917319</v>
      </c>
      <c r="AG22" s="6">
        <f t="shared" si="4"/>
        <v>-4.1666666666666714</v>
      </c>
      <c r="AH22" s="52">
        <f t="shared" si="4"/>
        <v>1.7391304347826235</v>
      </c>
      <c r="AI22" s="44"/>
      <c r="AJ22" s="3"/>
      <c r="AK22" s="3"/>
      <c r="AL22" s="3"/>
      <c r="AM22" s="3"/>
      <c r="AN22" s="3"/>
      <c r="AO22" s="3"/>
      <c r="AQ22" s="3"/>
      <c r="AR22" s="3"/>
      <c r="AS22" s="3"/>
      <c r="AT22" s="3"/>
      <c r="AU22" s="3"/>
      <c r="AV22" s="8"/>
      <c r="AW22" s="9"/>
      <c r="AX22" s="9"/>
      <c r="AY22" s="9"/>
      <c r="AZ22" s="9"/>
    </row>
    <row r="23" spans="1:52">
      <c r="A23" s="4" t="s">
        <v>27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5"/>
      <c r="U23" s="5"/>
      <c r="V23" s="59"/>
      <c r="W23" s="51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52"/>
      <c r="AI23" s="44"/>
      <c r="AJ23" s="3"/>
      <c r="AK23" s="3"/>
      <c r="AL23" s="3"/>
      <c r="AM23" s="3"/>
      <c r="AN23" s="3"/>
      <c r="AO23" s="3"/>
      <c r="AQ23" s="3"/>
      <c r="AR23" s="3"/>
      <c r="AS23" s="3"/>
      <c r="AT23" s="3"/>
      <c r="AU23" s="3"/>
      <c r="AV23" s="8"/>
      <c r="AW23" s="9"/>
      <c r="AX23" s="9"/>
      <c r="AY23" s="9"/>
      <c r="AZ23" s="9"/>
    </row>
    <row r="24" spans="1:52">
      <c r="A24" s="3" t="s">
        <v>19</v>
      </c>
      <c r="B24" s="5">
        <v>16.3</v>
      </c>
      <c r="C24" s="5">
        <v>31.4</v>
      </c>
      <c r="D24" s="5">
        <v>29.9</v>
      </c>
      <c r="E24" s="5">
        <v>55.5</v>
      </c>
      <c r="F24" s="5">
        <v>59.3</v>
      </c>
      <c r="G24" s="5">
        <v>56.3</v>
      </c>
      <c r="H24" s="5">
        <v>74.8</v>
      </c>
      <c r="I24" s="5">
        <v>121.2</v>
      </c>
      <c r="J24" s="5">
        <v>216.7</v>
      </c>
      <c r="K24" s="5">
        <v>126.5</v>
      </c>
      <c r="L24" s="5">
        <v>165.7</v>
      </c>
      <c r="M24" s="5">
        <v>270.10000000000002</v>
      </c>
      <c r="N24" s="5">
        <v>319.2</v>
      </c>
      <c r="O24" s="5">
        <v>286.39999999999998</v>
      </c>
      <c r="P24" s="5">
        <v>312.10000000000002</v>
      </c>
      <c r="Q24" s="5">
        <v>242.7</v>
      </c>
      <c r="R24" s="5">
        <v>329.5</v>
      </c>
      <c r="S24" s="5">
        <v>415.8</v>
      </c>
      <c r="T24" s="5">
        <v>333.1</v>
      </c>
      <c r="U24" s="5">
        <v>324.10000000000002</v>
      </c>
      <c r="V24" s="59">
        <v>378.8</v>
      </c>
      <c r="W24" s="51">
        <f t="shared" ref="W24:AH26" si="6">+K24/J24*100-100</f>
        <v>-41.624365482233493</v>
      </c>
      <c r="X24" s="6">
        <f t="shared" si="6"/>
        <v>30.988142292490124</v>
      </c>
      <c r="Y24" s="6">
        <f t="shared" si="6"/>
        <v>63.005431502715794</v>
      </c>
      <c r="Z24" s="6">
        <f t="shared" si="6"/>
        <v>18.178452425027757</v>
      </c>
      <c r="AA24" s="6">
        <f t="shared" si="6"/>
        <v>-10.275689223057654</v>
      </c>
      <c r="AB24" s="6">
        <f t="shared" si="6"/>
        <v>8.9734636871508684</v>
      </c>
      <c r="AC24" s="6">
        <f t="shared" si="6"/>
        <v>-22.236462672220441</v>
      </c>
      <c r="AD24" s="6">
        <f t="shared" si="6"/>
        <v>35.764318088174718</v>
      </c>
      <c r="AE24" s="6">
        <f t="shared" si="6"/>
        <v>26.191198786039465</v>
      </c>
      <c r="AF24" s="6">
        <f t="shared" si="6"/>
        <v>-19.889369889369888</v>
      </c>
      <c r="AG24" s="6">
        <f t="shared" si="6"/>
        <v>-2.701891323926759</v>
      </c>
      <c r="AH24" s="52">
        <f t="shared" si="6"/>
        <v>16.87750694230175</v>
      </c>
      <c r="AI24" s="45">
        <f t="shared" ref="AI24:AU24" si="7">+J24/J$116*100</f>
        <v>7.7854422648559307</v>
      </c>
      <c r="AJ24" s="7">
        <f t="shared" si="7"/>
        <v>5.5100618520777065</v>
      </c>
      <c r="AK24" s="7">
        <f t="shared" si="7"/>
        <v>6.0589439812783379</v>
      </c>
      <c r="AL24" s="7">
        <f t="shared" si="7"/>
        <v>6.9858266087316361</v>
      </c>
      <c r="AM24" s="7">
        <f t="shared" si="7"/>
        <v>7.4312054756250872</v>
      </c>
      <c r="AN24" s="7">
        <f t="shared" si="7"/>
        <v>7.5609176588611087</v>
      </c>
      <c r="AO24" s="7">
        <f t="shared" si="7"/>
        <v>7.8948699787513927</v>
      </c>
      <c r="AP24" s="7">
        <f t="shared" si="7"/>
        <v>6.2838205214509486</v>
      </c>
      <c r="AQ24" s="7">
        <f t="shared" si="7"/>
        <v>8.642396265016</v>
      </c>
      <c r="AR24" s="7">
        <f t="shared" si="7"/>
        <v>9.3676076328654787</v>
      </c>
      <c r="AS24" s="7">
        <f t="shared" si="7"/>
        <v>7.8465089983981908</v>
      </c>
      <c r="AT24" s="7">
        <f t="shared" si="7"/>
        <v>7.8085096130679901</v>
      </c>
      <c r="AU24" s="7">
        <f t="shared" si="7"/>
        <v>9.1415884354562351</v>
      </c>
      <c r="AV24" s="8"/>
      <c r="AW24" s="9"/>
      <c r="AX24" s="9"/>
      <c r="AY24" s="9"/>
      <c r="AZ24" s="9"/>
    </row>
    <row r="25" spans="1:52">
      <c r="A25" s="3" t="s">
        <v>28</v>
      </c>
      <c r="B25" s="5">
        <v>27000</v>
      </c>
      <c r="C25" s="5">
        <v>64583.9</v>
      </c>
      <c r="D25" s="5">
        <v>59367.8</v>
      </c>
      <c r="E25" s="5">
        <v>121510.2</v>
      </c>
      <c r="F25" s="5">
        <v>121109</v>
      </c>
      <c r="G25" s="5">
        <v>124960.4</v>
      </c>
      <c r="H25" s="5">
        <v>148855.5</v>
      </c>
      <c r="I25" s="5">
        <v>166911</v>
      </c>
      <c r="J25" s="5">
        <v>209439.6</v>
      </c>
      <c r="K25" s="5">
        <v>170900.3</v>
      </c>
      <c r="L25" s="5">
        <v>183545.8</v>
      </c>
      <c r="M25" s="5">
        <v>209325.4</v>
      </c>
      <c r="N25" s="5">
        <v>306228.8</v>
      </c>
      <c r="O25" s="5">
        <v>323938.5</v>
      </c>
      <c r="P25" s="5">
        <v>331858.2</v>
      </c>
      <c r="Q25" s="5">
        <v>342405.5</v>
      </c>
      <c r="R25" s="5">
        <v>435639.3</v>
      </c>
      <c r="S25" s="5">
        <v>531705.80000000005</v>
      </c>
      <c r="T25" s="5">
        <v>522318.6</v>
      </c>
      <c r="U25" s="5">
        <v>575421.19999999995</v>
      </c>
      <c r="V25" s="59">
        <v>536163.19999999995</v>
      </c>
      <c r="W25" s="51">
        <f t="shared" si="6"/>
        <v>-18.401152408618046</v>
      </c>
      <c r="X25" s="6">
        <f t="shared" si="6"/>
        <v>7.3993433598419642</v>
      </c>
      <c r="Y25" s="6">
        <f t="shared" si="6"/>
        <v>14.045322747782848</v>
      </c>
      <c r="Z25" s="6">
        <f t="shared" si="6"/>
        <v>46.29318754436872</v>
      </c>
      <c r="AA25" s="6">
        <f t="shared" si="6"/>
        <v>5.7831595199406394</v>
      </c>
      <c r="AB25" s="6">
        <f t="shared" si="6"/>
        <v>2.4448159141318655</v>
      </c>
      <c r="AC25" s="6">
        <f t="shared" si="6"/>
        <v>3.1782550498978139</v>
      </c>
      <c r="AD25" s="6">
        <f t="shared" si="6"/>
        <v>27.229060280865809</v>
      </c>
      <c r="AE25" s="6">
        <f t="shared" si="6"/>
        <v>22.0518442665756</v>
      </c>
      <c r="AF25" s="6">
        <f t="shared" si="6"/>
        <v>-1.7654876061160252</v>
      </c>
      <c r="AG25" s="6">
        <f t="shared" si="6"/>
        <v>10.166706680558562</v>
      </c>
      <c r="AH25" s="52">
        <f t="shared" si="6"/>
        <v>-6.82248064548196</v>
      </c>
      <c r="AI25" s="44"/>
      <c r="AJ25" s="3"/>
      <c r="AK25" s="3"/>
      <c r="AL25" s="3"/>
      <c r="AM25" s="3"/>
      <c r="AN25" s="3"/>
      <c r="AO25" s="3"/>
      <c r="AQ25" s="3"/>
      <c r="AR25" s="3"/>
      <c r="AS25" s="3"/>
      <c r="AT25" s="3"/>
      <c r="AU25" s="3"/>
      <c r="AV25" s="8"/>
      <c r="AW25" s="9"/>
      <c r="AX25" s="9"/>
      <c r="AY25" s="9"/>
      <c r="AZ25" s="9"/>
    </row>
    <row r="26" spans="1:52">
      <c r="A26" s="3" t="s">
        <v>21</v>
      </c>
      <c r="B26" s="10">
        <v>0.6</v>
      </c>
      <c r="C26" s="10">
        <v>0.49</v>
      </c>
      <c r="D26" s="10">
        <v>0.5</v>
      </c>
      <c r="E26" s="10">
        <v>0.46</v>
      </c>
      <c r="F26" s="10">
        <v>0.49</v>
      </c>
      <c r="G26" s="10">
        <v>0.45</v>
      </c>
      <c r="H26" s="10">
        <v>0.5</v>
      </c>
      <c r="I26" s="10">
        <v>0.73</v>
      </c>
      <c r="J26" s="10">
        <v>1.03</v>
      </c>
      <c r="K26" s="10">
        <v>0.74</v>
      </c>
      <c r="L26" s="10">
        <v>0.9</v>
      </c>
      <c r="M26" s="10">
        <v>1.29</v>
      </c>
      <c r="N26" s="10">
        <v>1.04</v>
      </c>
      <c r="O26" s="10">
        <v>0.88</v>
      </c>
      <c r="P26" s="10">
        <v>0.94</v>
      </c>
      <c r="Q26" s="10">
        <v>0.71</v>
      </c>
      <c r="R26" s="10">
        <v>0.76</v>
      </c>
      <c r="S26" s="10">
        <v>0.78</v>
      </c>
      <c r="T26" s="10">
        <v>0.64</v>
      </c>
      <c r="U26" s="10">
        <v>0.56000000000000005</v>
      </c>
      <c r="V26" s="60">
        <v>0.71</v>
      </c>
      <c r="W26" s="51">
        <f t="shared" si="6"/>
        <v>-28.155339805825236</v>
      </c>
      <c r="X26" s="6">
        <f t="shared" si="6"/>
        <v>21.621621621621628</v>
      </c>
      <c r="Y26" s="6">
        <f t="shared" si="6"/>
        <v>43.333333333333343</v>
      </c>
      <c r="Z26" s="6">
        <f t="shared" si="6"/>
        <v>-19.379844961240309</v>
      </c>
      <c r="AA26" s="6">
        <f t="shared" si="6"/>
        <v>-15.384615384615387</v>
      </c>
      <c r="AB26" s="6">
        <f t="shared" si="6"/>
        <v>6.818181818181813</v>
      </c>
      <c r="AC26" s="6">
        <f t="shared" si="6"/>
        <v>-24.468085106382972</v>
      </c>
      <c r="AD26" s="6">
        <f t="shared" si="6"/>
        <v>7.0422535211267672</v>
      </c>
      <c r="AE26" s="6">
        <f t="shared" si="6"/>
        <v>2.6315789473684248</v>
      </c>
      <c r="AF26" s="6">
        <f t="shared" si="6"/>
        <v>-17.948717948717956</v>
      </c>
      <c r="AG26" s="6">
        <f t="shared" si="6"/>
        <v>-12.499999999999986</v>
      </c>
      <c r="AH26" s="52">
        <f t="shared" si="6"/>
        <v>26.785714285714263</v>
      </c>
      <c r="AI26" s="44"/>
      <c r="AJ26" s="3"/>
      <c r="AK26" s="3"/>
      <c r="AL26" s="3"/>
      <c r="AM26" s="3"/>
      <c r="AN26" s="3"/>
      <c r="AO26" s="3"/>
      <c r="AQ26" s="3"/>
      <c r="AR26" s="3"/>
      <c r="AS26" s="3"/>
      <c r="AT26" s="3"/>
      <c r="AU26" s="3"/>
      <c r="AV26" s="8"/>
      <c r="AW26" s="9"/>
      <c r="AX26" s="9"/>
      <c r="AY26" s="9"/>
      <c r="AZ26" s="9"/>
    </row>
    <row r="27" spans="1:52">
      <c r="A27" s="4" t="s">
        <v>29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5"/>
      <c r="U27" s="5"/>
      <c r="V27" s="59"/>
      <c r="W27" s="51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52"/>
      <c r="AI27" s="44"/>
      <c r="AJ27" s="3"/>
      <c r="AK27" s="3"/>
      <c r="AL27" s="3"/>
      <c r="AM27" s="3"/>
      <c r="AN27" s="3"/>
      <c r="AO27" s="3"/>
      <c r="AQ27" s="3"/>
      <c r="AR27" s="3"/>
      <c r="AS27" s="3"/>
      <c r="AT27" s="3"/>
      <c r="AU27" s="3"/>
      <c r="AV27" s="8"/>
      <c r="AW27" s="9"/>
      <c r="AX27" s="9"/>
      <c r="AY27" s="9"/>
      <c r="AZ27" s="9"/>
    </row>
    <row r="28" spans="1:52">
      <c r="A28" s="3" t="s">
        <v>19</v>
      </c>
      <c r="B28" s="5">
        <v>2.7</v>
      </c>
      <c r="C28" s="5">
        <v>3.5</v>
      </c>
      <c r="D28" s="5">
        <v>2.9</v>
      </c>
      <c r="E28" s="5">
        <v>2.5</v>
      </c>
      <c r="F28" s="5">
        <v>5.8</v>
      </c>
      <c r="G28" s="5">
        <v>5.2</v>
      </c>
      <c r="H28" s="5">
        <v>11</v>
      </c>
      <c r="I28" s="5">
        <v>17.600000000000001</v>
      </c>
      <c r="J28" s="5">
        <v>21.4</v>
      </c>
      <c r="K28" s="5">
        <v>17.399999999999999</v>
      </c>
      <c r="L28" s="5">
        <v>25.2</v>
      </c>
      <c r="M28" s="5">
        <v>40.6</v>
      </c>
      <c r="N28" s="5">
        <v>23.2</v>
      </c>
      <c r="O28" s="5">
        <v>25.9</v>
      </c>
      <c r="P28" s="5">
        <v>32.4</v>
      </c>
      <c r="Q28" s="5">
        <v>16.3</v>
      </c>
      <c r="R28" s="5">
        <v>9.9</v>
      </c>
      <c r="S28" s="5">
        <v>9.8000000000000007</v>
      </c>
      <c r="T28" s="5">
        <v>10.4</v>
      </c>
      <c r="U28" s="5">
        <v>14.1</v>
      </c>
      <c r="V28" s="59">
        <v>19.100000000000001</v>
      </c>
      <c r="W28" s="51">
        <f t="shared" ref="W28:AH30" si="8">+K28/J28*100-100</f>
        <v>-18.691588785046733</v>
      </c>
      <c r="X28" s="6">
        <f t="shared" si="8"/>
        <v>44.827586206896541</v>
      </c>
      <c r="Y28" s="6">
        <f t="shared" si="8"/>
        <v>61.111111111111114</v>
      </c>
      <c r="Z28" s="6">
        <f t="shared" si="8"/>
        <v>-42.857142857142861</v>
      </c>
      <c r="AA28" s="6">
        <f t="shared" si="8"/>
        <v>11.637931034482762</v>
      </c>
      <c r="AB28" s="6">
        <f t="shared" si="8"/>
        <v>25.096525096525085</v>
      </c>
      <c r="AC28" s="6">
        <f t="shared" si="8"/>
        <v>-49.691358024691354</v>
      </c>
      <c r="AD28" s="6">
        <f t="shared" si="8"/>
        <v>-39.263803680981589</v>
      </c>
      <c r="AE28" s="6">
        <f t="shared" si="8"/>
        <v>-1.0101010101010104</v>
      </c>
      <c r="AF28" s="6">
        <f t="shared" si="8"/>
        <v>6.1224489795918373</v>
      </c>
      <c r="AG28" s="6">
        <f t="shared" si="8"/>
        <v>35.576923076923066</v>
      </c>
      <c r="AH28" s="52">
        <f t="shared" si="8"/>
        <v>35.460992907801426</v>
      </c>
      <c r="AI28" s="45">
        <f t="shared" ref="AI28:AU28" si="9">+J28/J$116*100</f>
        <v>0.76884386002730465</v>
      </c>
      <c r="AJ28" s="7">
        <f t="shared" si="9"/>
        <v>0.7579057409181984</v>
      </c>
      <c r="AK28" s="7">
        <f t="shared" si="9"/>
        <v>0.92145677928916181</v>
      </c>
      <c r="AL28" s="7">
        <f t="shared" si="9"/>
        <v>1.0500724187875026</v>
      </c>
      <c r="AM28" s="7">
        <f t="shared" si="9"/>
        <v>0.54011267867951762</v>
      </c>
      <c r="AN28" s="7">
        <f t="shared" si="9"/>
        <v>0.6837561709654425</v>
      </c>
      <c r="AO28" s="7">
        <f t="shared" si="9"/>
        <v>0.81958919356470705</v>
      </c>
      <c r="AP28" s="7">
        <f t="shared" si="9"/>
        <v>0.42202832509126681</v>
      </c>
      <c r="AQ28" s="7">
        <f t="shared" si="9"/>
        <v>0.25966532025389499</v>
      </c>
      <c r="AR28" s="7">
        <f t="shared" si="9"/>
        <v>0.22078536508437158</v>
      </c>
      <c r="AS28" s="7">
        <f t="shared" si="9"/>
        <v>0.24498256854800718</v>
      </c>
      <c r="AT28" s="7">
        <f t="shared" si="9"/>
        <v>0.33970992145713869</v>
      </c>
      <c r="AU28" s="7">
        <f t="shared" si="9"/>
        <v>0.4609407051668799</v>
      </c>
      <c r="AV28" s="8"/>
      <c r="AW28" s="9"/>
      <c r="AX28" s="9"/>
      <c r="AY28" s="9"/>
      <c r="AZ28" s="9"/>
    </row>
    <row r="29" spans="1:52">
      <c r="A29" s="3" t="s">
        <v>30</v>
      </c>
      <c r="B29" s="5">
        <v>1053.8</v>
      </c>
      <c r="C29" s="5">
        <v>1374.9</v>
      </c>
      <c r="D29" s="5">
        <v>1165</v>
      </c>
      <c r="E29" s="5">
        <v>898.4</v>
      </c>
      <c r="F29" s="5">
        <v>1304.3</v>
      </c>
      <c r="G29" s="5">
        <v>737.7</v>
      </c>
      <c r="H29" s="5">
        <v>1336</v>
      </c>
      <c r="I29" s="5">
        <v>1877.5</v>
      </c>
      <c r="J29" s="5">
        <v>1931.2</v>
      </c>
      <c r="K29" s="5">
        <v>1690</v>
      </c>
      <c r="L29" s="5">
        <v>1932.5</v>
      </c>
      <c r="M29" s="5">
        <v>1742.1</v>
      </c>
      <c r="N29" s="5">
        <v>1005.8</v>
      </c>
      <c r="O29" s="5">
        <v>1361.4</v>
      </c>
      <c r="P29" s="5">
        <v>1750</v>
      </c>
      <c r="Q29" s="5">
        <v>1045.5999999999999</v>
      </c>
      <c r="R29" s="5">
        <v>639.6</v>
      </c>
      <c r="S29" s="5">
        <v>537</v>
      </c>
      <c r="T29" s="5">
        <v>927.9</v>
      </c>
      <c r="U29" s="5">
        <v>1002.9</v>
      </c>
      <c r="V29" s="59">
        <v>1040</v>
      </c>
      <c r="W29" s="51">
        <f t="shared" si="8"/>
        <v>-12.489643744821876</v>
      </c>
      <c r="X29" s="6">
        <f t="shared" si="8"/>
        <v>14.349112426035489</v>
      </c>
      <c r="Y29" s="6">
        <f t="shared" si="8"/>
        <v>-9.8525226390685674</v>
      </c>
      <c r="Z29" s="6">
        <f t="shared" si="8"/>
        <v>-42.265082371850063</v>
      </c>
      <c r="AA29" s="6">
        <f t="shared" si="8"/>
        <v>35.354941340226702</v>
      </c>
      <c r="AB29" s="6">
        <f t="shared" si="8"/>
        <v>28.544145732334357</v>
      </c>
      <c r="AC29" s="6">
        <f t="shared" si="8"/>
        <v>-40.251428571428569</v>
      </c>
      <c r="AD29" s="6">
        <f t="shared" si="8"/>
        <v>-38.829380260137711</v>
      </c>
      <c r="AE29" s="6">
        <f t="shared" si="8"/>
        <v>-16.041275797373373</v>
      </c>
      <c r="AF29" s="6">
        <f t="shared" si="8"/>
        <v>72.793296089385478</v>
      </c>
      <c r="AG29" s="6">
        <f t="shared" si="8"/>
        <v>8.0827675396055554</v>
      </c>
      <c r="AH29" s="52">
        <f t="shared" si="8"/>
        <v>3.6992721108784536</v>
      </c>
      <c r="AI29" s="44"/>
      <c r="AJ29" s="3"/>
      <c r="AK29" s="3"/>
      <c r="AL29" s="3"/>
      <c r="AM29" s="3"/>
      <c r="AN29" s="3"/>
      <c r="AO29" s="3"/>
      <c r="AQ29" s="3"/>
      <c r="AR29" s="3"/>
      <c r="AS29" s="3"/>
      <c r="AT29" s="3"/>
      <c r="AU29" s="3"/>
      <c r="AV29" s="8"/>
      <c r="AW29" s="9"/>
      <c r="AX29" s="9"/>
      <c r="AY29" s="9"/>
      <c r="AZ29" s="9"/>
    </row>
    <row r="30" spans="1:52">
      <c r="A30" s="3" t="s">
        <v>21</v>
      </c>
      <c r="B30" s="10">
        <v>2.52</v>
      </c>
      <c r="C30" s="10">
        <v>2.56</v>
      </c>
      <c r="D30" s="10">
        <v>2.5</v>
      </c>
      <c r="E30" s="10">
        <v>2.75</v>
      </c>
      <c r="F30" s="10">
        <v>4.46</v>
      </c>
      <c r="G30" s="10">
        <v>7.11</v>
      </c>
      <c r="H30" s="10">
        <v>8.2200000000000006</v>
      </c>
      <c r="I30" s="10">
        <v>9.35</v>
      </c>
      <c r="J30" s="10">
        <v>11.09</v>
      </c>
      <c r="K30" s="10">
        <v>10.28</v>
      </c>
      <c r="L30" s="10">
        <v>13.02</v>
      </c>
      <c r="M30" s="10">
        <v>23.3</v>
      </c>
      <c r="N30" s="10">
        <v>23.09</v>
      </c>
      <c r="O30" s="10">
        <v>18.989999999999998</v>
      </c>
      <c r="P30" s="10">
        <v>18.52</v>
      </c>
      <c r="Q30" s="10">
        <v>15.57</v>
      </c>
      <c r="R30" s="10">
        <v>15.43</v>
      </c>
      <c r="S30" s="10">
        <v>18.170000000000002</v>
      </c>
      <c r="T30" s="10">
        <v>11.24</v>
      </c>
      <c r="U30" s="10">
        <v>14.11</v>
      </c>
      <c r="V30" s="60">
        <v>18.32</v>
      </c>
      <c r="W30" s="51">
        <f t="shared" si="8"/>
        <v>-7.3038773669972983</v>
      </c>
      <c r="X30" s="6">
        <f t="shared" si="8"/>
        <v>26.653696498054472</v>
      </c>
      <c r="Y30" s="6">
        <f t="shared" si="8"/>
        <v>78.955453149001528</v>
      </c>
      <c r="Z30" s="6">
        <f t="shared" si="8"/>
        <v>-0.90128755364806068</v>
      </c>
      <c r="AA30" s="6">
        <f t="shared" si="8"/>
        <v>-17.756604590731925</v>
      </c>
      <c r="AB30" s="6">
        <f t="shared" si="8"/>
        <v>-2.4749868351764093</v>
      </c>
      <c r="AC30" s="6">
        <f t="shared" si="8"/>
        <v>-15.928725701943833</v>
      </c>
      <c r="AD30" s="6">
        <f t="shared" si="8"/>
        <v>-0.89916506101477012</v>
      </c>
      <c r="AE30" s="6">
        <f t="shared" si="8"/>
        <v>17.757615035644861</v>
      </c>
      <c r="AF30" s="6">
        <f t="shared" si="8"/>
        <v>-38.139790864061638</v>
      </c>
      <c r="AG30" s="6">
        <f t="shared" si="8"/>
        <v>25.533807829181484</v>
      </c>
      <c r="AH30" s="52">
        <f t="shared" si="8"/>
        <v>29.836995038979467</v>
      </c>
      <c r="AI30" s="44"/>
      <c r="AJ30" s="3"/>
      <c r="AK30" s="3"/>
      <c r="AL30" s="3"/>
      <c r="AM30" s="3"/>
      <c r="AN30" s="3"/>
      <c r="AO30" s="3"/>
      <c r="AQ30" s="3"/>
      <c r="AR30" s="3"/>
      <c r="AS30" s="3"/>
      <c r="AT30" s="3"/>
      <c r="AU30" s="3"/>
      <c r="AV30" s="8"/>
      <c r="AW30" s="9"/>
      <c r="AX30" s="9"/>
      <c r="AY30" s="9"/>
      <c r="AZ30" s="9"/>
    </row>
    <row r="31" spans="1:52">
      <c r="A31" s="4" t="s">
        <v>31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5"/>
      <c r="U31" s="5"/>
      <c r="V31" s="59"/>
      <c r="W31" s="51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52"/>
      <c r="AI31" s="44"/>
      <c r="AJ31" s="3"/>
      <c r="AK31" s="3"/>
      <c r="AL31" s="3"/>
      <c r="AM31" s="3"/>
      <c r="AN31" s="3"/>
      <c r="AO31" s="3"/>
      <c r="AQ31" s="3"/>
      <c r="AR31" s="3"/>
      <c r="AS31" s="3"/>
      <c r="AT31" s="3"/>
      <c r="AU31" s="3"/>
      <c r="AV31" s="8"/>
      <c r="AW31" s="9"/>
      <c r="AX31" s="9"/>
      <c r="AY31" s="9"/>
      <c r="AZ31" s="9"/>
    </row>
    <row r="32" spans="1:52">
      <c r="A32" s="3" t="s">
        <v>19</v>
      </c>
      <c r="B32" s="5">
        <v>1</v>
      </c>
      <c r="C32" s="5">
        <v>1.8</v>
      </c>
      <c r="D32" s="5">
        <v>1.6</v>
      </c>
      <c r="E32" s="5">
        <v>1.8</v>
      </c>
      <c r="F32" s="5">
        <v>5.4</v>
      </c>
      <c r="G32" s="5">
        <v>5.5</v>
      </c>
      <c r="H32" s="5">
        <v>8.6</v>
      </c>
      <c r="I32" s="5">
        <v>24.1</v>
      </c>
      <c r="J32" s="5">
        <v>21.1</v>
      </c>
      <c r="K32" s="5">
        <v>18.5</v>
      </c>
      <c r="L32" s="5">
        <v>28.7</v>
      </c>
      <c r="M32" s="5">
        <v>26.2</v>
      </c>
      <c r="N32" s="5">
        <v>14</v>
      </c>
      <c r="O32" s="5">
        <v>15.9</v>
      </c>
      <c r="P32" s="5">
        <v>20</v>
      </c>
      <c r="Q32" s="5">
        <v>10.1</v>
      </c>
      <c r="R32" s="5">
        <v>6.1</v>
      </c>
      <c r="S32" s="5">
        <v>9.6</v>
      </c>
      <c r="T32" s="5">
        <v>18.2</v>
      </c>
      <c r="U32" s="5">
        <v>18.2</v>
      </c>
      <c r="V32" s="59">
        <v>17.7</v>
      </c>
      <c r="W32" s="51">
        <f t="shared" ref="W32:AH34" si="10">+K32/J32*100-100</f>
        <v>-12.322274881516591</v>
      </c>
      <c r="X32" s="6">
        <f t="shared" si="10"/>
        <v>55.13513513513513</v>
      </c>
      <c r="Y32" s="6">
        <f t="shared" si="10"/>
        <v>-8.710801393728218</v>
      </c>
      <c r="Z32" s="6">
        <f t="shared" si="10"/>
        <v>-46.564885496183209</v>
      </c>
      <c r="AA32" s="6">
        <f t="shared" si="10"/>
        <v>13.571428571428569</v>
      </c>
      <c r="AB32" s="6">
        <f t="shared" si="10"/>
        <v>25.786163522012572</v>
      </c>
      <c r="AC32" s="6">
        <f t="shared" si="10"/>
        <v>-49.5</v>
      </c>
      <c r="AD32" s="6">
        <f t="shared" si="10"/>
        <v>-39.603960396039604</v>
      </c>
      <c r="AE32" s="6">
        <f t="shared" si="10"/>
        <v>57.377049180327873</v>
      </c>
      <c r="AF32" s="6">
        <f t="shared" si="10"/>
        <v>89.583333333333314</v>
      </c>
      <c r="AG32" s="6">
        <f t="shared" si="10"/>
        <v>0</v>
      </c>
      <c r="AH32" s="52">
        <f t="shared" si="10"/>
        <v>-2.7472527472527446</v>
      </c>
      <c r="AI32" s="45">
        <f t="shared" ref="AI32:AU32" si="11">+J32/J$116*100</f>
        <v>0.75806567507365097</v>
      </c>
      <c r="AJ32" s="7">
        <f t="shared" si="11"/>
        <v>0.80581932224061315</v>
      </c>
      <c r="AK32" s="7">
        <f t="shared" si="11"/>
        <v>1.0494368875237676</v>
      </c>
      <c r="AL32" s="7">
        <f t="shared" si="11"/>
        <v>0.67763294020277254</v>
      </c>
      <c r="AM32" s="7">
        <f t="shared" si="11"/>
        <v>0.32593006472039859</v>
      </c>
      <c r="AN32" s="7">
        <f t="shared" si="11"/>
        <v>0.41975764935716364</v>
      </c>
      <c r="AO32" s="7">
        <f t="shared" si="11"/>
        <v>0.50591925528685622</v>
      </c>
      <c r="AP32" s="7">
        <f t="shared" si="11"/>
        <v>0.26150221370685861</v>
      </c>
      <c r="AQ32" s="7">
        <f t="shared" si="11"/>
        <v>0.15999580338876357</v>
      </c>
      <c r="AR32" s="7">
        <f t="shared" si="11"/>
        <v>0.21627954130713947</v>
      </c>
      <c r="AS32" s="7">
        <f t="shared" si="11"/>
        <v>0.42871949495901257</v>
      </c>
      <c r="AT32" s="7">
        <f t="shared" si="11"/>
        <v>0.43849082060424988</v>
      </c>
      <c r="AU32" s="7">
        <f t="shared" si="11"/>
        <v>0.42715447546878393</v>
      </c>
      <c r="AV32" s="8"/>
      <c r="AW32" s="9"/>
      <c r="AX32" s="9"/>
      <c r="AY32" s="9"/>
      <c r="AZ32" s="9"/>
    </row>
    <row r="33" spans="1:52">
      <c r="A33" s="3" t="s">
        <v>32</v>
      </c>
      <c r="B33" s="5">
        <v>8307.2999999999993</v>
      </c>
      <c r="C33" s="5">
        <v>15091.7</v>
      </c>
      <c r="D33" s="5">
        <v>15966.4</v>
      </c>
      <c r="E33" s="5">
        <v>13943</v>
      </c>
      <c r="F33" s="5">
        <v>19446.7</v>
      </c>
      <c r="G33" s="5">
        <v>18319.8</v>
      </c>
      <c r="H33" s="5">
        <v>21727.3</v>
      </c>
      <c r="I33" s="5">
        <v>25909.5</v>
      </c>
      <c r="J33" s="5">
        <v>28934.1</v>
      </c>
      <c r="K33" s="5">
        <v>28681.200000000001</v>
      </c>
      <c r="L33" s="5">
        <v>38446.5</v>
      </c>
      <c r="M33" s="5">
        <v>30625.5</v>
      </c>
      <c r="N33" s="5">
        <v>18542.5</v>
      </c>
      <c r="O33" s="5">
        <v>21244.6</v>
      </c>
      <c r="P33" s="5">
        <v>30370.9</v>
      </c>
      <c r="Q33" s="5">
        <v>21947.8</v>
      </c>
      <c r="R33" s="5">
        <v>9855.2000000000007</v>
      </c>
      <c r="S33" s="5">
        <v>10289.6</v>
      </c>
      <c r="T33" s="5">
        <v>20188.7</v>
      </c>
      <c r="U33" s="5">
        <v>22725.3</v>
      </c>
      <c r="V33" s="59">
        <v>27065.3</v>
      </c>
      <c r="W33" s="51">
        <f t="shared" si="10"/>
        <v>-0.87405518056547749</v>
      </c>
      <c r="X33" s="6">
        <f t="shared" si="10"/>
        <v>34.047738588343577</v>
      </c>
      <c r="Y33" s="6">
        <f t="shared" si="10"/>
        <v>-20.342553938589987</v>
      </c>
      <c r="Z33" s="6">
        <f t="shared" si="10"/>
        <v>-39.454049729800332</v>
      </c>
      <c r="AA33" s="6">
        <f t="shared" si="10"/>
        <v>14.572468653094234</v>
      </c>
      <c r="AB33" s="6">
        <f t="shared" si="10"/>
        <v>42.95821055703567</v>
      </c>
      <c r="AC33" s="6">
        <f t="shared" si="10"/>
        <v>-27.734113905086787</v>
      </c>
      <c r="AD33" s="6">
        <f t="shared" si="10"/>
        <v>-55.097094013978612</v>
      </c>
      <c r="AE33" s="6">
        <f t="shared" si="10"/>
        <v>4.4078253104959657</v>
      </c>
      <c r="AF33" s="6">
        <f t="shared" si="10"/>
        <v>96.204905924428544</v>
      </c>
      <c r="AG33" s="6">
        <f t="shared" si="10"/>
        <v>12.564454372990824</v>
      </c>
      <c r="AH33" s="52">
        <f t="shared" si="10"/>
        <v>19.097657676686339</v>
      </c>
      <c r="AI33" s="44"/>
      <c r="AJ33" s="3"/>
      <c r="AK33" s="3"/>
      <c r="AL33" s="3"/>
      <c r="AM33" s="3"/>
      <c r="AN33" s="3"/>
      <c r="AO33" s="3"/>
      <c r="AQ33" s="3"/>
      <c r="AR33" s="3"/>
      <c r="AS33" s="3"/>
      <c r="AT33" s="3"/>
      <c r="AU33" s="3"/>
      <c r="AV33" s="8"/>
      <c r="AW33" s="9"/>
      <c r="AX33" s="9"/>
      <c r="AY33" s="9"/>
      <c r="AZ33" s="9"/>
    </row>
    <row r="34" spans="1:52">
      <c r="A34" s="3" t="s">
        <v>21</v>
      </c>
      <c r="B34" s="10">
        <v>0.12</v>
      </c>
      <c r="C34" s="10">
        <v>0.12</v>
      </c>
      <c r="D34" s="10">
        <v>0.1</v>
      </c>
      <c r="E34" s="10">
        <v>0.13</v>
      </c>
      <c r="F34" s="10">
        <v>0.28000000000000003</v>
      </c>
      <c r="G34" s="10">
        <v>0.3</v>
      </c>
      <c r="H34" s="10">
        <v>0.4</v>
      </c>
      <c r="I34" s="10">
        <v>0.93</v>
      </c>
      <c r="J34" s="10">
        <v>0.73</v>
      </c>
      <c r="K34" s="10">
        <v>0.65</v>
      </c>
      <c r="L34" s="10">
        <v>0.75</v>
      </c>
      <c r="M34" s="10">
        <v>0.85</v>
      </c>
      <c r="N34" s="10">
        <v>0.76</v>
      </c>
      <c r="O34" s="10">
        <v>0.75</v>
      </c>
      <c r="P34" s="10">
        <v>0.66</v>
      </c>
      <c r="Q34" s="10">
        <v>0.46</v>
      </c>
      <c r="R34" s="10">
        <v>0.62</v>
      </c>
      <c r="S34" s="10">
        <v>0.93</v>
      </c>
      <c r="T34" s="10">
        <v>0.9</v>
      </c>
      <c r="U34" s="10">
        <v>0.8</v>
      </c>
      <c r="V34" s="60">
        <v>0.65</v>
      </c>
      <c r="W34" s="51">
        <f t="shared" si="10"/>
        <v>-10.958904109589042</v>
      </c>
      <c r="X34" s="6">
        <f t="shared" si="10"/>
        <v>15.384615384615373</v>
      </c>
      <c r="Y34" s="6">
        <f t="shared" si="10"/>
        <v>13.333333333333329</v>
      </c>
      <c r="Z34" s="6">
        <f t="shared" si="10"/>
        <v>-10.588235294117638</v>
      </c>
      <c r="AA34" s="6">
        <f t="shared" si="10"/>
        <v>-1.3157894736842195</v>
      </c>
      <c r="AB34" s="6">
        <f t="shared" si="10"/>
        <v>-12</v>
      </c>
      <c r="AC34" s="6">
        <f t="shared" si="10"/>
        <v>-30.303030303030297</v>
      </c>
      <c r="AD34" s="6">
        <f t="shared" si="10"/>
        <v>34.782608695652186</v>
      </c>
      <c r="AE34" s="6">
        <f t="shared" si="10"/>
        <v>50</v>
      </c>
      <c r="AF34" s="6">
        <f t="shared" si="10"/>
        <v>-3.225806451612911</v>
      </c>
      <c r="AG34" s="6">
        <f t="shared" si="10"/>
        <v>-11.1111111111111</v>
      </c>
      <c r="AH34" s="52">
        <f t="shared" si="10"/>
        <v>-18.75</v>
      </c>
      <c r="AI34" s="44"/>
      <c r="AJ34" s="3"/>
      <c r="AK34" s="3"/>
      <c r="AL34" s="3"/>
      <c r="AM34" s="3"/>
      <c r="AN34" s="3"/>
      <c r="AO34" s="3"/>
      <c r="AQ34" s="3"/>
      <c r="AR34" s="3"/>
      <c r="AS34" s="3"/>
      <c r="AT34" s="3"/>
      <c r="AU34" s="3"/>
      <c r="AV34" s="8"/>
      <c r="AW34" s="9"/>
      <c r="AX34" s="9"/>
      <c r="AY34" s="9"/>
      <c r="AZ34" s="9"/>
    </row>
    <row r="35" spans="1:52">
      <c r="A35" s="4" t="s">
        <v>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5"/>
      <c r="U35" s="5"/>
      <c r="V35" s="59"/>
      <c r="W35" s="51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52"/>
      <c r="AI35" s="44"/>
      <c r="AJ35" s="3"/>
      <c r="AK35" s="3"/>
      <c r="AL35" s="3"/>
      <c r="AM35" s="3"/>
      <c r="AN35" s="3"/>
      <c r="AO35" s="3"/>
      <c r="AQ35" s="3"/>
      <c r="AR35" s="3"/>
      <c r="AS35" s="3"/>
      <c r="AT35" s="3"/>
      <c r="AU35" s="3"/>
      <c r="AV35" s="8"/>
      <c r="AW35" s="9"/>
      <c r="AX35" s="9"/>
      <c r="AY35" s="9"/>
      <c r="AZ35" s="9"/>
    </row>
    <row r="36" spans="1:52">
      <c r="A36" s="3" t="s">
        <v>19</v>
      </c>
      <c r="B36" s="5">
        <v>18.399999999999999</v>
      </c>
      <c r="C36" s="5">
        <v>12.2</v>
      </c>
      <c r="D36" s="5">
        <v>14.3</v>
      </c>
      <c r="E36" s="5">
        <v>15.1</v>
      </c>
      <c r="F36" s="5">
        <v>20.3</v>
      </c>
      <c r="G36" s="5">
        <v>19.600000000000001</v>
      </c>
      <c r="H36" s="5">
        <v>60.7</v>
      </c>
      <c r="I36" s="5">
        <v>58</v>
      </c>
      <c r="J36" s="5">
        <v>26.1</v>
      </c>
      <c r="K36" s="5">
        <v>25.1</v>
      </c>
      <c r="L36" s="5">
        <v>42.7</v>
      </c>
      <c r="M36" s="5">
        <v>39.1</v>
      </c>
      <c r="N36" s="5">
        <v>26.2</v>
      </c>
      <c r="O36" s="5">
        <v>28.5</v>
      </c>
      <c r="P36" s="5">
        <v>27.1</v>
      </c>
      <c r="Q36" s="5">
        <v>21.6</v>
      </c>
      <c r="R36" s="5">
        <v>23.8</v>
      </c>
      <c r="S36" s="5">
        <v>37.5</v>
      </c>
      <c r="T36" s="5">
        <v>54.1</v>
      </c>
      <c r="U36" s="5">
        <v>39.4</v>
      </c>
      <c r="V36" s="59">
        <v>27.9</v>
      </c>
      <c r="W36" s="51">
        <f t="shared" ref="W36:AH38" si="12">+K36/J36*100-100</f>
        <v>-3.831417624521066</v>
      </c>
      <c r="X36" s="6">
        <f t="shared" si="12"/>
        <v>70.119521912350592</v>
      </c>
      <c r="Y36" s="6">
        <f t="shared" si="12"/>
        <v>-8.4309133489461345</v>
      </c>
      <c r="Z36" s="6">
        <f t="shared" si="12"/>
        <v>-32.992327365728897</v>
      </c>
      <c r="AA36" s="6">
        <f t="shared" si="12"/>
        <v>8.7786259541984748</v>
      </c>
      <c r="AB36" s="6">
        <f t="shared" si="12"/>
        <v>-4.9122807017543835</v>
      </c>
      <c r="AC36" s="6">
        <f t="shared" si="12"/>
        <v>-20.295202952029527</v>
      </c>
      <c r="AD36" s="6">
        <f t="shared" si="12"/>
        <v>10.18518518518519</v>
      </c>
      <c r="AE36" s="6">
        <f t="shared" si="12"/>
        <v>57.563025210084021</v>
      </c>
      <c r="AF36" s="6">
        <f t="shared" si="12"/>
        <v>44.26666666666668</v>
      </c>
      <c r="AG36" s="6">
        <f t="shared" si="12"/>
        <v>-27.171903881700558</v>
      </c>
      <c r="AH36" s="52">
        <f t="shared" si="12"/>
        <v>-29.187817258883257</v>
      </c>
      <c r="AI36" s="45">
        <f t="shared" ref="AI36:AU36" si="13">+J36/J$116*100</f>
        <v>0.93770209096788093</v>
      </c>
      <c r="AJ36" s="7">
        <f t="shared" si="13"/>
        <v>1.0933008101751023</v>
      </c>
      <c r="AK36" s="7">
        <f t="shared" si="13"/>
        <v>1.5613573204621911</v>
      </c>
      <c r="AL36" s="7">
        <f t="shared" si="13"/>
        <v>1.01127663976826</v>
      </c>
      <c r="AM36" s="7">
        <f t="shared" si="13"/>
        <v>0.60995483540531736</v>
      </c>
      <c r="AN36" s="7">
        <f t="shared" si="13"/>
        <v>0.75239578658359507</v>
      </c>
      <c r="AO36" s="7">
        <f t="shared" si="13"/>
        <v>0.68552059091369022</v>
      </c>
      <c r="AP36" s="7">
        <f t="shared" si="13"/>
        <v>0.55925225901664821</v>
      </c>
      <c r="AQ36" s="7">
        <f t="shared" si="13"/>
        <v>0.6242459214184547</v>
      </c>
      <c r="AR36" s="7">
        <f t="shared" si="13"/>
        <v>0.8448419582310136</v>
      </c>
      <c r="AS36" s="7">
        <f t="shared" si="13"/>
        <v>1.2743804767737681</v>
      </c>
      <c r="AT36" s="7">
        <f t="shared" si="13"/>
        <v>0.94926034790150815</v>
      </c>
      <c r="AU36" s="7">
        <f t="shared" si="13"/>
        <v>0.67331129184062555</v>
      </c>
      <c r="AV36" s="8"/>
      <c r="AW36" s="9"/>
      <c r="AX36" s="9"/>
      <c r="AY36" s="9"/>
      <c r="AZ36" s="9"/>
    </row>
    <row r="37" spans="1:52">
      <c r="A37" s="3" t="s">
        <v>32</v>
      </c>
      <c r="B37" s="5">
        <v>85865.600000000006</v>
      </c>
      <c r="C37" s="5">
        <v>84309.8</v>
      </c>
      <c r="D37" s="5">
        <v>93556.800000000003</v>
      </c>
      <c r="E37" s="5">
        <v>79898.100000000006</v>
      </c>
      <c r="F37" s="5">
        <v>80186.399999999994</v>
      </c>
      <c r="G37" s="5">
        <v>66730.3</v>
      </c>
      <c r="H37" s="5">
        <v>76456.800000000003</v>
      </c>
      <c r="I37" s="5">
        <v>59723.1</v>
      </c>
      <c r="J37" s="5">
        <v>56969.4</v>
      </c>
      <c r="K37" s="5">
        <v>62355.4</v>
      </c>
      <c r="L37" s="5">
        <v>78706.2</v>
      </c>
      <c r="M37" s="5">
        <v>58313.7</v>
      </c>
      <c r="N37" s="5">
        <v>58515.199999999997</v>
      </c>
      <c r="O37" s="5">
        <v>52575.199999999997</v>
      </c>
      <c r="P37" s="5">
        <v>46429.1</v>
      </c>
      <c r="Q37" s="5">
        <v>42764.1</v>
      </c>
      <c r="R37" s="5">
        <v>32134.5</v>
      </c>
      <c r="S37" s="5">
        <v>34702.199999999997</v>
      </c>
      <c r="T37" s="5">
        <v>50075.1</v>
      </c>
      <c r="U37" s="5">
        <v>52947</v>
      </c>
      <c r="V37" s="59">
        <v>50209.1</v>
      </c>
      <c r="W37" s="51">
        <f t="shared" si="12"/>
        <v>9.4541982186928379</v>
      </c>
      <c r="X37" s="6">
        <f t="shared" si="12"/>
        <v>26.221947096803163</v>
      </c>
      <c r="Y37" s="6">
        <f t="shared" si="12"/>
        <v>-25.90964879513939</v>
      </c>
      <c r="Z37" s="6">
        <f t="shared" si="12"/>
        <v>0.34554487195977401</v>
      </c>
      <c r="AA37" s="6">
        <f t="shared" si="12"/>
        <v>-10.151208574866018</v>
      </c>
      <c r="AB37" s="6">
        <f t="shared" si="12"/>
        <v>-11.690112448454784</v>
      </c>
      <c r="AC37" s="6">
        <f t="shared" si="12"/>
        <v>-7.8937562864668962</v>
      </c>
      <c r="AD37" s="6">
        <f t="shared" si="12"/>
        <v>-24.856363164429979</v>
      </c>
      <c r="AE37" s="6">
        <f t="shared" si="12"/>
        <v>7.990477524156276</v>
      </c>
      <c r="AF37" s="6">
        <f t="shared" si="12"/>
        <v>44.299496861870438</v>
      </c>
      <c r="AG37" s="6">
        <f t="shared" si="12"/>
        <v>5.7351857510020068</v>
      </c>
      <c r="AH37" s="52">
        <f t="shared" si="12"/>
        <v>-5.1710200766804491</v>
      </c>
      <c r="AI37" s="44"/>
      <c r="AJ37" s="3"/>
      <c r="AK37" s="3"/>
      <c r="AL37" s="3"/>
      <c r="AM37" s="3"/>
      <c r="AN37" s="3"/>
      <c r="AO37" s="3"/>
      <c r="AQ37" s="3"/>
      <c r="AR37" s="3"/>
      <c r="AS37" s="3"/>
      <c r="AT37" s="3"/>
      <c r="AU37" s="3"/>
      <c r="AV37" s="8"/>
      <c r="AW37" s="9"/>
      <c r="AX37" s="9"/>
      <c r="AY37" s="9"/>
      <c r="AZ37" s="9"/>
    </row>
    <row r="38" spans="1:52">
      <c r="A38" s="3" t="s">
        <v>21</v>
      </c>
      <c r="B38" s="10">
        <v>0.21</v>
      </c>
      <c r="C38" s="10">
        <v>0.14000000000000001</v>
      </c>
      <c r="D38" s="10">
        <v>0.15</v>
      </c>
      <c r="E38" s="10">
        <v>0.19</v>
      </c>
      <c r="F38" s="10">
        <v>0.25</v>
      </c>
      <c r="G38" s="10">
        <v>0.28999999999999998</v>
      </c>
      <c r="H38" s="10">
        <v>0.79</v>
      </c>
      <c r="I38" s="10">
        <v>0.97</v>
      </c>
      <c r="J38" s="10">
        <v>0.46</v>
      </c>
      <c r="K38" s="10">
        <v>0.4</v>
      </c>
      <c r="L38" s="10">
        <v>0.54</v>
      </c>
      <c r="M38" s="10">
        <v>0.67</v>
      </c>
      <c r="N38" s="10">
        <v>0.45</v>
      </c>
      <c r="O38" s="10">
        <v>0.54</v>
      </c>
      <c r="P38" s="10">
        <v>0.57999999999999996</v>
      </c>
      <c r="Q38" s="10">
        <v>0.5</v>
      </c>
      <c r="R38" s="10">
        <v>0.74</v>
      </c>
      <c r="S38" s="10">
        <v>1.08</v>
      </c>
      <c r="T38" s="10">
        <v>1.08</v>
      </c>
      <c r="U38" s="10">
        <v>0.74</v>
      </c>
      <c r="V38" s="60">
        <v>0.56000000000000005</v>
      </c>
      <c r="W38" s="51">
        <f t="shared" si="12"/>
        <v>-13.043478260869563</v>
      </c>
      <c r="X38" s="6">
        <f t="shared" si="12"/>
        <v>35</v>
      </c>
      <c r="Y38" s="6">
        <f t="shared" si="12"/>
        <v>24.074074074074076</v>
      </c>
      <c r="Z38" s="6">
        <f t="shared" si="12"/>
        <v>-32.835820895522389</v>
      </c>
      <c r="AA38" s="6">
        <f t="shared" si="12"/>
        <v>20</v>
      </c>
      <c r="AB38" s="6">
        <f t="shared" si="12"/>
        <v>7.4074074074073906</v>
      </c>
      <c r="AC38" s="6">
        <f t="shared" si="12"/>
        <v>-13.793103448275858</v>
      </c>
      <c r="AD38" s="6">
        <f t="shared" si="12"/>
        <v>48</v>
      </c>
      <c r="AE38" s="6">
        <f t="shared" si="12"/>
        <v>45.945945945945965</v>
      </c>
      <c r="AF38" s="6">
        <f t="shared" si="12"/>
        <v>0</v>
      </c>
      <c r="AG38" s="6">
        <f t="shared" si="12"/>
        <v>-31.481481481481495</v>
      </c>
      <c r="AH38" s="52">
        <f t="shared" si="12"/>
        <v>-24.324324324324323</v>
      </c>
      <c r="AI38" s="44"/>
      <c r="AJ38" s="3"/>
      <c r="AK38" s="3"/>
      <c r="AL38" s="3"/>
      <c r="AM38" s="3"/>
      <c r="AN38" s="3"/>
      <c r="AO38" s="3"/>
      <c r="AQ38" s="3"/>
      <c r="AR38" s="3"/>
      <c r="AS38" s="3"/>
      <c r="AT38" s="3"/>
      <c r="AU38" s="3"/>
      <c r="AV38" s="8"/>
      <c r="AW38" s="9"/>
      <c r="AX38" s="9"/>
      <c r="AY38" s="9"/>
      <c r="AZ38" s="9"/>
    </row>
    <row r="39" spans="1:52">
      <c r="A39" s="4" t="s">
        <v>33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5"/>
      <c r="U39" s="5"/>
      <c r="V39" s="59"/>
      <c r="W39" s="51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52"/>
      <c r="AI39" s="44"/>
      <c r="AJ39" s="3"/>
      <c r="AK39" s="3"/>
      <c r="AL39" s="3"/>
      <c r="AM39" s="3"/>
      <c r="AN39" s="3"/>
      <c r="AO39" s="3"/>
      <c r="AQ39" s="3"/>
      <c r="AR39" s="3"/>
      <c r="AS39" s="3"/>
      <c r="AT39" s="3"/>
      <c r="AU39" s="3"/>
      <c r="AV39" s="8"/>
      <c r="AW39" s="9"/>
      <c r="AX39" s="9"/>
      <c r="AY39" s="9"/>
      <c r="AZ39" s="9"/>
    </row>
    <row r="40" spans="1:52">
      <c r="A40" s="3" t="s">
        <v>19</v>
      </c>
      <c r="B40" s="5">
        <v>7.8</v>
      </c>
      <c r="C40" s="5">
        <v>28.1</v>
      </c>
      <c r="D40" s="5">
        <v>15.6</v>
      </c>
      <c r="E40" s="5">
        <v>13.2</v>
      </c>
      <c r="F40" s="5">
        <v>14.9</v>
      </c>
      <c r="G40" s="5">
        <v>24.8</v>
      </c>
      <c r="H40" s="5">
        <v>29.6</v>
      </c>
      <c r="I40" s="5">
        <v>19.399999999999999</v>
      </c>
      <c r="J40" s="5">
        <v>20.9</v>
      </c>
      <c r="K40" s="5">
        <v>29.1</v>
      </c>
      <c r="L40" s="5">
        <v>44.4</v>
      </c>
      <c r="M40" s="5">
        <v>41.1</v>
      </c>
      <c r="N40" s="5">
        <v>56.3</v>
      </c>
      <c r="O40" s="5">
        <v>66.599999999999994</v>
      </c>
      <c r="P40" s="5">
        <v>74.3</v>
      </c>
      <c r="Q40" s="5">
        <v>61.1</v>
      </c>
      <c r="R40" s="5">
        <v>58.9</v>
      </c>
      <c r="S40" s="5">
        <v>72.099999999999994</v>
      </c>
      <c r="T40" s="5">
        <v>55.1</v>
      </c>
      <c r="U40" s="5">
        <v>67.099999999999994</v>
      </c>
      <c r="V40" s="59">
        <v>73.3</v>
      </c>
      <c r="W40" s="51">
        <f t="shared" ref="W40:AH42" si="14">+K40/J40*100-100</f>
        <v>39.234449760765585</v>
      </c>
      <c r="X40" s="6">
        <f t="shared" si="14"/>
        <v>52.577319587628864</v>
      </c>
      <c r="Y40" s="6">
        <f t="shared" si="14"/>
        <v>-7.4324324324324209</v>
      </c>
      <c r="Z40" s="6">
        <f t="shared" si="14"/>
        <v>36.982968369829678</v>
      </c>
      <c r="AA40" s="6">
        <f t="shared" si="14"/>
        <v>18.294849023090578</v>
      </c>
      <c r="AB40" s="6">
        <f t="shared" si="14"/>
        <v>11.561561561561561</v>
      </c>
      <c r="AC40" s="6">
        <f t="shared" si="14"/>
        <v>-17.765814266487212</v>
      </c>
      <c r="AD40" s="6">
        <f t="shared" si="14"/>
        <v>-3.6006546644844661</v>
      </c>
      <c r="AE40" s="6">
        <f t="shared" si="14"/>
        <v>22.41086587436331</v>
      </c>
      <c r="AF40" s="6">
        <f t="shared" si="14"/>
        <v>-23.57836338418862</v>
      </c>
      <c r="AG40" s="6">
        <f t="shared" si="14"/>
        <v>21.778584392014494</v>
      </c>
      <c r="AH40" s="52">
        <f t="shared" si="14"/>
        <v>9.2399403874813686</v>
      </c>
      <c r="AI40" s="45">
        <f t="shared" ref="AI40:AU40" si="15">+J40/J$116*100</f>
        <v>0.75088021843788166</v>
      </c>
      <c r="AJ40" s="7">
        <f t="shared" si="15"/>
        <v>1.2675320149838836</v>
      </c>
      <c r="AK40" s="7">
        <f t="shared" si="15"/>
        <v>1.6235190873189993</v>
      </c>
      <c r="AL40" s="7">
        <f t="shared" si="15"/>
        <v>1.0630043451272502</v>
      </c>
      <c r="AM40" s="7">
        <f t="shared" si="15"/>
        <v>1.3107044745541743</v>
      </c>
      <c r="AN40" s="7">
        <f t="shared" si="15"/>
        <v>1.7582301539111378</v>
      </c>
      <c r="AO40" s="7">
        <f t="shared" si="15"/>
        <v>1.8794900333906708</v>
      </c>
      <c r="AP40" s="7">
        <f t="shared" si="15"/>
        <v>1.5819589363850555</v>
      </c>
      <c r="AQ40" s="7">
        <f t="shared" si="15"/>
        <v>1.5448775114095368</v>
      </c>
      <c r="AR40" s="7">
        <f t="shared" si="15"/>
        <v>1.624349471692162</v>
      </c>
      <c r="AS40" s="7">
        <f t="shared" si="15"/>
        <v>1.2979364929803072</v>
      </c>
      <c r="AT40" s="7">
        <f t="shared" si="15"/>
        <v>1.6166337397002839</v>
      </c>
      <c r="AU40" s="7">
        <f t="shared" si="15"/>
        <v>1.76895045490745</v>
      </c>
      <c r="AV40" s="8"/>
      <c r="AW40" s="9"/>
      <c r="AX40" s="9"/>
      <c r="AY40" s="9"/>
      <c r="AZ40" s="9"/>
    </row>
    <row r="41" spans="1:52">
      <c r="A41" s="3" t="s">
        <v>34</v>
      </c>
      <c r="B41" s="5">
        <v>25498.7</v>
      </c>
      <c r="C41" s="5">
        <v>130353.1</v>
      </c>
      <c r="D41" s="5">
        <v>70889.2</v>
      </c>
      <c r="E41" s="5">
        <v>56932.6</v>
      </c>
      <c r="F41" s="5">
        <v>82688.2</v>
      </c>
      <c r="G41" s="5">
        <v>114586.8</v>
      </c>
      <c r="H41" s="5">
        <v>114115.9</v>
      </c>
      <c r="I41" s="5">
        <v>73994.3</v>
      </c>
      <c r="J41" s="5">
        <v>73300.100000000006</v>
      </c>
      <c r="K41" s="5">
        <v>78699.399999999994</v>
      </c>
      <c r="L41" s="5">
        <v>90740.9</v>
      </c>
      <c r="M41" s="5">
        <v>71252.800000000003</v>
      </c>
      <c r="N41" s="5">
        <v>90878.9</v>
      </c>
      <c r="O41" s="5">
        <v>140268.70000000001</v>
      </c>
      <c r="P41" s="5">
        <v>179522.9</v>
      </c>
      <c r="Q41" s="5">
        <v>159342.1</v>
      </c>
      <c r="R41" s="5">
        <v>148781.1</v>
      </c>
      <c r="S41" s="5">
        <v>157144.79999999999</v>
      </c>
      <c r="T41" s="5">
        <v>135771.1</v>
      </c>
      <c r="U41" s="5">
        <v>188411.4</v>
      </c>
      <c r="V41" s="59">
        <v>203875.6</v>
      </c>
      <c r="W41" s="51">
        <f t="shared" si="14"/>
        <v>7.3660199645020725</v>
      </c>
      <c r="X41" s="6">
        <f t="shared" si="14"/>
        <v>15.30062490946564</v>
      </c>
      <c r="Y41" s="6">
        <f t="shared" si="14"/>
        <v>-21.47664393895144</v>
      </c>
      <c r="Z41" s="6">
        <f t="shared" si="14"/>
        <v>27.544321065277416</v>
      </c>
      <c r="AA41" s="6">
        <f t="shared" si="14"/>
        <v>54.34682858177203</v>
      </c>
      <c r="AB41" s="6">
        <f t="shared" si="14"/>
        <v>27.985003069109496</v>
      </c>
      <c r="AC41" s="6">
        <f t="shared" si="14"/>
        <v>-11.241351381912835</v>
      </c>
      <c r="AD41" s="6">
        <f t="shared" si="14"/>
        <v>-6.6278780058754023</v>
      </c>
      <c r="AE41" s="6">
        <f t="shared" si="14"/>
        <v>5.621480147680046</v>
      </c>
      <c r="AF41" s="6">
        <f t="shared" si="14"/>
        <v>-13.601277293298907</v>
      </c>
      <c r="AG41" s="6">
        <f t="shared" si="14"/>
        <v>38.771358558632869</v>
      </c>
      <c r="AH41" s="52">
        <f t="shared" si="14"/>
        <v>8.2076774547612246</v>
      </c>
      <c r="AI41" s="44"/>
      <c r="AJ41" s="3"/>
      <c r="AK41" s="3"/>
      <c r="AL41" s="3"/>
      <c r="AM41" s="3"/>
      <c r="AN41" s="3"/>
      <c r="AO41" s="3"/>
      <c r="AQ41" s="3"/>
      <c r="AR41" s="3"/>
      <c r="AS41" s="3"/>
      <c r="AT41" s="3"/>
      <c r="AU41" s="3"/>
      <c r="AV41" s="8"/>
      <c r="AW41" s="9"/>
      <c r="AX41" s="9"/>
      <c r="AY41" s="9"/>
      <c r="AZ41" s="9"/>
    </row>
    <row r="42" spans="1:52">
      <c r="A42" s="3" t="s">
        <v>21</v>
      </c>
      <c r="B42" s="10">
        <v>0.31</v>
      </c>
      <c r="C42" s="10">
        <v>0.22</v>
      </c>
      <c r="D42" s="10">
        <v>0.22</v>
      </c>
      <c r="E42" s="10">
        <v>0.23</v>
      </c>
      <c r="F42" s="10">
        <v>0.18</v>
      </c>
      <c r="G42" s="10">
        <v>0.22</v>
      </c>
      <c r="H42" s="10">
        <v>0.26</v>
      </c>
      <c r="I42" s="10">
        <v>0.26</v>
      </c>
      <c r="J42" s="10">
        <v>0.28000000000000003</v>
      </c>
      <c r="K42" s="10">
        <v>0.37</v>
      </c>
      <c r="L42" s="10">
        <v>0.49</v>
      </c>
      <c r="M42" s="10">
        <v>0.57999999999999996</v>
      </c>
      <c r="N42" s="10">
        <v>0.62</v>
      </c>
      <c r="O42" s="10">
        <v>0.47</v>
      </c>
      <c r="P42" s="10">
        <v>0.41</v>
      </c>
      <c r="Q42" s="10">
        <v>0.38</v>
      </c>
      <c r="R42" s="10">
        <v>0.4</v>
      </c>
      <c r="S42" s="10">
        <v>0.46</v>
      </c>
      <c r="T42" s="10">
        <v>0.41</v>
      </c>
      <c r="U42" s="10">
        <v>0.36</v>
      </c>
      <c r="V42" s="60">
        <v>0.36</v>
      </c>
      <c r="W42" s="51">
        <f t="shared" si="14"/>
        <v>32.142857142857139</v>
      </c>
      <c r="X42" s="6">
        <f t="shared" si="14"/>
        <v>32.432432432432421</v>
      </c>
      <c r="Y42" s="6">
        <f t="shared" si="14"/>
        <v>18.367346938775512</v>
      </c>
      <c r="Z42" s="6">
        <f t="shared" si="14"/>
        <v>6.8965517241379501</v>
      </c>
      <c r="AA42" s="6">
        <f t="shared" si="14"/>
        <v>-24.193548387096769</v>
      </c>
      <c r="AB42" s="6">
        <f t="shared" si="14"/>
        <v>-12.7659574468085</v>
      </c>
      <c r="AC42" s="6">
        <f t="shared" si="14"/>
        <v>-7.3170731707317032</v>
      </c>
      <c r="AD42" s="6">
        <f t="shared" si="14"/>
        <v>5.2631578947368354</v>
      </c>
      <c r="AE42" s="6">
        <f t="shared" si="14"/>
        <v>14.999999999999986</v>
      </c>
      <c r="AF42" s="6">
        <f t="shared" si="14"/>
        <v>-10.869565217391312</v>
      </c>
      <c r="AG42" s="6">
        <f t="shared" si="14"/>
        <v>-12.195121951219505</v>
      </c>
      <c r="AH42" s="52">
        <f t="shared" si="14"/>
        <v>0</v>
      </c>
      <c r="AI42" s="44"/>
      <c r="AJ42" s="3"/>
      <c r="AK42" s="3"/>
      <c r="AL42" s="3"/>
      <c r="AM42" s="3"/>
      <c r="AN42" s="3"/>
      <c r="AO42" s="3"/>
      <c r="AQ42" s="3"/>
      <c r="AR42" s="3"/>
      <c r="AS42" s="3"/>
      <c r="AT42" s="3"/>
      <c r="AU42" s="3"/>
      <c r="AV42" s="8"/>
      <c r="AW42" s="9"/>
      <c r="AX42" s="9"/>
      <c r="AY42" s="9"/>
      <c r="AZ42" s="9"/>
    </row>
    <row r="43" spans="1:52">
      <c r="A43" s="4" t="s">
        <v>35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5"/>
      <c r="U43" s="5"/>
      <c r="V43" s="59"/>
      <c r="W43" s="51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52"/>
      <c r="AI43" s="44"/>
      <c r="AJ43" s="3"/>
      <c r="AK43" s="3"/>
      <c r="AL43" s="3"/>
      <c r="AM43" s="3"/>
      <c r="AN43" s="3"/>
      <c r="AO43" s="3"/>
      <c r="AQ43" s="3"/>
      <c r="AR43" s="3"/>
      <c r="AS43" s="3"/>
      <c r="AT43" s="3"/>
      <c r="AU43" s="3"/>
      <c r="AV43" s="8"/>
      <c r="AW43" s="9"/>
      <c r="AX43" s="9"/>
      <c r="AY43" s="9"/>
      <c r="AZ43" s="9"/>
    </row>
    <row r="44" spans="1:52">
      <c r="A44" s="3" t="s">
        <v>19</v>
      </c>
      <c r="B44" s="5">
        <v>90.6</v>
      </c>
      <c r="C44" s="5">
        <v>93.2</v>
      </c>
      <c r="D44" s="5">
        <v>78.3</v>
      </c>
      <c r="E44" s="5">
        <v>117.9</v>
      </c>
      <c r="F44" s="5">
        <v>128.80000000000001</v>
      </c>
      <c r="G44" s="5">
        <v>124.5</v>
      </c>
      <c r="H44" s="5">
        <v>156.4</v>
      </c>
      <c r="I44" s="5">
        <v>120.3</v>
      </c>
      <c r="J44" s="5">
        <v>98.6</v>
      </c>
      <c r="K44" s="5">
        <v>113.1</v>
      </c>
      <c r="L44" s="5">
        <v>135.19999999999999</v>
      </c>
      <c r="M44" s="5">
        <v>157.80000000000001</v>
      </c>
      <c r="N44" s="5">
        <v>176</v>
      </c>
      <c r="O44" s="5">
        <v>225.3</v>
      </c>
      <c r="P44" s="5">
        <v>242.1</v>
      </c>
      <c r="Q44" s="5">
        <v>177.9</v>
      </c>
      <c r="R44" s="5">
        <v>216.2</v>
      </c>
      <c r="S44" s="5">
        <v>240.6</v>
      </c>
      <c r="T44" s="5">
        <v>228.8</v>
      </c>
      <c r="U44" s="5">
        <v>229.8</v>
      </c>
      <c r="V44" s="59">
        <v>241.4</v>
      </c>
      <c r="W44" s="51">
        <f t="shared" ref="W44:AH46" si="16">+K44/J44*100-100</f>
        <v>14.705882352941174</v>
      </c>
      <c r="X44" s="6">
        <f t="shared" si="16"/>
        <v>19.540229885057457</v>
      </c>
      <c r="Y44" s="6">
        <f t="shared" si="16"/>
        <v>16.715976331360977</v>
      </c>
      <c r="Z44" s="6">
        <f t="shared" si="16"/>
        <v>11.533586818757911</v>
      </c>
      <c r="AA44" s="6">
        <f t="shared" si="16"/>
        <v>28.011363636363654</v>
      </c>
      <c r="AB44" s="6">
        <f t="shared" si="16"/>
        <v>7.4567243675099633</v>
      </c>
      <c r="AC44" s="6">
        <f t="shared" si="16"/>
        <v>-26.517967781908297</v>
      </c>
      <c r="AD44" s="6">
        <f t="shared" si="16"/>
        <v>21.528948847667223</v>
      </c>
      <c r="AE44" s="6">
        <f t="shared" si="16"/>
        <v>11.285846438482892</v>
      </c>
      <c r="AF44" s="6">
        <f t="shared" si="16"/>
        <v>-4.9044056525353312</v>
      </c>
      <c r="AG44" s="6">
        <f t="shared" si="16"/>
        <v>0.43706293706293309</v>
      </c>
      <c r="AH44" s="52">
        <f t="shared" si="16"/>
        <v>5.0478677110530725</v>
      </c>
      <c r="AI44" s="45">
        <f t="shared" ref="AI44:AU44" si="17">+J44/J$116*100</f>
        <v>3.5424301214342169</v>
      </c>
      <c r="AJ44" s="7">
        <f t="shared" si="17"/>
        <v>4.9263873159682889</v>
      </c>
      <c r="AK44" s="7">
        <f t="shared" si="17"/>
        <v>4.9436887523767732</v>
      </c>
      <c r="AL44" s="7">
        <f t="shared" si="17"/>
        <v>4.0813159528243323</v>
      </c>
      <c r="AM44" s="7">
        <f t="shared" si="17"/>
        <v>4.0974065279135825</v>
      </c>
      <c r="AN44" s="7">
        <f t="shared" si="17"/>
        <v>5.9478866918345261</v>
      </c>
      <c r="AO44" s="7">
        <f t="shared" si="17"/>
        <v>6.1241525852473941</v>
      </c>
      <c r="AP44" s="7">
        <f t="shared" si="17"/>
        <v>4.6060637444010046</v>
      </c>
      <c r="AQ44" s="7">
        <f t="shared" si="17"/>
        <v>5.670670933221424</v>
      </c>
      <c r="AR44" s="7">
        <f t="shared" si="17"/>
        <v>5.4205060040101829</v>
      </c>
      <c r="AS44" s="7">
        <f t="shared" si="17"/>
        <v>5.3896165080561582</v>
      </c>
      <c r="AT44" s="7">
        <f t="shared" si="17"/>
        <v>5.5365489326844308</v>
      </c>
      <c r="AU44" s="7">
        <f t="shared" si="17"/>
        <v>5.8257113208002513</v>
      </c>
      <c r="AV44" s="8"/>
      <c r="AW44" s="9"/>
      <c r="AX44" s="9"/>
      <c r="AY44" s="9"/>
      <c r="AZ44" s="9"/>
    </row>
    <row r="45" spans="1:52">
      <c r="A45" s="3" t="s">
        <v>34</v>
      </c>
      <c r="B45" s="5">
        <v>8273</v>
      </c>
      <c r="C45" s="5">
        <v>10006.200000000001</v>
      </c>
      <c r="D45" s="5">
        <v>12046</v>
      </c>
      <c r="E45" s="5">
        <v>16521.400000000001</v>
      </c>
      <c r="F45" s="5">
        <v>18031.099999999999</v>
      </c>
      <c r="G45" s="5">
        <v>18432.2</v>
      </c>
      <c r="H45" s="5">
        <v>24615.5</v>
      </c>
      <c r="I45" s="5">
        <v>21384.3</v>
      </c>
      <c r="J45" s="5">
        <v>17633.3</v>
      </c>
      <c r="K45" s="5">
        <v>23470.9</v>
      </c>
      <c r="L45" s="5">
        <v>21346.9</v>
      </c>
      <c r="M45" s="5">
        <v>21885.1</v>
      </c>
      <c r="N45" s="5">
        <v>27155.9</v>
      </c>
      <c r="O45" s="5">
        <v>30609.4</v>
      </c>
      <c r="P45" s="5">
        <v>30437.200000000001</v>
      </c>
      <c r="Q45" s="5">
        <v>25775.200000000001</v>
      </c>
      <c r="R45" s="5">
        <v>30929.4</v>
      </c>
      <c r="S45" s="5">
        <v>32810.9</v>
      </c>
      <c r="T45" s="5">
        <v>31902.6</v>
      </c>
      <c r="U45" s="5">
        <v>32056.400000000001</v>
      </c>
      <c r="V45" s="59">
        <v>32461</v>
      </c>
      <c r="W45" s="51">
        <f t="shared" si="16"/>
        <v>33.105544622957723</v>
      </c>
      <c r="X45" s="6">
        <f t="shared" si="16"/>
        <v>-9.0495038537082024</v>
      </c>
      <c r="Y45" s="6">
        <f t="shared" si="16"/>
        <v>2.5212091685443738</v>
      </c>
      <c r="Z45" s="6">
        <f t="shared" si="16"/>
        <v>24.083965803217723</v>
      </c>
      <c r="AA45" s="6">
        <f t="shared" si="16"/>
        <v>12.717310050486262</v>
      </c>
      <c r="AB45" s="6">
        <f t="shared" si="16"/>
        <v>-0.56257228171739371</v>
      </c>
      <c r="AC45" s="6">
        <f t="shared" si="16"/>
        <v>-15.316783409774885</v>
      </c>
      <c r="AD45" s="6">
        <f t="shared" si="16"/>
        <v>19.99674105341569</v>
      </c>
      <c r="AE45" s="6">
        <f t="shared" si="16"/>
        <v>6.0832088562985405</v>
      </c>
      <c r="AF45" s="6">
        <f t="shared" si="16"/>
        <v>-2.7682873679173809</v>
      </c>
      <c r="AG45" s="6">
        <f t="shared" si="16"/>
        <v>0.4820923686470735</v>
      </c>
      <c r="AH45" s="52">
        <f t="shared" si="16"/>
        <v>1.2621504598145634</v>
      </c>
      <c r="AI45" s="44"/>
      <c r="AJ45" s="3"/>
      <c r="AK45" s="3"/>
      <c r="AL45" s="3"/>
      <c r="AM45" s="3"/>
      <c r="AN45" s="3"/>
      <c r="AO45" s="3"/>
      <c r="AQ45" s="3"/>
      <c r="AR45" s="3"/>
      <c r="AS45" s="3"/>
      <c r="AT45" s="3"/>
      <c r="AU45" s="3"/>
      <c r="AV45" s="8"/>
      <c r="AW45" s="9"/>
      <c r="AX45" s="9"/>
      <c r="AY45" s="9"/>
      <c r="AZ45" s="9"/>
    </row>
    <row r="46" spans="1:52">
      <c r="A46" s="3" t="s">
        <v>21</v>
      </c>
      <c r="B46" s="10">
        <v>10.95</v>
      </c>
      <c r="C46" s="10">
        <v>9.31</v>
      </c>
      <c r="D46" s="10">
        <v>6.5</v>
      </c>
      <c r="E46" s="10">
        <v>7.13</v>
      </c>
      <c r="F46" s="10">
        <v>7.14</v>
      </c>
      <c r="G46" s="10">
        <v>6.76</v>
      </c>
      <c r="H46" s="10">
        <v>6.35</v>
      </c>
      <c r="I46" s="10">
        <v>5.63</v>
      </c>
      <c r="J46" s="10">
        <v>5.59</v>
      </c>
      <c r="K46" s="10">
        <v>4.82</v>
      </c>
      <c r="L46" s="10">
        <v>6.33</v>
      </c>
      <c r="M46" s="10">
        <v>7.21</v>
      </c>
      <c r="N46" s="10">
        <v>6.48</v>
      </c>
      <c r="O46" s="10">
        <v>7.36</v>
      </c>
      <c r="P46" s="10">
        <v>7.96</v>
      </c>
      <c r="Q46" s="10">
        <v>6.9</v>
      </c>
      <c r="R46" s="10">
        <v>6.99</v>
      </c>
      <c r="S46" s="10">
        <v>7.33</v>
      </c>
      <c r="T46" s="10">
        <v>7.17</v>
      </c>
      <c r="U46" s="10">
        <v>7.17</v>
      </c>
      <c r="V46" s="60">
        <v>7.44</v>
      </c>
      <c r="W46" s="51">
        <f t="shared" si="16"/>
        <v>-13.774597495527715</v>
      </c>
      <c r="X46" s="6">
        <f t="shared" si="16"/>
        <v>31.327800829875514</v>
      </c>
      <c r="Y46" s="6">
        <f t="shared" si="16"/>
        <v>13.902053712480253</v>
      </c>
      <c r="Z46" s="6">
        <f t="shared" si="16"/>
        <v>-10.124826629680996</v>
      </c>
      <c r="AA46" s="6">
        <f t="shared" si="16"/>
        <v>13.58024691358024</v>
      </c>
      <c r="AB46" s="6">
        <f t="shared" si="16"/>
        <v>8.1521739130434838</v>
      </c>
      <c r="AC46" s="6">
        <f t="shared" si="16"/>
        <v>-13.316582914572862</v>
      </c>
      <c r="AD46" s="6">
        <f t="shared" si="16"/>
        <v>1.3043478260869534</v>
      </c>
      <c r="AE46" s="6">
        <f t="shared" si="16"/>
        <v>4.8640915593705358</v>
      </c>
      <c r="AF46" s="6">
        <f t="shared" si="16"/>
        <v>-2.1828103683492515</v>
      </c>
      <c r="AG46" s="6">
        <f t="shared" si="16"/>
        <v>0</v>
      </c>
      <c r="AH46" s="52">
        <f t="shared" si="16"/>
        <v>3.7656903765690402</v>
      </c>
      <c r="AI46" s="44"/>
      <c r="AJ46" s="3"/>
      <c r="AK46" s="3"/>
      <c r="AL46" s="3"/>
      <c r="AM46" s="3"/>
      <c r="AN46" s="3"/>
      <c r="AO46" s="3"/>
      <c r="AQ46" s="3"/>
      <c r="AR46" s="3"/>
      <c r="AS46" s="3"/>
      <c r="AT46" s="3"/>
      <c r="AU46" s="3"/>
      <c r="AV46" s="8"/>
      <c r="AW46" s="9"/>
      <c r="AX46" s="9"/>
      <c r="AY46" s="9"/>
      <c r="AZ46" s="9"/>
    </row>
    <row r="47" spans="1:52">
      <c r="A47" s="4" t="s">
        <v>36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9"/>
      <c r="W47" s="51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52"/>
      <c r="AI47" s="44"/>
      <c r="AJ47" s="3"/>
      <c r="AK47" s="3"/>
      <c r="AL47" s="3"/>
      <c r="AM47" s="3"/>
      <c r="AN47" s="3"/>
      <c r="AO47" s="3"/>
      <c r="AQ47" s="3"/>
      <c r="AR47" s="3"/>
      <c r="AS47" s="3"/>
      <c r="AT47" s="3"/>
      <c r="AU47" s="3"/>
      <c r="AV47" s="8"/>
      <c r="AW47" s="9"/>
      <c r="AX47" s="9"/>
      <c r="AY47" s="9"/>
      <c r="AZ47" s="9"/>
    </row>
    <row r="48" spans="1:52">
      <c r="A48" s="3" t="s">
        <v>19</v>
      </c>
      <c r="B48" s="5">
        <v>29.4</v>
      </c>
      <c r="C48" s="5">
        <v>13.6</v>
      </c>
      <c r="D48" s="5">
        <v>10.4</v>
      </c>
      <c r="E48" s="5">
        <v>5</v>
      </c>
      <c r="F48" s="5">
        <v>7.6</v>
      </c>
      <c r="G48" s="5">
        <v>7.9</v>
      </c>
      <c r="H48" s="5">
        <v>5.5</v>
      </c>
      <c r="I48" s="5">
        <v>5.6</v>
      </c>
      <c r="J48" s="5">
        <v>2.4</v>
      </c>
      <c r="K48" s="5">
        <v>2.2999999999999998</v>
      </c>
      <c r="L48" s="5">
        <v>4.5</v>
      </c>
      <c r="M48" s="5">
        <v>5.6</v>
      </c>
      <c r="N48" s="5">
        <v>2</v>
      </c>
      <c r="O48" s="5">
        <v>5.7</v>
      </c>
      <c r="P48" s="5">
        <v>8.4</v>
      </c>
      <c r="Q48" s="5">
        <v>3.5</v>
      </c>
      <c r="R48" s="5">
        <v>4</v>
      </c>
      <c r="S48" s="5">
        <v>3.7</v>
      </c>
      <c r="T48" s="5">
        <v>5.0999999999999996</v>
      </c>
      <c r="U48" s="5">
        <v>9.1</v>
      </c>
      <c r="V48" s="59">
        <v>3.7</v>
      </c>
      <c r="W48" s="51">
        <f t="shared" ref="W48:AH50" si="18">+K48/J48*100-100</f>
        <v>-4.1666666666666714</v>
      </c>
      <c r="X48" s="6">
        <f t="shared" si="18"/>
        <v>95.652173913043498</v>
      </c>
      <c r="Y48" s="6">
        <f t="shared" si="18"/>
        <v>24.444444444444443</v>
      </c>
      <c r="Z48" s="6">
        <f t="shared" si="18"/>
        <v>-64.285714285714278</v>
      </c>
      <c r="AA48" s="6">
        <f t="shared" si="18"/>
        <v>185</v>
      </c>
      <c r="AB48" s="6">
        <f t="shared" si="18"/>
        <v>47.368421052631561</v>
      </c>
      <c r="AC48" s="6">
        <f t="shared" si="18"/>
        <v>-58.333333333333336</v>
      </c>
      <c r="AD48" s="6">
        <f t="shared" si="18"/>
        <v>14.285714285714278</v>
      </c>
      <c r="AE48" s="6">
        <f t="shared" si="18"/>
        <v>-7.5</v>
      </c>
      <c r="AF48" s="6">
        <f t="shared" si="18"/>
        <v>37.837837837837839</v>
      </c>
      <c r="AG48" s="6">
        <f t="shared" si="18"/>
        <v>78.431372549019613</v>
      </c>
      <c r="AH48" s="52">
        <f t="shared" si="18"/>
        <v>-59.340659340659336</v>
      </c>
      <c r="AI48" s="45">
        <f t="shared" ref="AI48:AU48" si="19">+J48/J$116*100</f>
        <v>8.6225479629230439E-2</v>
      </c>
      <c r="AJ48" s="7">
        <f t="shared" si="19"/>
        <v>0.10018294276504922</v>
      </c>
      <c r="AK48" s="7">
        <f t="shared" si="19"/>
        <v>0.16454585344449318</v>
      </c>
      <c r="AL48" s="7">
        <f t="shared" si="19"/>
        <v>0.14483757500517275</v>
      </c>
      <c r="AM48" s="7">
        <f t="shared" si="19"/>
        <v>4.6561437817199798E-2</v>
      </c>
      <c r="AN48" s="7">
        <f t="shared" si="19"/>
        <v>0.15047915731671901</v>
      </c>
      <c r="AO48" s="7">
        <f t="shared" si="19"/>
        <v>0.21248608722047962</v>
      </c>
      <c r="AP48" s="7">
        <f t="shared" si="19"/>
        <v>9.0619579007327242E-2</v>
      </c>
      <c r="AQ48" s="7">
        <f t="shared" si="19"/>
        <v>0.10491528091066465</v>
      </c>
      <c r="AR48" s="7">
        <f t="shared" si="19"/>
        <v>8.3357739878793358E-2</v>
      </c>
      <c r="AS48" s="7">
        <f t="shared" si="19"/>
        <v>0.12013568265334966</v>
      </c>
      <c r="AT48" s="7">
        <f t="shared" si="19"/>
        <v>0.21924541030212494</v>
      </c>
      <c r="AU48" s="7">
        <f t="shared" si="19"/>
        <v>8.9292178487824891E-2</v>
      </c>
      <c r="AV48" s="8"/>
      <c r="AW48" s="9"/>
      <c r="AX48" s="9"/>
      <c r="AY48" s="9"/>
      <c r="AZ48" s="9"/>
    </row>
    <row r="49" spans="1:52">
      <c r="A49" s="3" t="s">
        <v>34</v>
      </c>
      <c r="B49" s="5">
        <v>2688.1</v>
      </c>
      <c r="C49" s="5">
        <v>1456.4</v>
      </c>
      <c r="D49" s="5">
        <v>1599.8</v>
      </c>
      <c r="E49" s="5">
        <v>702.2</v>
      </c>
      <c r="F49" s="5">
        <v>1061.5</v>
      </c>
      <c r="G49" s="5">
        <v>1166.5999999999999</v>
      </c>
      <c r="H49" s="5">
        <v>908.4</v>
      </c>
      <c r="I49" s="5">
        <v>1179</v>
      </c>
      <c r="J49" s="5">
        <v>416.3</v>
      </c>
      <c r="K49" s="5">
        <v>689.8</v>
      </c>
      <c r="L49" s="5">
        <v>674.5</v>
      </c>
      <c r="M49" s="5">
        <v>664.4</v>
      </c>
      <c r="N49" s="5">
        <v>257</v>
      </c>
      <c r="O49" s="5">
        <v>617.1</v>
      </c>
      <c r="P49" s="5">
        <v>855.2</v>
      </c>
      <c r="Q49" s="5">
        <v>590</v>
      </c>
      <c r="R49" s="5">
        <v>613.5</v>
      </c>
      <c r="S49" s="5">
        <v>428.2</v>
      </c>
      <c r="T49" s="5">
        <v>587.6</v>
      </c>
      <c r="U49" s="5">
        <v>979.1</v>
      </c>
      <c r="V49" s="59">
        <v>490.1</v>
      </c>
      <c r="W49" s="51">
        <f t="shared" si="18"/>
        <v>65.697814076387203</v>
      </c>
      <c r="X49" s="6">
        <f t="shared" si="18"/>
        <v>-2.2180342128152972</v>
      </c>
      <c r="Y49" s="6">
        <f t="shared" si="18"/>
        <v>-1.49740548554486</v>
      </c>
      <c r="Z49" s="6">
        <f t="shared" si="18"/>
        <v>-61.318482841661648</v>
      </c>
      <c r="AA49" s="6">
        <f t="shared" si="18"/>
        <v>140.11673151750972</v>
      </c>
      <c r="AB49" s="6">
        <f t="shared" si="18"/>
        <v>38.583697941986713</v>
      </c>
      <c r="AC49" s="6">
        <f t="shared" si="18"/>
        <v>-31.010289990645461</v>
      </c>
      <c r="AD49" s="6">
        <f t="shared" si="18"/>
        <v>3.9830508474576192</v>
      </c>
      <c r="AE49" s="6">
        <f t="shared" si="18"/>
        <v>-30.203748981255103</v>
      </c>
      <c r="AF49" s="6">
        <f t="shared" si="18"/>
        <v>37.22559551611397</v>
      </c>
      <c r="AG49" s="6">
        <f t="shared" si="18"/>
        <v>66.626957113682778</v>
      </c>
      <c r="AH49" s="52">
        <f t="shared" si="18"/>
        <v>-49.943825962618725</v>
      </c>
      <c r="AI49" s="44"/>
      <c r="AJ49" s="3"/>
      <c r="AK49" s="3"/>
      <c r="AL49" s="3"/>
      <c r="AM49" s="3"/>
      <c r="AN49" s="3"/>
      <c r="AO49" s="3"/>
      <c r="AQ49" s="3"/>
      <c r="AR49" s="3"/>
      <c r="AS49" s="3"/>
      <c r="AT49" s="3"/>
      <c r="AU49" s="3"/>
      <c r="AV49" s="8"/>
      <c r="AW49" s="9"/>
      <c r="AX49" s="9"/>
      <c r="AY49" s="9"/>
      <c r="AZ49" s="9"/>
    </row>
    <row r="50" spans="1:52">
      <c r="A50" s="3" t="s">
        <v>21</v>
      </c>
      <c r="B50" s="10">
        <v>10.95</v>
      </c>
      <c r="C50" s="10">
        <v>9.31</v>
      </c>
      <c r="D50" s="10">
        <v>6.5</v>
      </c>
      <c r="E50" s="10">
        <v>7.13</v>
      </c>
      <c r="F50" s="10">
        <v>7.14</v>
      </c>
      <c r="G50" s="10">
        <v>6.75</v>
      </c>
      <c r="H50" s="10">
        <v>6.1</v>
      </c>
      <c r="I50" s="10">
        <v>4.72</v>
      </c>
      <c r="J50" s="10">
        <v>5.78</v>
      </c>
      <c r="K50" s="10">
        <v>3.36</v>
      </c>
      <c r="L50" s="10">
        <v>6.67</v>
      </c>
      <c r="M50" s="10">
        <v>8.42</v>
      </c>
      <c r="N50" s="10">
        <v>7.71</v>
      </c>
      <c r="O50" s="10">
        <v>9.1999999999999993</v>
      </c>
      <c r="P50" s="10">
        <v>9.86</v>
      </c>
      <c r="Q50" s="10">
        <v>5.9</v>
      </c>
      <c r="R50" s="10">
        <v>6.52</v>
      </c>
      <c r="S50" s="10">
        <v>8.5299999999999994</v>
      </c>
      <c r="T50" s="10">
        <v>8.6</v>
      </c>
      <c r="U50" s="10">
        <v>9.25</v>
      </c>
      <c r="V50" s="60">
        <v>7.6</v>
      </c>
      <c r="W50" s="51">
        <f t="shared" si="18"/>
        <v>-41.868512110726655</v>
      </c>
      <c r="X50" s="6">
        <f t="shared" si="18"/>
        <v>98.511904761904759</v>
      </c>
      <c r="Y50" s="6">
        <f t="shared" si="18"/>
        <v>26.236881559220393</v>
      </c>
      <c r="Z50" s="6">
        <f t="shared" si="18"/>
        <v>-8.4323040380047445</v>
      </c>
      <c r="AA50" s="6">
        <f t="shared" si="18"/>
        <v>19.325551232166021</v>
      </c>
      <c r="AB50" s="6">
        <f t="shared" si="18"/>
        <v>7.173913043478251</v>
      </c>
      <c r="AC50" s="6">
        <f t="shared" si="18"/>
        <v>-40.162271805273832</v>
      </c>
      <c r="AD50" s="6">
        <f t="shared" si="18"/>
        <v>10.508474576271169</v>
      </c>
      <c r="AE50" s="6">
        <f t="shared" si="18"/>
        <v>30.828220858895691</v>
      </c>
      <c r="AF50" s="6">
        <f t="shared" si="18"/>
        <v>0.82063305978898882</v>
      </c>
      <c r="AG50" s="6">
        <f t="shared" si="18"/>
        <v>7.5581395348837361</v>
      </c>
      <c r="AH50" s="52">
        <f t="shared" si="18"/>
        <v>-17.837837837837839</v>
      </c>
      <c r="AI50" s="44"/>
      <c r="AJ50" s="3"/>
      <c r="AK50" s="3"/>
      <c r="AL50" s="3"/>
      <c r="AM50" s="3"/>
      <c r="AN50" s="3"/>
      <c r="AO50" s="3"/>
      <c r="AQ50" s="3"/>
      <c r="AR50" s="3"/>
      <c r="AS50" s="3"/>
      <c r="AT50" s="3"/>
      <c r="AU50" s="3"/>
      <c r="AV50" s="8"/>
      <c r="AW50" s="9"/>
      <c r="AX50" s="9"/>
      <c r="AY50" s="9"/>
      <c r="AZ50" s="9"/>
    </row>
    <row r="51" spans="1:52">
      <c r="A51" s="4" t="s">
        <v>37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5"/>
      <c r="U51" s="5"/>
      <c r="V51" s="59"/>
      <c r="W51" s="51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52"/>
      <c r="AI51" s="44"/>
      <c r="AJ51" s="3"/>
      <c r="AK51" s="3"/>
      <c r="AL51" s="3"/>
      <c r="AM51" s="3"/>
      <c r="AN51" s="3"/>
      <c r="AO51" s="3"/>
      <c r="AQ51" s="3"/>
      <c r="AR51" s="3"/>
      <c r="AS51" s="3"/>
      <c r="AT51" s="3"/>
      <c r="AU51" s="3"/>
      <c r="AV51" s="8"/>
      <c r="AW51" s="9"/>
      <c r="AX51" s="9"/>
      <c r="AY51" s="9"/>
      <c r="AZ51" s="9"/>
    </row>
    <row r="52" spans="1:52">
      <c r="A52" s="3" t="s">
        <v>19</v>
      </c>
      <c r="B52" s="5">
        <v>23.4</v>
      </c>
      <c r="C52" s="5">
        <v>29.9</v>
      </c>
      <c r="D52" s="5">
        <v>37</v>
      </c>
      <c r="E52" s="5">
        <v>42</v>
      </c>
      <c r="F52" s="5">
        <v>47.2</v>
      </c>
      <c r="G52" s="5">
        <v>48.2</v>
      </c>
      <c r="H52" s="5">
        <v>50.1</v>
      </c>
      <c r="I52" s="5">
        <v>32</v>
      </c>
      <c r="J52" s="5">
        <v>44.1</v>
      </c>
      <c r="K52" s="5">
        <v>23</v>
      </c>
      <c r="L52" s="5">
        <v>36.6</v>
      </c>
      <c r="M52" s="5">
        <v>42.4</v>
      </c>
      <c r="N52" s="5">
        <v>44.3</v>
      </c>
      <c r="O52" s="5">
        <v>42.2</v>
      </c>
      <c r="P52" s="5">
        <v>38.1</v>
      </c>
      <c r="Q52" s="5">
        <v>51.8</v>
      </c>
      <c r="R52" s="5">
        <v>41.9</v>
      </c>
      <c r="S52" s="5">
        <v>40.200000000000003</v>
      </c>
      <c r="T52" s="5">
        <v>46.2</v>
      </c>
      <c r="U52" s="5">
        <v>46.3</v>
      </c>
      <c r="V52" s="59">
        <v>51.1</v>
      </c>
      <c r="W52" s="51">
        <f t="shared" ref="W52:AH54" si="20">+K52/J52*100-100</f>
        <v>-47.845804988662131</v>
      </c>
      <c r="X52" s="6">
        <f t="shared" si="20"/>
        <v>59.130434782608717</v>
      </c>
      <c r="Y52" s="6">
        <f t="shared" si="20"/>
        <v>15.846994535519116</v>
      </c>
      <c r="Z52" s="6">
        <f t="shared" si="20"/>
        <v>4.4811320754716917</v>
      </c>
      <c r="AA52" s="6">
        <f t="shared" si="20"/>
        <v>-4.7404063205417515</v>
      </c>
      <c r="AB52" s="6">
        <f t="shared" si="20"/>
        <v>-9.715639810426552</v>
      </c>
      <c r="AC52" s="6">
        <f t="shared" si="20"/>
        <v>35.958005249343842</v>
      </c>
      <c r="AD52" s="6">
        <f t="shared" si="20"/>
        <v>-19.111969111969103</v>
      </c>
      <c r="AE52" s="6">
        <f t="shared" si="20"/>
        <v>-4.0572792362768411</v>
      </c>
      <c r="AF52" s="6">
        <f t="shared" si="20"/>
        <v>14.925373134328353</v>
      </c>
      <c r="AG52" s="6">
        <f t="shared" si="20"/>
        <v>0.21645021645019824</v>
      </c>
      <c r="AH52" s="52">
        <f t="shared" si="20"/>
        <v>10.367170626349903</v>
      </c>
      <c r="AI52" s="45">
        <f t="shared" ref="AI52:AU52" si="21">+J52/J$116*100</f>
        <v>1.5843931881871092</v>
      </c>
      <c r="AJ52" s="7">
        <f t="shared" si="21"/>
        <v>1.0018294276504922</v>
      </c>
      <c r="AK52" s="7">
        <f t="shared" si="21"/>
        <v>1.3383062746818779</v>
      </c>
      <c r="AL52" s="7">
        <f t="shared" si="21"/>
        <v>1.0966273536105937</v>
      </c>
      <c r="AM52" s="7">
        <f t="shared" si="21"/>
        <v>1.0313358476509755</v>
      </c>
      <c r="AN52" s="7">
        <f t="shared" si="21"/>
        <v>1.1140737611869374</v>
      </c>
      <c r="AO52" s="7">
        <f t="shared" si="21"/>
        <v>0.96377618132146115</v>
      </c>
      <c r="AP52" s="7">
        <f t="shared" si="21"/>
        <v>1.341169769308443</v>
      </c>
      <c r="AQ52" s="7">
        <f t="shared" si="21"/>
        <v>1.098987567539212</v>
      </c>
      <c r="AR52" s="7">
        <f t="shared" si="21"/>
        <v>0.90567057922364669</v>
      </c>
      <c r="AS52" s="7">
        <f t="shared" si="21"/>
        <v>1.0882879487421087</v>
      </c>
      <c r="AT52" s="7">
        <f t="shared" si="21"/>
        <v>1.1155013732954271</v>
      </c>
      <c r="AU52" s="7">
        <f t="shared" si="21"/>
        <v>1.2331973839805006</v>
      </c>
      <c r="AV52" s="8"/>
      <c r="AW52" s="9"/>
      <c r="AX52" s="9"/>
      <c r="AY52" s="9"/>
      <c r="AZ52" s="9"/>
    </row>
    <row r="53" spans="1:52">
      <c r="A53" s="3" t="s">
        <v>34</v>
      </c>
      <c r="B53" s="5">
        <v>897</v>
      </c>
      <c r="C53" s="5">
        <v>1029</v>
      </c>
      <c r="D53" s="5">
        <v>1192.5999999999999</v>
      </c>
      <c r="E53" s="5">
        <v>1395</v>
      </c>
      <c r="F53" s="5">
        <v>1604.8</v>
      </c>
      <c r="G53" s="5">
        <v>1553.5</v>
      </c>
      <c r="H53" s="5">
        <v>1482.6</v>
      </c>
      <c r="I53" s="5">
        <v>1059.8</v>
      </c>
      <c r="J53" s="5">
        <v>1431.8</v>
      </c>
      <c r="K53" s="5">
        <v>1083.8</v>
      </c>
      <c r="L53" s="5">
        <v>1372.5</v>
      </c>
      <c r="M53" s="5">
        <v>1437.8</v>
      </c>
      <c r="N53" s="5">
        <v>1773.9</v>
      </c>
      <c r="O53" s="5">
        <v>1657.3</v>
      </c>
      <c r="P53" s="5">
        <v>1500.5</v>
      </c>
      <c r="Q53" s="5">
        <v>2052.1</v>
      </c>
      <c r="R53" s="5">
        <v>1831.9</v>
      </c>
      <c r="S53" s="5">
        <v>1855.4</v>
      </c>
      <c r="T53" s="5">
        <v>1795.4</v>
      </c>
      <c r="U53" s="5">
        <v>1516.8</v>
      </c>
      <c r="V53" s="59">
        <v>1600.1</v>
      </c>
      <c r="W53" s="51">
        <f t="shared" si="20"/>
        <v>-24.305070540578285</v>
      </c>
      <c r="X53" s="6">
        <f t="shared" si="20"/>
        <v>26.637756043550482</v>
      </c>
      <c r="Y53" s="6">
        <f t="shared" si="20"/>
        <v>4.7577413479052808</v>
      </c>
      <c r="Z53" s="6">
        <f t="shared" si="20"/>
        <v>23.375991097510095</v>
      </c>
      <c r="AA53" s="6">
        <f t="shared" si="20"/>
        <v>-6.5730875472123671</v>
      </c>
      <c r="AB53" s="6">
        <f t="shared" si="20"/>
        <v>-9.4611717854341464</v>
      </c>
      <c r="AC53" s="6">
        <f t="shared" si="20"/>
        <v>36.761079640119959</v>
      </c>
      <c r="AD53" s="6">
        <f t="shared" si="20"/>
        <v>-10.730471224599185</v>
      </c>
      <c r="AE53" s="6">
        <f t="shared" si="20"/>
        <v>1.2828211146896678</v>
      </c>
      <c r="AF53" s="6">
        <f t="shared" si="20"/>
        <v>-3.2338040314756995</v>
      </c>
      <c r="AG53" s="6">
        <f t="shared" si="20"/>
        <v>-15.517433441015939</v>
      </c>
      <c r="AH53" s="52">
        <f t="shared" si="20"/>
        <v>5.4918248945147639</v>
      </c>
      <c r="AI53" s="44"/>
      <c r="AJ53" s="3"/>
      <c r="AK53" s="3"/>
      <c r="AL53" s="3"/>
      <c r="AM53" s="3"/>
      <c r="AN53" s="3"/>
      <c r="AO53" s="3"/>
      <c r="AQ53" s="3"/>
      <c r="AR53" s="3"/>
      <c r="AS53" s="3"/>
      <c r="AT53" s="3"/>
      <c r="AU53" s="3"/>
      <c r="AV53" s="8"/>
      <c r="AW53" s="9"/>
      <c r="AX53" s="9"/>
      <c r="AY53" s="9"/>
      <c r="AZ53" s="9"/>
    </row>
    <row r="54" spans="1:52">
      <c r="A54" s="3" t="s">
        <v>21</v>
      </c>
      <c r="B54" s="10">
        <v>26.06</v>
      </c>
      <c r="C54" s="10">
        <v>29.01</v>
      </c>
      <c r="D54" s="10">
        <v>31.05</v>
      </c>
      <c r="E54" s="10">
        <v>30.11</v>
      </c>
      <c r="F54" s="10">
        <v>29.4</v>
      </c>
      <c r="G54" s="10">
        <v>31.04</v>
      </c>
      <c r="H54" s="10">
        <v>33.799999999999997</v>
      </c>
      <c r="I54" s="10">
        <v>30.22</v>
      </c>
      <c r="J54" s="10">
        <v>30.79</v>
      </c>
      <c r="K54" s="10">
        <v>21.25</v>
      </c>
      <c r="L54" s="10">
        <v>26.68</v>
      </c>
      <c r="M54" s="10">
        <v>29.51</v>
      </c>
      <c r="N54" s="10">
        <v>24.95</v>
      </c>
      <c r="O54" s="10">
        <v>25.47</v>
      </c>
      <c r="P54" s="10">
        <v>25.4</v>
      </c>
      <c r="Q54" s="10">
        <v>25.23</v>
      </c>
      <c r="R54" s="10">
        <v>22.85</v>
      </c>
      <c r="S54" s="10">
        <v>21.67</v>
      </c>
      <c r="T54" s="10">
        <v>25.74</v>
      </c>
      <c r="U54" s="10">
        <v>30.54</v>
      </c>
      <c r="V54" s="60">
        <v>31.93</v>
      </c>
      <c r="W54" s="51">
        <f t="shared" si="20"/>
        <v>-30.984085742124066</v>
      </c>
      <c r="X54" s="6">
        <f t="shared" si="20"/>
        <v>25.552941176470583</v>
      </c>
      <c r="Y54" s="6">
        <f t="shared" si="20"/>
        <v>10.607196401799101</v>
      </c>
      <c r="Z54" s="6">
        <f t="shared" si="20"/>
        <v>-15.452389020670964</v>
      </c>
      <c r="AA54" s="6">
        <f t="shared" si="20"/>
        <v>2.0841683366733577</v>
      </c>
      <c r="AB54" s="6">
        <f t="shared" si="20"/>
        <v>-0.27483313702396117</v>
      </c>
      <c r="AC54" s="6">
        <f t="shared" si="20"/>
        <v>-0.66929133858266709</v>
      </c>
      <c r="AD54" s="6">
        <f t="shared" si="20"/>
        <v>-9.433214427269121</v>
      </c>
      <c r="AE54" s="6">
        <f t="shared" si="20"/>
        <v>-5.1641137855579871</v>
      </c>
      <c r="AF54" s="6">
        <f t="shared" si="20"/>
        <v>18.781725888324857</v>
      </c>
      <c r="AG54" s="6">
        <f t="shared" si="20"/>
        <v>18.648018648018663</v>
      </c>
      <c r="AH54" s="52">
        <f t="shared" si="20"/>
        <v>4.5514079895219339</v>
      </c>
      <c r="AI54" s="44"/>
      <c r="AJ54" s="3"/>
      <c r="AK54" s="3"/>
      <c r="AL54" s="3"/>
      <c r="AM54" s="3"/>
      <c r="AN54" s="3"/>
      <c r="AO54" s="3"/>
      <c r="AQ54" s="3"/>
      <c r="AR54" s="3"/>
      <c r="AS54" s="3"/>
      <c r="AT54" s="3"/>
      <c r="AU54" s="3"/>
      <c r="AV54" s="8"/>
      <c r="AW54" s="9"/>
      <c r="AX54" s="9"/>
      <c r="AY54" s="9"/>
      <c r="AZ54" s="9"/>
    </row>
    <row r="55" spans="1:52">
      <c r="A55" s="12" t="s">
        <v>1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5"/>
      <c r="U55" s="5"/>
      <c r="V55" s="59"/>
      <c r="W55" s="51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52"/>
      <c r="AI55" s="44"/>
      <c r="AJ55" s="3"/>
      <c r="AK55" s="3"/>
      <c r="AL55" s="3"/>
      <c r="AM55" s="3"/>
      <c r="AN55" s="3"/>
      <c r="AO55" s="3"/>
      <c r="AQ55" s="3"/>
      <c r="AR55" s="3"/>
      <c r="AS55" s="3"/>
      <c r="AT55" s="3"/>
      <c r="AU55" s="3"/>
      <c r="AV55" s="8"/>
      <c r="AW55" s="9"/>
      <c r="AX55" s="9"/>
      <c r="AY55" s="9"/>
      <c r="AZ55" s="9"/>
    </row>
    <row r="56" spans="1:52">
      <c r="A56" s="3" t="s">
        <v>19</v>
      </c>
      <c r="B56" s="5">
        <v>5.3</v>
      </c>
      <c r="C56" s="5">
        <v>7.5</v>
      </c>
      <c r="D56" s="5">
        <v>17.5</v>
      </c>
      <c r="E56" s="5">
        <v>16.600000000000001</v>
      </c>
      <c r="F56" s="5">
        <v>23.6</v>
      </c>
      <c r="G56" s="5">
        <v>41.3</v>
      </c>
      <c r="H56" s="5">
        <v>48.5</v>
      </c>
      <c r="I56" s="5">
        <v>55.5</v>
      </c>
      <c r="J56" s="5">
        <v>63</v>
      </c>
      <c r="K56" s="5">
        <v>55.8</v>
      </c>
      <c r="L56" s="5">
        <v>56.8</v>
      </c>
      <c r="M56" s="5">
        <v>62.8</v>
      </c>
      <c r="N56" s="5">
        <v>60.4</v>
      </c>
      <c r="O56" s="5">
        <v>65.2</v>
      </c>
      <c r="P56" s="5">
        <v>74.099999999999994</v>
      </c>
      <c r="Q56" s="5">
        <v>64.2</v>
      </c>
      <c r="R56" s="5">
        <v>50.9</v>
      </c>
      <c r="S56" s="5">
        <v>45</v>
      </c>
      <c r="T56" s="5">
        <v>47.9</v>
      </c>
      <c r="U56" s="5">
        <v>55.7</v>
      </c>
      <c r="V56" s="59">
        <v>66.099999999999994</v>
      </c>
      <c r="W56" s="51">
        <f t="shared" ref="W56:AH58" si="22">+K56/J56*100-100</f>
        <v>-11.428571428571431</v>
      </c>
      <c r="X56" s="6">
        <f t="shared" si="22"/>
        <v>1.7921146953405014</v>
      </c>
      <c r="Y56" s="6">
        <f t="shared" si="22"/>
        <v>10.563380281690144</v>
      </c>
      <c r="Z56" s="6">
        <f t="shared" si="22"/>
        <v>-3.8216560509554114</v>
      </c>
      <c r="AA56" s="6">
        <f t="shared" si="22"/>
        <v>7.9470198675496704</v>
      </c>
      <c r="AB56" s="6">
        <f t="shared" si="22"/>
        <v>13.650306748466235</v>
      </c>
      <c r="AC56" s="6">
        <f t="shared" si="22"/>
        <v>-13.360323886639662</v>
      </c>
      <c r="AD56" s="6">
        <f t="shared" si="22"/>
        <v>-20.716510903426794</v>
      </c>
      <c r="AE56" s="6">
        <f t="shared" si="22"/>
        <v>-11.591355599214154</v>
      </c>
      <c r="AF56" s="6">
        <f t="shared" si="22"/>
        <v>6.4444444444444287</v>
      </c>
      <c r="AG56" s="6">
        <f t="shared" si="22"/>
        <v>16.283924843423804</v>
      </c>
      <c r="AH56" s="52">
        <f t="shared" si="22"/>
        <v>18.671454219030508</v>
      </c>
      <c r="AI56" s="45">
        <f t="shared" ref="AI56:AU56" si="23">+J56/J$116*100</f>
        <v>2.263418840267299</v>
      </c>
      <c r="AJ56" s="7">
        <f t="shared" si="23"/>
        <v>2.4305253070824979</v>
      </c>
      <c r="AK56" s="7">
        <f t="shared" si="23"/>
        <v>2.0769343279216028</v>
      </c>
      <c r="AL56" s="7">
        <f t="shared" si="23"/>
        <v>1.6242499482722945</v>
      </c>
      <c r="AM56" s="7">
        <f t="shared" si="23"/>
        <v>1.4061554220794339</v>
      </c>
      <c r="AN56" s="7">
        <f t="shared" si="23"/>
        <v>1.7212703608859792</v>
      </c>
      <c r="AO56" s="7">
        <f t="shared" si="23"/>
        <v>1.8744308408378023</v>
      </c>
      <c r="AP56" s="7">
        <f t="shared" si="23"/>
        <v>1.6622219920772598</v>
      </c>
      <c r="AQ56" s="7">
        <f t="shared" si="23"/>
        <v>1.3350469495882076</v>
      </c>
      <c r="AR56" s="7">
        <f t="shared" si="23"/>
        <v>1.0138103498772164</v>
      </c>
      <c r="AS56" s="7">
        <f t="shared" si="23"/>
        <v>1.1283331762932254</v>
      </c>
      <c r="AT56" s="7">
        <f t="shared" si="23"/>
        <v>1.3419746542668529</v>
      </c>
      <c r="AU56" s="7">
        <f t="shared" si="23"/>
        <v>1.595192702174385</v>
      </c>
      <c r="AV56" s="8"/>
      <c r="AW56" s="9"/>
      <c r="AX56" s="9"/>
      <c r="AY56" s="9"/>
      <c r="AZ56" s="9"/>
    </row>
    <row r="57" spans="1:52">
      <c r="A57" s="3" t="s">
        <v>34</v>
      </c>
      <c r="B57" s="5">
        <v>1103.8</v>
      </c>
      <c r="C57" s="5">
        <v>1560.4</v>
      </c>
      <c r="D57" s="5">
        <v>2674.9</v>
      </c>
      <c r="E57" s="5">
        <v>2622.9</v>
      </c>
      <c r="F57" s="5">
        <v>3816.5</v>
      </c>
      <c r="G57" s="5">
        <v>6441.5</v>
      </c>
      <c r="H57" s="5">
        <v>7282.6</v>
      </c>
      <c r="I57" s="5">
        <v>8456.9</v>
      </c>
      <c r="J57" s="5">
        <v>8435.9</v>
      </c>
      <c r="K57" s="5">
        <v>7125.9</v>
      </c>
      <c r="L57" s="5">
        <v>7333.1</v>
      </c>
      <c r="M57" s="5">
        <v>8195.2000000000007</v>
      </c>
      <c r="N57" s="5">
        <v>7700</v>
      </c>
      <c r="O57" s="5">
        <v>8303.4</v>
      </c>
      <c r="P57" s="5">
        <v>10117.700000000001</v>
      </c>
      <c r="Q57" s="5">
        <v>9885.2999999999993</v>
      </c>
      <c r="R57" s="5">
        <v>8865.7000000000007</v>
      </c>
      <c r="S57" s="5">
        <v>7990.7</v>
      </c>
      <c r="T57" s="5">
        <v>8208.5</v>
      </c>
      <c r="U57" s="5">
        <v>9079</v>
      </c>
      <c r="V57" s="59">
        <v>9964</v>
      </c>
      <c r="W57" s="51">
        <f t="shared" si="22"/>
        <v>-15.528870659917743</v>
      </c>
      <c r="X57" s="6">
        <f t="shared" si="22"/>
        <v>2.9077028866529133</v>
      </c>
      <c r="Y57" s="6">
        <f t="shared" si="22"/>
        <v>11.756283154464015</v>
      </c>
      <c r="Z57" s="6">
        <f t="shared" si="22"/>
        <v>-6.0425614994143046</v>
      </c>
      <c r="AA57" s="6">
        <f t="shared" si="22"/>
        <v>7.8363636363636431</v>
      </c>
      <c r="AB57" s="6">
        <f t="shared" si="22"/>
        <v>21.850085507141671</v>
      </c>
      <c r="AC57" s="6">
        <f t="shared" si="22"/>
        <v>-2.2969647251845942</v>
      </c>
      <c r="AD57" s="6">
        <f t="shared" si="22"/>
        <v>-10.314305079259086</v>
      </c>
      <c r="AE57" s="6">
        <f t="shared" si="22"/>
        <v>-9.8694970504303257</v>
      </c>
      <c r="AF57" s="6">
        <f t="shared" si="22"/>
        <v>2.7256685897355766</v>
      </c>
      <c r="AG57" s="6">
        <f t="shared" si="22"/>
        <v>10.604860815008848</v>
      </c>
      <c r="AH57" s="52">
        <f t="shared" si="22"/>
        <v>9.7477695781473841</v>
      </c>
      <c r="AI57" s="44"/>
      <c r="AJ57" s="3"/>
      <c r="AK57" s="3"/>
      <c r="AL57" s="3"/>
      <c r="AM57" s="3"/>
      <c r="AN57" s="3"/>
      <c r="AO57" s="3"/>
      <c r="AQ57" s="3"/>
      <c r="AR57" s="3"/>
      <c r="AS57" s="3"/>
      <c r="AT57" s="3"/>
      <c r="AU57" s="3"/>
      <c r="AV57" s="8"/>
      <c r="AW57" s="9"/>
      <c r="AX57" s="9"/>
      <c r="AY57" s="9"/>
      <c r="AZ57" s="9"/>
    </row>
    <row r="58" spans="1:52">
      <c r="A58" s="3" t="s">
        <v>21</v>
      </c>
      <c r="B58" s="10">
        <v>4.8</v>
      </c>
      <c r="C58" s="10">
        <v>4.8</v>
      </c>
      <c r="D58" s="10">
        <v>6.54</v>
      </c>
      <c r="E58" s="10">
        <v>6.33</v>
      </c>
      <c r="F58" s="10">
        <v>6.19</v>
      </c>
      <c r="G58" s="10">
        <v>6.41</v>
      </c>
      <c r="H58" s="10">
        <v>6.66</v>
      </c>
      <c r="I58" s="10">
        <v>6.56</v>
      </c>
      <c r="J58" s="10">
        <v>7.47</v>
      </c>
      <c r="K58" s="10">
        <v>7.84</v>
      </c>
      <c r="L58" s="10">
        <v>7.75</v>
      </c>
      <c r="M58" s="10">
        <v>7.66</v>
      </c>
      <c r="N58" s="10">
        <v>7.85</v>
      </c>
      <c r="O58" s="10">
        <v>7.85</v>
      </c>
      <c r="P58" s="10">
        <v>7.33</v>
      </c>
      <c r="Q58" s="10">
        <v>6.5</v>
      </c>
      <c r="R58" s="10">
        <v>5.74</v>
      </c>
      <c r="S58" s="10">
        <v>5.63</v>
      </c>
      <c r="T58" s="10">
        <v>5.84</v>
      </c>
      <c r="U58" s="10">
        <v>6.14</v>
      </c>
      <c r="V58" s="60">
        <v>6.64</v>
      </c>
      <c r="W58" s="51">
        <f t="shared" si="22"/>
        <v>4.9531459170013363</v>
      </c>
      <c r="X58" s="6">
        <f t="shared" si="22"/>
        <v>-1.1479591836734642</v>
      </c>
      <c r="Y58" s="6">
        <f t="shared" si="22"/>
        <v>-1.1612903225806406</v>
      </c>
      <c r="Z58" s="6">
        <f t="shared" si="22"/>
        <v>2.4804177545691743</v>
      </c>
      <c r="AA58" s="6">
        <f t="shared" si="22"/>
        <v>0</v>
      </c>
      <c r="AB58" s="6">
        <f t="shared" si="22"/>
        <v>-6.624203821656053</v>
      </c>
      <c r="AC58" s="6">
        <f t="shared" si="22"/>
        <v>-11.323328785811739</v>
      </c>
      <c r="AD58" s="6">
        <f t="shared" si="22"/>
        <v>-11.692307692307693</v>
      </c>
      <c r="AE58" s="6">
        <f t="shared" si="22"/>
        <v>-1.9163763066202222</v>
      </c>
      <c r="AF58" s="6">
        <f t="shared" si="22"/>
        <v>3.7300177619893304</v>
      </c>
      <c r="AG58" s="6">
        <f t="shared" si="22"/>
        <v>5.1369863013698449</v>
      </c>
      <c r="AH58" s="52">
        <f t="shared" si="22"/>
        <v>8.1433224755700309</v>
      </c>
      <c r="AI58" s="44"/>
      <c r="AJ58" s="3"/>
      <c r="AK58" s="3"/>
      <c r="AL58" s="3"/>
      <c r="AM58" s="3"/>
      <c r="AN58" s="3"/>
      <c r="AO58" s="3"/>
      <c r="AQ58" s="3"/>
      <c r="AR58" s="3"/>
      <c r="AS58" s="3"/>
      <c r="AT58" s="3"/>
      <c r="AU58" s="3"/>
      <c r="AV58" s="8"/>
      <c r="AW58" s="9"/>
      <c r="AX58" s="9"/>
      <c r="AY58" s="9"/>
      <c r="AZ58" s="9"/>
    </row>
    <row r="59" spans="1:52">
      <c r="A59" s="12" t="s">
        <v>38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5"/>
      <c r="U59" s="5"/>
      <c r="V59" s="59"/>
      <c r="W59" s="51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52"/>
      <c r="AI59" s="44"/>
      <c r="AJ59" s="3"/>
      <c r="AK59" s="3"/>
      <c r="AL59" s="3"/>
      <c r="AM59" s="3"/>
      <c r="AN59" s="3"/>
      <c r="AO59" s="3"/>
      <c r="AQ59" s="3"/>
      <c r="AR59" s="3"/>
      <c r="AS59" s="3"/>
      <c r="AT59" s="3"/>
      <c r="AU59" s="3"/>
      <c r="AV59" s="8"/>
      <c r="AW59" s="9"/>
      <c r="AX59" s="9"/>
      <c r="AY59" s="9"/>
      <c r="AZ59" s="9"/>
    </row>
    <row r="60" spans="1:52">
      <c r="A60" s="3" t="s">
        <v>19</v>
      </c>
      <c r="B60" s="5">
        <v>34.4</v>
      </c>
      <c r="C60" s="5">
        <v>25.2</v>
      </c>
      <c r="D60" s="5">
        <v>28.5</v>
      </c>
      <c r="E60" s="5">
        <v>35.5</v>
      </c>
      <c r="F60" s="5">
        <v>35</v>
      </c>
      <c r="G60" s="5">
        <v>35.9</v>
      </c>
      <c r="H60" s="5">
        <v>35.6</v>
      </c>
      <c r="I60" s="5">
        <v>46.2</v>
      </c>
      <c r="J60" s="5">
        <v>44.5</v>
      </c>
      <c r="K60" s="5">
        <v>49.1</v>
      </c>
      <c r="L60" s="5">
        <v>42.9</v>
      </c>
      <c r="M60" s="5">
        <v>54</v>
      </c>
      <c r="N60" s="5">
        <v>51.5</v>
      </c>
      <c r="O60" s="5">
        <v>58.8</v>
      </c>
      <c r="P60" s="5">
        <v>64.900000000000006</v>
      </c>
      <c r="Q60" s="5">
        <v>56.8</v>
      </c>
      <c r="R60" s="5">
        <v>53.3</v>
      </c>
      <c r="S60" s="5">
        <v>71.400000000000006</v>
      </c>
      <c r="T60" s="5">
        <v>76</v>
      </c>
      <c r="U60" s="5">
        <v>115.7</v>
      </c>
      <c r="V60" s="59">
        <v>91.4</v>
      </c>
      <c r="W60" s="51">
        <f t="shared" ref="W60:AH62" si="24">+K60/J60*100-100</f>
        <v>10.337078651685403</v>
      </c>
      <c r="X60" s="6">
        <f t="shared" si="24"/>
        <v>-12.627291242362531</v>
      </c>
      <c r="Y60" s="6">
        <f t="shared" si="24"/>
        <v>25.87412587412588</v>
      </c>
      <c r="Z60" s="6">
        <f t="shared" si="24"/>
        <v>-4.6296296296296333</v>
      </c>
      <c r="AA60" s="6">
        <f t="shared" si="24"/>
        <v>14.174757281553397</v>
      </c>
      <c r="AB60" s="6">
        <f t="shared" si="24"/>
        <v>10.37414965986396</v>
      </c>
      <c r="AC60" s="6">
        <f t="shared" si="24"/>
        <v>-12.480739599383682</v>
      </c>
      <c r="AD60" s="6">
        <f t="shared" si="24"/>
        <v>-6.1619718309859195</v>
      </c>
      <c r="AE60" s="6">
        <f t="shared" si="24"/>
        <v>33.958724202626655</v>
      </c>
      <c r="AF60" s="6">
        <f t="shared" si="24"/>
        <v>6.4425770308123305</v>
      </c>
      <c r="AG60" s="6">
        <f t="shared" si="24"/>
        <v>52.23684210526315</v>
      </c>
      <c r="AH60" s="52">
        <f t="shared" si="24"/>
        <v>-21.002592912705268</v>
      </c>
      <c r="AI60" s="45">
        <f t="shared" ref="AI60:AU60" si="25">+J60/J$116*100</f>
        <v>1.5987641014586476</v>
      </c>
      <c r="AJ60" s="7">
        <f t="shared" si="25"/>
        <v>2.1386880390277896</v>
      </c>
      <c r="AK60" s="7">
        <f t="shared" si="25"/>
        <v>1.5686704695041682</v>
      </c>
      <c r="AL60" s="7">
        <f t="shared" si="25"/>
        <v>1.3966480446927374</v>
      </c>
      <c r="AM60" s="7">
        <f t="shared" si="25"/>
        <v>1.1989570237928948</v>
      </c>
      <c r="AN60" s="7">
        <f t="shared" si="25"/>
        <v>1.5523113070566803</v>
      </c>
      <c r="AO60" s="7">
        <f t="shared" si="25"/>
        <v>1.6417079834058486</v>
      </c>
      <c r="AP60" s="7">
        <f t="shared" si="25"/>
        <v>1.470626310747482</v>
      </c>
      <c r="AQ60" s="7">
        <f t="shared" si="25"/>
        <v>1.3979961181346061</v>
      </c>
      <c r="AR60" s="7">
        <f t="shared" si="25"/>
        <v>1.6085790884718498</v>
      </c>
      <c r="AS60" s="7">
        <f t="shared" si="25"/>
        <v>1.7902572316969754</v>
      </c>
      <c r="AT60" s="7">
        <f t="shared" si="25"/>
        <v>2.7875487881270176</v>
      </c>
      <c r="AU60" s="7">
        <f t="shared" si="25"/>
        <v>2.2057581388614045</v>
      </c>
      <c r="AV60" s="8"/>
      <c r="AW60" s="9"/>
      <c r="AX60" s="9"/>
      <c r="AY60" s="9"/>
      <c r="AZ60" s="9"/>
    </row>
    <row r="61" spans="1:52">
      <c r="A61" s="3" t="s">
        <v>34</v>
      </c>
      <c r="B61" s="5">
        <v>132402.5</v>
      </c>
      <c r="C61" s="5">
        <v>133583.9</v>
      </c>
      <c r="D61" s="5">
        <v>147377.4</v>
      </c>
      <c r="E61" s="5">
        <v>189846.8</v>
      </c>
      <c r="F61" s="5">
        <v>196405.6</v>
      </c>
      <c r="G61" s="5">
        <v>205890.3</v>
      </c>
      <c r="H61" s="5">
        <v>202929</v>
      </c>
      <c r="I61" s="5">
        <v>250551.1</v>
      </c>
      <c r="J61" s="5">
        <v>210812.4</v>
      </c>
      <c r="K61" s="5">
        <v>241389.3</v>
      </c>
      <c r="L61" s="5">
        <v>239610.6</v>
      </c>
      <c r="M61" s="5">
        <v>291313</v>
      </c>
      <c r="N61" s="5">
        <v>266985</v>
      </c>
      <c r="O61" s="5">
        <v>274679.2</v>
      </c>
      <c r="P61" s="5">
        <v>291543.2</v>
      </c>
      <c r="Q61" s="5">
        <v>265392.40000000002</v>
      </c>
      <c r="R61" s="5">
        <v>268122.59999999998</v>
      </c>
      <c r="S61" s="5">
        <v>281690.90000000002</v>
      </c>
      <c r="T61" s="5">
        <v>285726.09999999998</v>
      </c>
      <c r="U61" s="5">
        <v>304965.09999999998</v>
      </c>
      <c r="V61" s="59">
        <v>253388.3</v>
      </c>
      <c r="W61" s="51">
        <f t="shared" si="24"/>
        <v>14.504317582836677</v>
      </c>
      <c r="X61" s="6">
        <f t="shared" si="24"/>
        <v>-0.73685950454306237</v>
      </c>
      <c r="Y61" s="6">
        <f t="shared" si="24"/>
        <v>21.577676446701432</v>
      </c>
      <c r="Z61" s="6">
        <f t="shared" si="24"/>
        <v>-8.3511549433084014</v>
      </c>
      <c r="AA61" s="6">
        <f t="shared" si="24"/>
        <v>2.8818847500795925</v>
      </c>
      <c r="AB61" s="6">
        <f t="shared" si="24"/>
        <v>6.1395256721295226</v>
      </c>
      <c r="AC61" s="6">
        <f t="shared" si="24"/>
        <v>-8.969785609816995</v>
      </c>
      <c r="AD61" s="6">
        <f t="shared" si="24"/>
        <v>1.0287408380948051</v>
      </c>
      <c r="AE61" s="6">
        <f t="shared" si="24"/>
        <v>5.0604835250740052</v>
      </c>
      <c r="AF61" s="6">
        <f t="shared" si="24"/>
        <v>1.4324921394336627</v>
      </c>
      <c r="AG61" s="6">
        <f t="shared" si="24"/>
        <v>6.7333715750853855</v>
      </c>
      <c r="AH61" s="52">
        <f t="shared" si="24"/>
        <v>-16.912361447260679</v>
      </c>
      <c r="AI61" s="44"/>
      <c r="AJ61" s="3"/>
      <c r="AK61" s="3"/>
      <c r="AL61" s="3"/>
      <c r="AM61" s="3"/>
      <c r="AN61" s="3"/>
      <c r="AO61" s="3"/>
      <c r="AQ61" s="3"/>
      <c r="AR61" s="3"/>
      <c r="AS61" s="3"/>
      <c r="AT61" s="3"/>
      <c r="AU61" s="3"/>
      <c r="AV61" s="8"/>
      <c r="AW61" s="9"/>
      <c r="AX61" s="9"/>
      <c r="AY61" s="9"/>
      <c r="AZ61" s="9"/>
    </row>
    <row r="62" spans="1:52">
      <c r="A62" s="3" t="s">
        <v>21</v>
      </c>
      <c r="B62" s="10">
        <v>0.26</v>
      </c>
      <c r="C62" s="10">
        <v>0.19</v>
      </c>
      <c r="D62" s="10">
        <v>0.19</v>
      </c>
      <c r="E62" s="10">
        <v>0.19</v>
      </c>
      <c r="F62" s="10">
        <v>0.18</v>
      </c>
      <c r="G62" s="10">
        <v>0.17</v>
      </c>
      <c r="H62" s="10">
        <v>0.18</v>
      </c>
      <c r="I62" s="10">
        <v>0.18</v>
      </c>
      <c r="J62" s="10">
        <v>0.21</v>
      </c>
      <c r="K62" s="10">
        <v>0.2</v>
      </c>
      <c r="L62" s="10">
        <v>0.18</v>
      </c>
      <c r="M62" s="10">
        <v>0.19</v>
      </c>
      <c r="N62" s="10">
        <v>0.19</v>
      </c>
      <c r="O62" s="10">
        <v>0.21</v>
      </c>
      <c r="P62" s="10">
        <v>0.22</v>
      </c>
      <c r="Q62" s="10">
        <v>0.21</v>
      </c>
      <c r="R62" s="10">
        <v>0.2</v>
      </c>
      <c r="S62" s="10">
        <v>0.25</v>
      </c>
      <c r="T62" s="10">
        <v>0.27</v>
      </c>
      <c r="U62" s="10">
        <v>0.38</v>
      </c>
      <c r="V62" s="60">
        <v>0.36</v>
      </c>
      <c r="W62" s="51">
        <f t="shared" si="24"/>
        <v>-4.7619047619047592</v>
      </c>
      <c r="X62" s="6">
        <f t="shared" si="24"/>
        <v>-10.000000000000014</v>
      </c>
      <c r="Y62" s="6">
        <f t="shared" si="24"/>
        <v>5.5555555555555571</v>
      </c>
      <c r="Z62" s="6">
        <f t="shared" si="24"/>
        <v>0</v>
      </c>
      <c r="AA62" s="6">
        <f t="shared" si="24"/>
        <v>10.526315789473671</v>
      </c>
      <c r="AB62" s="6">
        <f t="shared" si="24"/>
        <v>4.7619047619047734</v>
      </c>
      <c r="AC62" s="6">
        <f t="shared" si="24"/>
        <v>-4.5454545454545467</v>
      </c>
      <c r="AD62" s="6">
        <f t="shared" si="24"/>
        <v>-4.7619047619047592</v>
      </c>
      <c r="AE62" s="6">
        <f t="shared" si="24"/>
        <v>25</v>
      </c>
      <c r="AF62" s="6">
        <f t="shared" si="24"/>
        <v>8</v>
      </c>
      <c r="AG62" s="6">
        <f t="shared" si="24"/>
        <v>40.740740740740733</v>
      </c>
      <c r="AH62" s="52">
        <f t="shared" si="24"/>
        <v>-5.2631578947368496</v>
      </c>
      <c r="AI62" s="44"/>
      <c r="AJ62" s="3"/>
      <c r="AK62" s="3"/>
      <c r="AL62" s="3"/>
      <c r="AM62" s="3"/>
      <c r="AN62" s="3"/>
      <c r="AO62" s="3"/>
      <c r="AQ62" s="3"/>
      <c r="AR62" s="3"/>
      <c r="AS62" s="3"/>
      <c r="AT62" s="3"/>
      <c r="AU62" s="3"/>
      <c r="AV62" s="8"/>
      <c r="AW62" s="9"/>
      <c r="AX62" s="9"/>
      <c r="AY62" s="9"/>
      <c r="AZ62" s="9"/>
    </row>
    <row r="63" spans="1:52">
      <c r="A63" s="4" t="s">
        <v>39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5"/>
      <c r="U63" s="5"/>
      <c r="V63" s="59"/>
      <c r="W63" s="51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52"/>
      <c r="AI63" s="44"/>
      <c r="AJ63" s="3"/>
      <c r="AK63" s="3"/>
      <c r="AL63" s="3"/>
      <c r="AM63" s="3"/>
      <c r="AN63" s="3"/>
      <c r="AO63" s="3"/>
      <c r="AQ63" s="3"/>
      <c r="AR63" s="3"/>
      <c r="AS63" s="3"/>
      <c r="AT63" s="3"/>
      <c r="AU63" s="3"/>
      <c r="AV63" s="8"/>
      <c r="AW63" s="9"/>
      <c r="AX63" s="9"/>
      <c r="AY63" s="9"/>
      <c r="AZ63" s="9"/>
    </row>
    <row r="64" spans="1:52">
      <c r="A64" s="3" t="s">
        <v>19</v>
      </c>
      <c r="B64" s="5">
        <v>11.3</v>
      </c>
      <c r="C64" s="5">
        <v>9.6</v>
      </c>
      <c r="D64" s="5">
        <v>8.6999999999999993</v>
      </c>
      <c r="E64" s="5">
        <v>16.600000000000001</v>
      </c>
      <c r="F64" s="5">
        <v>21.6</v>
      </c>
      <c r="G64" s="5">
        <v>20.2</v>
      </c>
      <c r="H64" s="5">
        <v>18</v>
      </c>
      <c r="I64" s="5">
        <v>21.2</v>
      </c>
      <c r="J64" s="5">
        <v>21.3</v>
      </c>
      <c r="K64" s="5">
        <v>23</v>
      </c>
      <c r="L64" s="5">
        <v>18.100000000000001</v>
      </c>
      <c r="M64" s="5">
        <v>20.9</v>
      </c>
      <c r="N64" s="5">
        <v>20.5</v>
      </c>
      <c r="O64" s="5">
        <v>19.8</v>
      </c>
      <c r="P64" s="5">
        <v>20.7</v>
      </c>
      <c r="Q64" s="5">
        <v>25.8</v>
      </c>
      <c r="R64" s="5">
        <v>27.2</v>
      </c>
      <c r="S64" s="5">
        <v>29.5</v>
      </c>
      <c r="T64" s="5">
        <v>32.4</v>
      </c>
      <c r="U64" s="5">
        <v>33.299999999999997</v>
      </c>
      <c r="V64" s="59">
        <v>34.1</v>
      </c>
      <c r="W64" s="51">
        <f t="shared" ref="W64:AH66" si="26">+K64/J64*100-100</f>
        <v>7.9812206572769924</v>
      </c>
      <c r="X64" s="6">
        <f t="shared" si="26"/>
        <v>-21.304347826086953</v>
      </c>
      <c r="Y64" s="6">
        <f t="shared" si="26"/>
        <v>15.469613259668492</v>
      </c>
      <c r="Z64" s="6">
        <f t="shared" si="26"/>
        <v>-1.9138755980861077</v>
      </c>
      <c r="AA64" s="6">
        <f t="shared" si="26"/>
        <v>-3.4146341463414558</v>
      </c>
      <c r="AB64" s="6">
        <f t="shared" si="26"/>
        <v>4.5454545454545467</v>
      </c>
      <c r="AC64" s="6">
        <f t="shared" si="26"/>
        <v>24.637681159420282</v>
      </c>
      <c r="AD64" s="6">
        <f t="shared" si="26"/>
        <v>5.4263565891472751</v>
      </c>
      <c r="AE64" s="6">
        <f t="shared" si="26"/>
        <v>8.455882352941174</v>
      </c>
      <c r="AF64" s="6">
        <f t="shared" si="26"/>
        <v>9.830508474576277</v>
      </c>
      <c r="AG64" s="6">
        <f t="shared" si="26"/>
        <v>2.7777777777777715</v>
      </c>
      <c r="AH64" s="52">
        <f t="shared" si="26"/>
        <v>2.4024024024024158</v>
      </c>
      <c r="AI64" s="45">
        <f t="shared" ref="AI64:AU64" si="27">+J64/J$116*100</f>
        <v>0.76525113170942016</v>
      </c>
      <c r="AJ64" s="7">
        <f t="shared" si="27"/>
        <v>1.0018294276504922</v>
      </c>
      <c r="AK64" s="7">
        <f t="shared" si="27"/>
        <v>0.66183998829896151</v>
      </c>
      <c r="AL64" s="7">
        <f t="shared" si="27"/>
        <v>0.54055452100144841</v>
      </c>
      <c r="AM64" s="7">
        <f t="shared" si="27"/>
        <v>0.47725473762629794</v>
      </c>
      <c r="AN64" s="7">
        <f t="shared" si="27"/>
        <v>0.52271707278439239</v>
      </c>
      <c r="AO64" s="7">
        <f t="shared" si="27"/>
        <v>0.52362642922189617</v>
      </c>
      <c r="AP64" s="7">
        <f t="shared" si="27"/>
        <v>0.66799575382544074</v>
      </c>
      <c r="AQ64" s="7">
        <f t="shared" si="27"/>
        <v>0.71342391019251949</v>
      </c>
      <c r="AR64" s="7">
        <f t="shared" si="27"/>
        <v>0.66460900714173077</v>
      </c>
      <c r="AS64" s="7">
        <f t="shared" si="27"/>
        <v>0.7632149250918685</v>
      </c>
      <c r="AT64" s="7">
        <f t="shared" si="27"/>
        <v>0.80229364429239125</v>
      </c>
      <c r="AU64" s="7">
        <f t="shared" si="27"/>
        <v>0.82293602336076455</v>
      </c>
      <c r="AV64" s="8"/>
      <c r="AW64" s="9"/>
      <c r="AX64" s="9"/>
      <c r="AY64" s="9"/>
      <c r="AZ64" s="9"/>
    </row>
    <row r="65" spans="1:52">
      <c r="A65" s="3" t="s">
        <v>34</v>
      </c>
      <c r="B65" s="5">
        <v>41710</v>
      </c>
      <c r="C65" s="5">
        <v>34274.300000000003</v>
      </c>
      <c r="D65" s="5">
        <v>33810</v>
      </c>
      <c r="E65" s="5">
        <v>34744.6</v>
      </c>
      <c r="F65" s="5">
        <v>47859.3</v>
      </c>
      <c r="G65" s="5">
        <v>54798.1</v>
      </c>
      <c r="H65" s="5">
        <v>46698.6</v>
      </c>
      <c r="I65" s="5">
        <v>56051.7</v>
      </c>
      <c r="J65" s="5">
        <v>48911.6</v>
      </c>
      <c r="K65" s="5">
        <v>45798.6</v>
      </c>
      <c r="L65" s="5">
        <v>36118.1</v>
      </c>
      <c r="M65" s="5">
        <v>42033.9</v>
      </c>
      <c r="N65" s="5">
        <v>42499</v>
      </c>
      <c r="O65" s="5">
        <v>41621.5</v>
      </c>
      <c r="P65" s="5">
        <v>44306.5</v>
      </c>
      <c r="Q65" s="5">
        <v>55372.4</v>
      </c>
      <c r="R65" s="5">
        <v>56705.4</v>
      </c>
      <c r="S65" s="5">
        <v>59114.3</v>
      </c>
      <c r="T65" s="5">
        <v>64283.6</v>
      </c>
      <c r="U65" s="5">
        <v>66882</v>
      </c>
      <c r="V65" s="59">
        <v>65906.100000000006</v>
      </c>
      <c r="W65" s="51">
        <f t="shared" si="26"/>
        <v>-6.3645433803024218</v>
      </c>
      <c r="X65" s="6">
        <f t="shared" si="26"/>
        <v>-21.13710899459808</v>
      </c>
      <c r="Y65" s="6">
        <f t="shared" si="26"/>
        <v>16.379045409365389</v>
      </c>
      <c r="Z65" s="6">
        <f t="shared" si="26"/>
        <v>1.1064878586093556</v>
      </c>
      <c r="AA65" s="6">
        <f t="shared" si="26"/>
        <v>-2.0647544648109317</v>
      </c>
      <c r="AB65" s="6">
        <f t="shared" si="26"/>
        <v>6.4509928762778799</v>
      </c>
      <c r="AC65" s="6">
        <f t="shared" si="26"/>
        <v>24.97579361944635</v>
      </c>
      <c r="AD65" s="6">
        <f t="shared" si="26"/>
        <v>2.4073365069962733</v>
      </c>
      <c r="AE65" s="6">
        <f t="shared" si="26"/>
        <v>4.2480963012340993</v>
      </c>
      <c r="AF65" s="6">
        <f t="shared" si="26"/>
        <v>8.7445846436479826</v>
      </c>
      <c r="AG65" s="6">
        <f t="shared" si="26"/>
        <v>4.0420884953549603</v>
      </c>
      <c r="AH65" s="52">
        <f t="shared" si="26"/>
        <v>-1.4591369875302718</v>
      </c>
      <c r="AI65" s="44"/>
      <c r="AJ65" s="3"/>
      <c r="AK65" s="3"/>
      <c r="AL65" s="3"/>
      <c r="AM65" s="3"/>
      <c r="AN65" s="3"/>
      <c r="AO65" s="3"/>
      <c r="AQ65" s="3"/>
      <c r="AR65" s="3"/>
      <c r="AS65" s="3"/>
      <c r="AT65" s="3"/>
      <c r="AU65" s="3"/>
      <c r="AV65" s="8"/>
      <c r="AW65" s="9"/>
      <c r="AX65" s="9"/>
      <c r="AY65" s="9"/>
      <c r="AZ65" s="9"/>
    </row>
    <row r="66" spans="1:52">
      <c r="A66" s="3" t="s">
        <v>21</v>
      </c>
      <c r="B66" s="10">
        <v>0.27</v>
      </c>
      <c r="C66" s="10">
        <v>0.28000000000000003</v>
      </c>
      <c r="D66" s="10">
        <v>0.34</v>
      </c>
      <c r="E66" s="10">
        <v>0.48</v>
      </c>
      <c r="F66" s="10">
        <v>0.45</v>
      </c>
      <c r="G66" s="10">
        <v>0.37</v>
      </c>
      <c r="H66" s="10">
        <v>0.38</v>
      </c>
      <c r="I66" s="10">
        <v>0.38</v>
      </c>
      <c r="J66" s="10">
        <v>0.44</v>
      </c>
      <c r="K66" s="10">
        <v>0.5</v>
      </c>
      <c r="L66" s="10">
        <v>0.5</v>
      </c>
      <c r="M66" s="10">
        <v>0.5</v>
      </c>
      <c r="N66" s="10">
        <v>0.48</v>
      </c>
      <c r="O66" s="10">
        <v>0.47</v>
      </c>
      <c r="P66" s="10">
        <v>0.47</v>
      </c>
      <c r="Q66" s="10">
        <v>0.47</v>
      </c>
      <c r="R66" s="10">
        <v>0.48</v>
      </c>
      <c r="S66" s="10">
        <v>0.5</v>
      </c>
      <c r="T66" s="10">
        <v>0.5</v>
      </c>
      <c r="U66" s="10">
        <v>0.5</v>
      </c>
      <c r="V66" s="60">
        <v>0.52</v>
      </c>
      <c r="W66" s="51">
        <f t="shared" si="26"/>
        <v>13.63636363636364</v>
      </c>
      <c r="X66" s="6">
        <f t="shared" si="26"/>
        <v>0</v>
      </c>
      <c r="Y66" s="6">
        <f t="shared" si="26"/>
        <v>0</v>
      </c>
      <c r="Z66" s="6">
        <f t="shared" si="26"/>
        <v>-4</v>
      </c>
      <c r="AA66" s="6">
        <f t="shared" si="26"/>
        <v>-2.0833333333333428</v>
      </c>
      <c r="AB66" s="6">
        <f t="shared" si="26"/>
        <v>0</v>
      </c>
      <c r="AC66" s="6">
        <f t="shared" si="26"/>
        <v>0</v>
      </c>
      <c r="AD66" s="6">
        <f t="shared" si="26"/>
        <v>2.1276595744680833</v>
      </c>
      <c r="AE66" s="6">
        <f t="shared" si="26"/>
        <v>4.1666666666666714</v>
      </c>
      <c r="AF66" s="6">
        <f t="shared" si="26"/>
        <v>0</v>
      </c>
      <c r="AG66" s="6">
        <f t="shared" si="26"/>
        <v>0</v>
      </c>
      <c r="AH66" s="52">
        <f t="shared" si="26"/>
        <v>4</v>
      </c>
      <c r="AI66" s="44"/>
      <c r="AJ66" s="3"/>
      <c r="AK66" s="3"/>
      <c r="AL66" s="3"/>
      <c r="AM66" s="3"/>
      <c r="AN66" s="3"/>
      <c r="AO66" s="3"/>
      <c r="AQ66" s="3"/>
      <c r="AR66" s="3"/>
      <c r="AS66" s="3"/>
      <c r="AT66" s="3"/>
      <c r="AU66" s="3"/>
      <c r="AV66" s="8"/>
      <c r="AW66" s="9"/>
      <c r="AX66" s="9"/>
      <c r="AY66" s="9"/>
      <c r="AZ66" s="9"/>
    </row>
    <row r="67" spans="1:52">
      <c r="A67" s="4" t="s">
        <v>40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5"/>
      <c r="U67" s="5"/>
      <c r="V67" s="59"/>
      <c r="W67" s="51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52"/>
      <c r="AI67" s="44"/>
      <c r="AJ67" s="3"/>
      <c r="AK67" s="3"/>
      <c r="AL67" s="3"/>
      <c r="AM67" s="3"/>
      <c r="AN67" s="3"/>
      <c r="AO67" s="3"/>
      <c r="AQ67" s="3"/>
      <c r="AR67" s="3"/>
      <c r="AS67" s="3"/>
      <c r="AT67" s="3"/>
      <c r="AU67" s="3"/>
      <c r="AV67" s="8"/>
      <c r="AW67" s="9"/>
      <c r="AX67" s="9"/>
      <c r="AY67" s="9"/>
      <c r="AZ67" s="9"/>
    </row>
    <row r="68" spans="1:52">
      <c r="A68" s="3" t="s">
        <v>19</v>
      </c>
      <c r="B68" s="5">
        <v>16.5</v>
      </c>
      <c r="C68" s="5">
        <v>17</v>
      </c>
      <c r="D68" s="5">
        <v>30.5</v>
      </c>
      <c r="E68" s="5">
        <v>35</v>
      </c>
      <c r="F68" s="5">
        <v>33.1</v>
      </c>
      <c r="G68" s="5">
        <v>36.6</v>
      </c>
      <c r="H68" s="5">
        <v>42.4</v>
      </c>
      <c r="I68" s="5">
        <v>44.8</v>
      </c>
      <c r="J68" s="5">
        <v>52.3</v>
      </c>
      <c r="K68" s="5">
        <v>51</v>
      </c>
      <c r="L68" s="5">
        <v>47.4</v>
      </c>
      <c r="M68" s="5">
        <v>72.7</v>
      </c>
      <c r="N68" s="5">
        <v>57.9</v>
      </c>
      <c r="O68" s="5">
        <v>63.5</v>
      </c>
      <c r="P68" s="5">
        <v>71.099999999999994</v>
      </c>
      <c r="Q68" s="5">
        <v>73.3</v>
      </c>
      <c r="R68" s="5">
        <v>89.7</v>
      </c>
      <c r="S68" s="5">
        <v>96.1</v>
      </c>
      <c r="T68" s="5">
        <v>99.8</v>
      </c>
      <c r="U68" s="5">
        <v>111.3</v>
      </c>
      <c r="V68" s="59">
        <v>115.1</v>
      </c>
      <c r="W68" s="51">
        <f t="shared" ref="W68:AH70" si="28">+K68/J68*100-100</f>
        <v>-2.4856596558317392</v>
      </c>
      <c r="X68" s="6">
        <f t="shared" si="28"/>
        <v>-7.058823529411768</v>
      </c>
      <c r="Y68" s="6">
        <f t="shared" si="28"/>
        <v>53.375527426160346</v>
      </c>
      <c r="Z68" s="6">
        <f t="shared" si="28"/>
        <v>-20.357634112792297</v>
      </c>
      <c r="AA68" s="6">
        <f t="shared" si="28"/>
        <v>9.6718480138169269</v>
      </c>
      <c r="AB68" s="6">
        <f t="shared" si="28"/>
        <v>11.968503937007853</v>
      </c>
      <c r="AC68" s="6">
        <f t="shared" si="28"/>
        <v>3.0942334739803243</v>
      </c>
      <c r="AD68" s="6">
        <f t="shared" si="28"/>
        <v>22.37380627557981</v>
      </c>
      <c r="AE68" s="6">
        <f t="shared" si="28"/>
        <v>7.1348940914158163</v>
      </c>
      <c r="AF68" s="6">
        <f t="shared" si="28"/>
        <v>3.8501560874089478</v>
      </c>
      <c r="AG68" s="6">
        <f t="shared" si="28"/>
        <v>11.523046092184373</v>
      </c>
      <c r="AH68" s="52">
        <f t="shared" si="28"/>
        <v>3.4141958670260522</v>
      </c>
      <c r="AI68" s="45">
        <f t="shared" ref="AI68:AU68" si="29">+J68/J$116*100</f>
        <v>1.8789969102536466</v>
      </c>
      <c r="AJ68" s="7">
        <f t="shared" si="29"/>
        <v>2.2214478613119608</v>
      </c>
      <c r="AK68" s="7">
        <f t="shared" si="29"/>
        <v>1.7332163229486615</v>
      </c>
      <c r="AL68" s="7">
        <f t="shared" si="29"/>
        <v>1.8803020897992966</v>
      </c>
      <c r="AM68" s="7">
        <f t="shared" si="29"/>
        <v>1.3479536248079342</v>
      </c>
      <c r="AN68" s="7">
        <f t="shared" si="29"/>
        <v>1.6763906122125714</v>
      </c>
      <c r="AO68" s="7">
        <f t="shared" si="29"/>
        <v>1.7985429525447738</v>
      </c>
      <c r="AP68" s="7">
        <f t="shared" si="29"/>
        <v>1.8978328974963103</v>
      </c>
      <c r="AQ68" s="7">
        <f t="shared" si="29"/>
        <v>2.3527251744216544</v>
      </c>
      <c r="AR68" s="7">
        <f t="shared" si="29"/>
        <v>2.1650483249600105</v>
      </c>
      <c r="AS68" s="7">
        <f t="shared" si="29"/>
        <v>2.3508904174126073</v>
      </c>
      <c r="AT68" s="7">
        <f t="shared" si="29"/>
        <v>2.6815400183106055</v>
      </c>
      <c r="AU68" s="7">
        <f t="shared" si="29"/>
        <v>2.7777107416077418</v>
      </c>
      <c r="AV68" s="8"/>
      <c r="AW68" s="9"/>
      <c r="AX68" s="9"/>
      <c r="AY68" s="9"/>
      <c r="AZ68" s="9"/>
    </row>
    <row r="69" spans="1:52">
      <c r="A69" s="3" t="s">
        <v>34</v>
      </c>
      <c r="B69" s="5">
        <v>54724.3</v>
      </c>
      <c r="C69" s="5">
        <v>60549.9</v>
      </c>
      <c r="D69" s="5">
        <v>106620.6</v>
      </c>
      <c r="E69" s="5">
        <v>111429.7</v>
      </c>
      <c r="F69" s="5">
        <v>124005.5</v>
      </c>
      <c r="G69" s="5">
        <v>142432.9</v>
      </c>
      <c r="H69" s="5">
        <v>158730.1</v>
      </c>
      <c r="I69" s="5">
        <v>149632.1</v>
      </c>
      <c r="J69" s="5">
        <v>134645.29999999999</v>
      </c>
      <c r="K69" s="5">
        <v>100515.6</v>
      </c>
      <c r="L69" s="5">
        <v>133835.79999999999</v>
      </c>
      <c r="M69" s="5">
        <v>120497.60000000001</v>
      </c>
      <c r="N69" s="5">
        <v>138126.5</v>
      </c>
      <c r="O69" s="5">
        <v>149474.29999999999</v>
      </c>
      <c r="P69" s="5">
        <v>151983.70000000001</v>
      </c>
      <c r="Q69" s="5">
        <v>162406.1</v>
      </c>
      <c r="R69" s="5">
        <v>183973.6</v>
      </c>
      <c r="S69" s="5">
        <v>201513.8</v>
      </c>
      <c r="T69" s="5">
        <v>206430.5</v>
      </c>
      <c r="U69" s="5">
        <v>227341.9</v>
      </c>
      <c r="V69" s="59">
        <v>216557.5</v>
      </c>
      <c r="W69" s="51">
        <f t="shared" si="28"/>
        <v>-25.347858410208147</v>
      </c>
      <c r="X69" s="6">
        <f t="shared" si="28"/>
        <v>33.149282300458822</v>
      </c>
      <c r="Y69" s="6">
        <f t="shared" si="28"/>
        <v>-9.966092779360963</v>
      </c>
      <c r="Z69" s="6">
        <f t="shared" si="28"/>
        <v>14.630083918683852</v>
      </c>
      <c r="AA69" s="6">
        <f t="shared" si="28"/>
        <v>8.2155125917184364</v>
      </c>
      <c r="AB69" s="6">
        <f t="shared" si="28"/>
        <v>1.6788170274087264</v>
      </c>
      <c r="AC69" s="6">
        <f t="shared" si="28"/>
        <v>6.8575774902176931</v>
      </c>
      <c r="AD69" s="6">
        <f t="shared" si="28"/>
        <v>13.2799814785282</v>
      </c>
      <c r="AE69" s="6">
        <f t="shared" si="28"/>
        <v>9.5340853252857869</v>
      </c>
      <c r="AF69" s="6">
        <f t="shared" si="28"/>
        <v>2.4398825291369661</v>
      </c>
      <c r="AG69" s="6">
        <f t="shared" si="28"/>
        <v>10.129995325303184</v>
      </c>
      <c r="AH69" s="52">
        <f t="shared" si="28"/>
        <v>-4.7436922098390113</v>
      </c>
      <c r="AI69" s="44"/>
      <c r="AJ69" s="3"/>
      <c r="AK69" s="3"/>
      <c r="AL69" s="3"/>
      <c r="AM69" s="3"/>
      <c r="AN69" s="3"/>
      <c r="AO69" s="3"/>
      <c r="AQ69" s="3"/>
      <c r="AR69" s="3"/>
      <c r="AS69" s="3"/>
      <c r="AT69" s="3"/>
      <c r="AU69" s="3"/>
      <c r="AV69" s="8"/>
      <c r="AW69" s="9"/>
      <c r="AX69" s="9"/>
      <c r="AY69" s="9"/>
      <c r="AZ69" s="9"/>
    </row>
    <row r="70" spans="1:52">
      <c r="A70" s="3" t="s">
        <v>21</v>
      </c>
      <c r="B70" s="10">
        <v>0.3</v>
      </c>
      <c r="C70" s="10">
        <v>0.28000000000000003</v>
      </c>
      <c r="D70" s="10">
        <v>0.28999999999999998</v>
      </c>
      <c r="E70" s="10">
        <v>0.31</v>
      </c>
      <c r="F70" s="10">
        <v>0.27</v>
      </c>
      <c r="G70" s="10">
        <v>0.26</v>
      </c>
      <c r="H70" s="10">
        <v>0.27</v>
      </c>
      <c r="I70" s="10">
        <v>0.3</v>
      </c>
      <c r="J70" s="10">
        <v>0.39</v>
      </c>
      <c r="K70" s="10">
        <v>0.51</v>
      </c>
      <c r="L70" s="10">
        <v>0.35</v>
      </c>
      <c r="M70" s="10">
        <v>0.6</v>
      </c>
      <c r="N70" s="10">
        <v>0.42</v>
      </c>
      <c r="O70" s="10">
        <v>0.42</v>
      </c>
      <c r="P70" s="10">
        <v>0.47</v>
      </c>
      <c r="Q70" s="10">
        <v>0.45</v>
      </c>
      <c r="R70" s="10">
        <v>0.49</v>
      </c>
      <c r="S70" s="10">
        <v>0.48</v>
      </c>
      <c r="T70" s="10">
        <v>0.48</v>
      </c>
      <c r="U70" s="10">
        <v>0.49</v>
      </c>
      <c r="V70" s="60">
        <v>0.53</v>
      </c>
      <c r="W70" s="51">
        <f t="shared" si="28"/>
        <v>30.769230769230774</v>
      </c>
      <c r="X70" s="6">
        <f t="shared" si="28"/>
        <v>-31.37254901960786</v>
      </c>
      <c r="Y70" s="6">
        <f t="shared" si="28"/>
        <v>71.428571428571445</v>
      </c>
      <c r="Z70" s="6">
        <f t="shared" si="28"/>
        <v>-30</v>
      </c>
      <c r="AA70" s="6">
        <f t="shared" si="28"/>
        <v>0</v>
      </c>
      <c r="AB70" s="6">
        <f t="shared" si="28"/>
        <v>11.904761904761912</v>
      </c>
      <c r="AC70" s="6">
        <f t="shared" si="28"/>
        <v>-4.2553191489361666</v>
      </c>
      <c r="AD70" s="6">
        <f t="shared" si="28"/>
        <v>8.8888888888888857</v>
      </c>
      <c r="AE70" s="6">
        <f t="shared" si="28"/>
        <v>-2.0408163265306172</v>
      </c>
      <c r="AF70" s="6">
        <f t="shared" si="28"/>
        <v>0</v>
      </c>
      <c r="AG70" s="6">
        <f t="shared" si="28"/>
        <v>2.0833333333333286</v>
      </c>
      <c r="AH70" s="52">
        <f t="shared" si="28"/>
        <v>8.1632653061224545</v>
      </c>
      <c r="AI70" s="44"/>
      <c r="AJ70" s="3"/>
      <c r="AK70" s="3"/>
      <c r="AL70" s="3"/>
      <c r="AM70" s="3"/>
      <c r="AN70" s="3"/>
      <c r="AO70" s="3"/>
      <c r="AQ70" s="3"/>
      <c r="AR70" s="3"/>
      <c r="AS70" s="3"/>
      <c r="AT70" s="3"/>
      <c r="AU70" s="3"/>
      <c r="AV70" s="8"/>
      <c r="AW70" s="9"/>
      <c r="AX70" s="9"/>
      <c r="AY70" s="9"/>
      <c r="AZ70" s="9"/>
    </row>
    <row r="71" spans="1:52">
      <c r="A71" s="13" t="s">
        <v>41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5"/>
      <c r="U71" s="5"/>
      <c r="V71" s="59"/>
      <c r="W71" s="51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52"/>
      <c r="AI71" s="44"/>
      <c r="AJ71" s="3"/>
      <c r="AK71" s="3"/>
      <c r="AL71" s="3"/>
      <c r="AM71" s="3"/>
      <c r="AN71" s="3"/>
      <c r="AO71" s="3"/>
      <c r="AQ71" s="3"/>
      <c r="AR71" s="3"/>
      <c r="AS71" s="3"/>
      <c r="AT71" s="3"/>
      <c r="AU71" s="3"/>
      <c r="AV71" s="8"/>
      <c r="AW71" s="9"/>
      <c r="AX71" s="9"/>
      <c r="AY71" s="9"/>
      <c r="AZ71" s="9"/>
    </row>
    <row r="72" spans="1:52">
      <c r="A72" s="3" t="s">
        <v>19</v>
      </c>
      <c r="B72" s="5">
        <v>20.7</v>
      </c>
      <c r="C72" s="5">
        <v>17.899999999999999</v>
      </c>
      <c r="D72" s="5">
        <v>19.100000000000001</v>
      </c>
      <c r="E72" s="5">
        <v>22.8</v>
      </c>
      <c r="F72" s="5">
        <v>20.8</v>
      </c>
      <c r="G72" s="5">
        <v>25</v>
      </c>
      <c r="H72" s="5">
        <v>30.8</v>
      </c>
      <c r="I72" s="5">
        <v>37.1</v>
      </c>
      <c r="J72" s="5">
        <v>27.9</v>
      </c>
      <c r="K72" s="5">
        <v>28.7</v>
      </c>
      <c r="L72" s="5">
        <v>30.4</v>
      </c>
      <c r="M72" s="5">
        <v>34.700000000000003</v>
      </c>
      <c r="N72" s="5">
        <v>40</v>
      </c>
      <c r="O72" s="5">
        <v>41.1</v>
      </c>
      <c r="P72" s="5">
        <v>69.599999999999994</v>
      </c>
      <c r="Q72" s="5">
        <v>62.5</v>
      </c>
      <c r="R72" s="5">
        <v>60.7</v>
      </c>
      <c r="S72" s="5">
        <v>67.400000000000006</v>
      </c>
      <c r="T72" s="5">
        <v>77.900000000000006</v>
      </c>
      <c r="U72" s="5">
        <v>76.7</v>
      </c>
      <c r="V72" s="59">
        <v>84.1</v>
      </c>
      <c r="W72" s="51">
        <f t="shared" ref="W72:AH74" si="30">+K72/J72*100-100</f>
        <v>2.8673835125448051</v>
      </c>
      <c r="X72" s="6">
        <f t="shared" si="30"/>
        <v>5.9233449477351883</v>
      </c>
      <c r="Y72" s="6">
        <f t="shared" si="30"/>
        <v>14.144736842105289</v>
      </c>
      <c r="Z72" s="6">
        <f t="shared" si="30"/>
        <v>15.273775216138333</v>
      </c>
      <c r="AA72" s="6">
        <f t="shared" si="30"/>
        <v>2.7500000000000142</v>
      </c>
      <c r="AB72" s="6">
        <f t="shared" si="30"/>
        <v>69.343065693430617</v>
      </c>
      <c r="AC72" s="6">
        <f t="shared" si="30"/>
        <v>-10.201149425287355</v>
      </c>
      <c r="AD72" s="6">
        <f t="shared" si="30"/>
        <v>-2.8799999999999955</v>
      </c>
      <c r="AE72" s="6">
        <f t="shared" si="30"/>
        <v>11.037891268533784</v>
      </c>
      <c r="AF72" s="6">
        <f t="shared" si="30"/>
        <v>15.578635014836777</v>
      </c>
      <c r="AG72" s="6">
        <f t="shared" si="30"/>
        <v>-1.5404364569961473</v>
      </c>
      <c r="AH72" s="52">
        <f t="shared" si="30"/>
        <v>9.6479791395045424</v>
      </c>
      <c r="AI72" s="45">
        <f t="shared" ref="AI72:AU72" si="31">+J72/J$116*100</f>
        <v>1.0023712006898038</v>
      </c>
      <c r="AJ72" s="7">
        <f t="shared" si="31"/>
        <v>1.2501088945030052</v>
      </c>
      <c r="AK72" s="7">
        <f t="shared" si="31"/>
        <v>1.1115986543805763</v>
      </c>
      <c r="AL72" s="7">
        <f t="shared" si="31"/>
        <v>0.89747568797848132</v>
      </c>
      <c r="AM72" s="7">
        <f t="shared" si="31"/>
        <v>0.93122875634399604</v>
      </c>
      <c r="AN72" s="7">
        <f t="shared" si="31"/>
        <v>1.0850339238100268</v>
      </c>
      <c r="AO72" s="7">
        <f t="shared" si="31"/>
        <v>1.7605990083982597</v>
      </c>
      <c r="AP72" s="7">
        <f t="shared" si="31"/>
        <v>1.6182067679879861</v>
      </c>
      <c r="AQ72" s="7">
        <f t="shared" si="31"/>
        <v>1.5920893878193361</v>
      </c>
      <c r="AR72" s="7">
        <f t="shared" si="31"/>
        <v>1.5184626129272085</v>
      </c>
      <c r="AS72" s="7">
        <f t="shared" si="31"/>
        <v>1.8350136624894</v>
      </c>
      <c r="AT72" s="7">
        <f t="shared" si="31"/>
        <v>1.8479256011179106</v>
      </c>
      <c r="AU72" s="7">
        <f t="shared" si="31"/>
        <v>2.0295870840070469</v>
      </c>
      <c r="AV72" s="8"/>
      <c r="AW72" s="9"/>
      <c r="AX72" s="9"/>
      <c r="AY72" s="9"/>
      <c r="AZ72" s="9"/>
    </row>
    <row r="73" spans="1:52">
      <c r="A73" s="3" t="s">
        <v>34</v>
      </c>
      <c r="B73" s="5">
        <v>32107.9</v>
      </c>
      <c r="C73" s="5">
        <v>26077.1</v>
      </c>
      <c r="D73" s="5">
        <v>31150.7</v>
      </c>
      <c r="E73" s="5">
        <v>38336.9</v>
      </c>
      <c r="F73" s="5">
        <v>27499.3</v>
      </c>
      <c r="G73" s="5">
        <v>35844.6</v>
      </c>
      <c r="H73" s="5">
        <v>46894.7</v>
      </c>
      <c r="I73" s="5">
        <v>47530.2</v>
      </c>
      <c r="J73" s="5">
        <v>32240.3</v>
      </c>
      <c r="K73" s="5">
        <v>26076.2</v>
      </c>
      <c r="L73" s="5">
        <v>29623.3</v>
      </c>
      <c r="M73" s="5">
        <v>31372.6</v>
      </c>
      <c r="N73" s="5">
        <v>33828.400000000001</v>
      </c>
      <c r="O73" s="5">
        <v>33350.1</v>
      </c>
      <c r="P73" s="5">
        <v>76768.100000000006</v>
      </c>
      <c r="Q73" s="5">
        <v>47655.4</v>
      </c>
      <c r="R73" s="5">
        <v>36427.300000000003</v>
      </c>
      <c r="S73" s="5">
        <v>40317.199999999997</v>
      </c>
      <c r="T73" s="5">
        <v>43129.599999999999</v>
      </c>
      <c r="U73" s="5">
        <v>43672.3</v>
      </c>
      <c r="V73" s="59">
        <v>44823.3</v>
      </c>
      <c r="W73" s="51">
        <f t="shared" si="30"/>
        <v>-19.11923896489796</v>
      </c>
      <c r="X73" s="6">
        <f t="shared" si="30"/>
        <v>13.602825565074667</v>
      </c>
      <c r="Y73" s="6">
        <f t="shared" si="30"/>
        <v>5.9051489874524492</v>
      </c>
      <c r="Z73" s="6">
        <f t="shared" si="30"/>
        <v>7.8278497797441133</v>
      </c>
      <c r="AA73" s="6">
        <f t="shared" si="30"/>
        <v>-1.4139007461186566</v>
      </c>
      <c r="AB73" s="6">
        <f t="shared" si="30"/>
        <v>130.18851517686608</v>
      </c>
      <c r="AC73" s="6">
        <f t="shared" si="30"/>
        <v>-37.922913293412243</v>
      </c>
      <c r="AD73" s="6">
        <f t="shared" si="30"/>
        <v>-23.561023514648909</v>
      </c>
      <c r="AE73" s="6">
        <f t="shared" si="30"/>
        <v>10.678529564365164</v>
      </c>
      <c r="AF73" s="6">
        <f t="shared" si="30"/>
        <v>6.9756828351175102</v>
      </c>
      <c r="AG73" s="6">
        <f t="shared" si="30"/>
        <v>1.2583005638819031</v>
      </c>
      <c r="AH73" s="52">
        <f t="shared" si="30"/>
        <v>2.6355378580931159</v>
      </c>
      <c r="AI73" s="44"/>
      <c r="AJ73" s="3"/>
      <c r="AK73" s="3"/>
      <c r="AL73" s="3"/>
      <c r="AM73" s="3"/>
      <c r="AN73" s="3"/>
      <c r="AO73" s="3"/>
      <c r="AQ73" s="3"/>
      <c r="AR73" s="3"/>
      <c r="AS73" s="3"/>
      <c r="AT73" s="3"/>
      <c r="AU73" s="3"/>
      <c r="AV73" s="8"/>
      <c r="AW73" s="9"/>
      <c r="AX73" s="9"/>
      <c r="AY73" s="9"/>
      <c r="AZ73" s="9"/>
    </row>
    <row r="74" spans="1:52">
      <c r="A74" s="3" t="s">
        <v>21</v>
      </c>
      <c r="B74" s="10">
        <v>0.65</v>
      </c>
      <c r="C74" s="10">
        <v>0.69</v>
      </c>
      <c r="D74" s="10">
        <v>0.61</v>
      </c>
      <c r="E74" s="10">
        <v>0.59</v>
      </c>
      <c r="F74" s="10">
        <v>0.76</v>
      </c>
      <c r="G74" s="10">
        <v>0.7</v>
      </c>
      <c r="H74" s="10">
        <v>0.66</v>
      </c>
      <c r="I74" s="10">
        <v>0.78</v>
      </c>
      <c r="J74" s="10">
        <v>0.86</v>
      </c>
      <c r="K74" s="10">
        <v>1.1000000000000001</v>
      </c>
      <c r="L74" s="10">
        <v>1.03</v>
      </c>
      <c r="M74" s="10">
        <v>1.1100000000000001</v>
      </c>
      <c r="N74" s="10">
        <v>1.18</v>
      </c>
      <c r="O74" s="10">
        <v>1.23</v>
      </c>
      <c r="P74" s="10">
        <v>0.91</v>
      </c>
      <c r="Q74" s="10">
        <v>1.31</v>
      </c>
      <c r="R74" s="10">
        <v>1.67</v>
      </c>
      <c r="S74" s="10">
        <v>1.67</v>
      </c>
      <c r="T74" s="10">
        <v>1.81</v>
      </c>
      <c r="U74" s="10">
        <v>1.76</v>
      </c>
      <c r="V74" s="60">
        <v>1.88</v>
      </c>
      <c r="W74" s="51">
        <f t="shared" si="30"/>
        <v>27.906976744186053</v>
      </c>
      <c r="X74" s="6">
        <f t="shared" si="30"/>
        <v>-6.363636363636374</v>
      </c>
      <c r="Y74" s="6">
        <f t="shared" si="30"/>
        <v>7.7669902912621325</v>
      </c>
      <c r="Z74" s="6">
        <f t="shared" si="30"/>
        <v>6.3063063063062827</v>
      </c>
      <c r="AA74" s="6">
        <f t="shared" si="30"/>
        <v>4.2372881355932321</v>
      </c>
      <c r="AB74" s="6">
        <f t="shared" si="30"/>
        <v>-26.016260162601625</v>
      </c>
      <c r="AC74" s="6">
        <f t="shared" si="30"/>
        <v>43.956043956043942</v>
      </c>
      <c r="AD74" s="6">
        <f t="shared" si="30"/>
        <v>27.480916030534331</v>
      </c>
      <c r="AE74" s="6">
        <f t="shared" si="30"/>
        <v>0</v>
      </c>
      <c r="AF74" s="6">
        <f t="shared" si="30"/>
        <v>8.3832335329341277</v>
      </c>
      <c r="AG74" s="6">
        <f t="shared" si="30"/>
        <v>-2.7624309392265189</v>
      </c>
      <c r="AH74" s="52">
        <f t="shared" si="30"/>
        <v>6.818181818181813</v>
      </c>
      <c r="AI74" s="44"/>
      <c r="AJ74" s="3"/>
      <c r="AK74" s="3"/>
      <c r="AL74" s="3"/>
      <c r="AM74" s="3"/>
      <c r="AN74" s="3"/>
      <c r="AO74" s="3"/>
      <c r="AQ74" s="3"/>
      <c r="AR74" s="3"/>
      <c r="AS74" s="3"/>
      <c r="AT74" s="3"/>
      <c r="AU74" s="3"/>
      <c r="AV74" s="8"/>
      <c r="AW74" s="9"/>
      <c r="AX74" s="9"/>
      <c r="AY74" s="9"/>
      <c r="AZ74" s="9"/>
    </row>
    <row r="75" spans="1:52">
      <c r="A75" s="4" t="s">
        <v>42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5"/>
      <c r="U75" s="5"/>
      <c r="V75" s="59"/>
      <c r="W75" s="51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52"/>
      <c r="AI75" s="44"/>
      <c r="AJ75" s="3"/>
      <c r="AK75" s="3"/>
      <c r="AL75" s="3"/>
      <c r="AM75" s="3"/>
      <c r="AN75" s="3"/>
      <c r="AO75" s="3"/>
      <c r="AQ75" s="3"/>
      <c r="AR75" s="3"/>
      <c r="AS75" s="3"/>
      <c r="AT75" s="3"/>
      <c r="AU75" s="3"/>
      <c r="AV75" s="8"/>
      <c r="AW75" s="9"/>
      <c r="AX75" s="9"/>
      <c r="AY75" s="9"/>
      <c r="AZ75" s="9"/>
    </row>
    <row r="76" spans="1:52">
      <c r="A76" s="3" t="s">
        <v>19</v>
      </c>
      <c r="B76" s="5">
        <v>10.5</v>
      </c>
      <c r="C76" s="5">
        <v>8.6999999999999993</v>
      </c>
      <c r="D76" s="5">
        <v>9.6</v>
      </c>
      <c r="E76" s="5">
        <v>59.4</v>
      </c>
      <c r="F76" s="5">
        <v>71.3</v>
      </c>
      <c r="G76" s="5">
        <v>75.2</v>
      </c>
      <c r="H76" s="5">
        <v>74.900000000000006</v>
      </c>
      <c r="I76" s="5">
        <v>89.4</v>
      </c>
      <c r="J76" s="5">
        <v>96.2</v>
      </c>
      <c r="K76" s="5">
        <v>86.2</v>
      </c>
      <c r="L76" s="5">
        <v>73.5</v>
      </c>
      <c r="M76" s="5">
        <v>81.400000000000006</v>
      </c>
      <c r="N76" s="5">
        <v>88.9</v>
      </c>
      <c r="O76" s="5">
        <v>92.6</v>
      </c>
      <c r="P76" s="5">
        <v>87.4</v>
      </c>
      <c r="Q76" s="5">
        <v>96</v>
      </c>
      <c r="R76" s="5">
        <v>99.5</v>
      </c>
      <c r="S76" s="5">
        <v>95.3</v>
      </c>
      <c r="T76" s="5">
        <v>106.4</v>
      </c>
      <c r="U76" s="5">
        <v>87.9</v>
      </c>
      <c r="V76" s="59">
        <v>112.5</v>
      </c>
      <c r="W76" s="51">
        <f t="shared" ref="W76:AH78" si="32">+K76/J76*100-100</f>
        <v>-10.395010395010402</v>
      </c>
      <c r="X76" s="6">
        <f t="shared" si="32"/>
        <v>-14.733178654292345</v>
      </c>
      <c r="Y76" s="6">
        <f t="shared" si="32"/>
        <v>10.748299319727892</v>
      </c>
      <c r="Z76" s="6">
        <f t="shared" si="32"/>
        <v>9.2137592137592179</v>
      </c>
      <c r="AA76" s="6">
        <f t="shared" si="32"/>
        <v>4.1619797525309252</v>
      </c>
      <c r="AB76" s="6">
        <f t="shared" si="32"/>
        <v>-5.615550755939509</v>
      </c>
      <c r="AC76" s="6">
        <f t="shared" si="32"/>
        <v>9.8398169336384456</v>
      </c>
      <c r="AD76" s="6">
        <f t="shared" si="32"/>
        <v>3.6458333333333286</v>
      </c>
      <c r="AE76" s="6">
        <f t="shared" si="32"/>
        <v>-4.221105527638187</v>
      </c>
      <c r="AF76" s="6">
        <f t="shared" si="32"/>
        <v>11.647429171038823</v>
      </c>
      <c r="AG76" s="6">
        <f t="shared" si="32"/>
        <v>-17.387218045112789</v>
      </c>
      <c r="AH76" s="52">
        <f t="shared" si="32"/>
        <v>27.986348122866886</v>
      </c>
      <c r="AI76" s="45">
        <f t="shared" ref="AI76:AU76" si="33">+J76/J$116*100</f>
        <v>3.4562046418049865</v>
      </c>
      <c r="AJ76" s="7">
        <f t="shared" si="33"/>
        <v>3.7546824636292357</v>
      </c>
      <c r="AK76" s="7">
        <f t="shared" si="33"/>
        <v>2.687582272926722</v>
      </c>
      <c r="AL76" s="7">
        <f t="shared" si="33"/>
        <v>2.1053176081109042</v>
      </c>
      <c r="AM76" s="7">
        <f t="shared" si="33"/>
        <v>2.0696559109745314</v>
      </c>
      <c r="AN76" s="7">
        <f t="shared" si="33"/>
        <v>2.4446263100926635</v>
      </c>
      <c r="AO76" s="7">
        <f t="shared" si="33"/>
        <v>2.210867145603562</v>
      </c>
      <c r="AP76" s="7">
        <f t="shared" si="33"/>
        <v>2.4855655956295473</v>
      </c>
      <c r="AQ76" s="7">
        <f t="shared" si="33"/>
        <v>2.6097676126527829</v>
      </c>
      <c r="AR76" s="7">
        <f t="shared" si="33"/>
        <v>2.1470250298510827</v>
      </c>
      <c r="AS76" s="7">
        <f t="shared" si="33"/>
        <v>2.5063601243757656</v>
      </c>
      <c r="AT76" s="7">
        <f t="shared" si="33"/>
        <v>2.1177661061051416</v>
      </c>
      <c r="AU76" s="7">
        <f t="shared" si="33"/>
        <v>2.7149648864541351</v>
      </c>
      <c r="AV76" s="8"/>
      <c r="AW76" s="9"/>
      <c r="AX76" s="9"/>
      <c r="AY76" s="9"/>
      <c r="AZ76" s="9"/>
    </row>
    <row r="77" spans="1:52">
      <c r="A77" s="3" t="s">
        <v>34</v>
      </c>
      <c r="B77" s="5">
        <v>1067.2</v>
      </c>
      <c r="C77" s="5">
        <v>933.1</v>
      </c>
      <c r="D77" s="5">
        <v>957</v>
      </c>
      <c r="E77" s="5">
        <v>5275.1</v>
      </c>
      <c r="F77" s="5">
        <v>3159.9</v>
      </c>
      <c r="G77" s="5">
        <v>2968.1</v>
      </c>
      <c r="H77" s="5">
        <v>3712.1</v>
      </c>
      <c r="I77" s="5">
        <v>5126.8</v>
      </c>
      <c r="J77" s="5">
        <v>5994.4</v>
      </c>
      <c r="K77" s="5">
        <v>4129.8</v>
      </c>
      <c r="L77" s="5">
        <v>3151.4</v>
      </c>
      <c r="M77" s="5">
        <v>3252.3</v>
      </c>
      <c r="N77" s="5">
        <v>6353.8</v>
      </c>
      <c r="O77" s="5">
        <v>3475.9</v>
      </c>
      <c r="P77" s="5">
        <v>2295.6</v>
      </c>
      <c r="Q77" s="5">
        <v>2284.6999999999998</v>
      </c>
      <c r="R77" s="5">
        <v>2213.4</v>
      </c>
      <c r="S77" s="5">
        <v>2160.3000000000002</v>
      </c>
      <c r="T77" s="5">
        <v>2242.4</v>
      </c>
      <c r="U77" s="5">
        <v>1911.5</v>
      </c>
      <c r="V77" s="59">
        <v>2131.1999999999998</v>
      </c>
      <c r="W77" s="51">
        <f t="shared" si="32"/>
        <v>-31.105698652075262</v>
      </c>
      <c r="X77" s="6">
        <f t="shared" si="32"/>
        <v>-23.691219913797283</v>
      </c>
      <c r="Y77" s="6">
        <f t="shared" si="32"/>
        <v>3.2017516024624086</v>
      </c>
      <c r="Z77" s="6">
        <f t="shared" si="32"/>
        <v>95.363281370107302</v>
      </c>
      <c r="AA77" s="6">
        <f t="shared" si="32"/>
        <v>-45.294154679089679</v>
      </c>
      <c r="AB77" s="6">
        <f t="shared" si="32"/>
        <v>-33.956673091861106</v>
      </c>
      <c r="AC77" s="6">
        <f t="shared" si="32"/>
        <v>-0.47482139745599738</v>
      </c>
      <c r="AD77" s="6">
        <f t="shared" si="32"/>
        <v>-3.1207598371777294</v>
      </c>
      <c r="AE77" s="6">
        <f t="shared" si="32"/>
        <v>-2.3990241257793343</v>
      </c>
      <c r="AF77" s="6">
        <f t="shared" si="32"/>
        <v>3.8003980928574634</v>
      </c>
      <c r="AG77" s="6">
        <f t="shared" si="32"/>
        <v>-14.756510881198722</v>
      </c>
      <c r="AH77" s="52">
        <f t="shared" si="32"/>
        <v>11.493591420350498</v>
      </c>
      <c r="AI77" s="44"/>
      <c r="AJ77" s="3"/>
      <c r="AK77" s="3"/>
      <c r="AL77" s="3"/>
      <c r="AM77" s="3"/>
      <c r="AN77" s="3"/>
      <c r="AO77" s="3"/>
      <c r="AQ77" s="3"/>
      <c r="AR77" s="3"/>
      <c r="AS77" s="3"/>
      <c r="AT77" s="3"/>
      <c r="AU77" s="3"/>
      <c r="AV77" s="8"/>
      <c r="AW77" s="9"/>
      <c r="AX77" s="9"/>
      <c r="AY77" s="9"/>
      <c r="AZ77" s="9"/>
    </row>
    <row r="78" spans="1:52">
      <c r="A78" s="3" t="s">
        <v>21</v>
      </c>
      <c r="B78" s="10">
        <v>9.82</v>
      </c>
      <c r="C78" s="10">
        <v>9.34</v>
      </c>
      <c r="D78" s="10">
        <v>10</v>
      </c>
      <c r="E78" s="10">
        <v>11.26</v>
      </c>
      <c r="F78" s="10">
        <v>22.56</v>
      </c>
      <c r="G78" s="10">
        <v>25.34</v>
      </c>
      <c r="H78" s="10">
        <v>20.190000000000001</v>
      </c>
      <c r="I78" s="10">
        <v>17.440000000000001</v>
      </c>
      <c r="J78" s="10">
        <v>16.05</v>
      </c>
      <c r="K78" s="10">
        <v>20.87</v>
      </c>
      <c r="L78" s="10">
        <v>23.31</v>
      </c>
      <c r="M78" s="10">
        <v>25.03</v>
      </c>
      <c r="N78" s="10">
        <v>13.99</v>
      </c>
      <c r="O78" s="10">
        <v>26.64</v>
      </c>
      <c r="P78" s="10">
        <v>38.049999999999997</v>
      </c>
      <c r="Q78" s="10">
        <v>42.02</v>
      </c>
      <c r="R78" s="10">
        <v>44.97</v>
      </c>
      <c r="S78" s="10">
        <v>44.12</v>
      </c>
      <c r="T78" s="10">
        <v>47.45</v>
      </c>
      <c r="U78" s="10">
        <v>46</v>
      </c>
      <c r="V78" s="60">
        <v>52.77</v>
      </c>
      <c r="W78" s="51">
        <f t="shared" si="32"/>
        <v>30.031152647975063</v>
      </c>
      <c r="X78" s="6">
        <f t="shared" si="32"/>
        <v>11.691423095352164</v>
      </c>
      <c r="Y78" s="6">
        <f t="shared" si="32"/>
        <v>7.3788073788073802</v>
      </c>
      <c r="Z78" s="6">
        <f t="shared" si="32"/>
        <v>-44.107071514182984</v>
      </c>
      <c r="AA78" s="6">
        <f t="shared" si="32"/>
        <v>90.421729807004994</v>
      </c>
      <c r="AB78" s="6">
        <f t="shared" si="32"/>
        <v>42.830330330330327</v>
      </c>
      <c r="AC78" s="6">
        <f t="shared" si="32"/>
        <v>10.433639947437598</v>
      </c>
      <c r="AD78" s="6">
        <f t="shared" si="32"/>
        <v>7.020466444550209</v>
      </c>
      <c r="AE78" s="6">
        <f t="shared" si="32"/>
        <v>-1.8901489882143636</v>
      </c>
      <c r="AF78" s="6">
        <f t="shared" si="32"/>
        <v>7.5475974614687402</v>
      </c>
      <c r="AG78" s="6">
        <f t="shared" si="32"/>
        <v>-3.0558482613277249</v>
      </c>
      <c r="AH78" s="52">
        <f t="shared" si="32"/>
        <v>14.717391304347842</v>
      </c>
      <c r="AI78" s="44"/>
      <c r="AJ78" s="3"/>
      <c r="AK78" s="3"/>
      <c r="AL78" s="3"/>
      <c r="AM78" s="3"/>
      <c r="AN78" s="3"/>
      <c r="AO78" s="3"/>
      <c r="AQ78" s="3"/>
      <c r="AR78" s="3"/>
      <c r="AS78" s="3"/>
      <c r="AT78" s="3"/>
      <c r="AU78" s="3"/>
      <c r="AV78" s="8"/>
      <c r="AW78" s="9"/>
      <c r="AX78" s="9"/>
      <c r="AY78" s="9"/>
      <c r="AZ78" s="9"/>
    </row>
    <row r="79" spans="1:52">
      <c r="A79" s="4" t="s">
        <v>43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5"/>
      <c r="U79" s="5"/>
      <c r="V79" s="59"/>
      <c r="W79" s="51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52"/>
      <c r="AI79" s="44"/>
      <c r="AJ79" s="3"/>
      <c r="AK79" s="3"/>
      <c r="AL79" s="3"/>
      <c r="AM79" s="3"/>
      <c r="AN79" s="3"/>
      <c r="AO79" s="3"/>
      <c r="AQ79" s="3"/>
      <c r="AR79" s="3"/>
      <c r="AS79" s="3"/>
      <c r="AT79" s="3"/>
      <c r="AU79" s="3"/>
      <c r="AV79" s="8"/>
      <c r="AW79" s="9"/>
      <c r="AX79" s="9"/>
      <c r="AY79" s="9"/>
      <c r="AZ79" s="9"/>
    </row>
    <row r="80" spans="1:52">
      <c r="A80" s="3" t="s">
        <v>19</v>
      </c>
      <c r="B80" s="5">
        <v>6.9</v>
      </c>
      <c r="C80" s="5">
        <v>6</v>
      </c>
      <c r="D80" s="5">
        <v>15.2</v>
      </c>
      <c r="E80" s="5">
        <v>23.9</v>
      </c>
      <c r="F80" s="5">
        <v>18.899999999999999</v>
      </c>
      <c r="G80" s="5">
        <v>13.1</v>
      </c>
      <c r="H80" s="5">
        <v>23.7</v>
      </c>
      <c r="I80" s="5">
        <v>27.1</v>
      </c>
      <c r="J80" s="5">
        <v>25.7</v>
      </c>
      <c r="K80" s="5">
        <v>27.1</v>
      </c>
      <c r="L80" s="5">
        <v>27.9</v>
      </c>
      <c r="M80" s="5">
        <v>30.5</v>
      </c>
      <c r="N80" s="5">
        <v>30.8</v>
      </c>
      <c r="O80" s="5">
        <v>32.200000000000003</v>
      </c>
      <c r="P80" s="5">
        <v>32.9</v>
      </c>
      <c r="Q80" s="5">
        <v>34.700000000000003</v>
      </c>
      <c r="R80" s="5">
        <v>32.9</v>
      </c>
      <c r="S80" s="5">
        <v>30.6</v>
      </c>
      <c r="T80" s="5">
        <v>32.299999999999997</v>
      </c>
      <c r="U80" s="5">
        <v>27.1</v>
      </c>
      <c r="V80" s="59">
        <v>24.6</v>
      </c>
      <c r="W80" s="51">
        <f t="shared" ref="W80:AH82" si="34">+K80/J80*100-100</f>
        <v>5.4474708171206316</v>
      </c>
      <c r="X80" s="6">
        <f t="shared" si="34"/>
        <v>2.9520295202951843</v>
      </c>
      <c r="Y80" s="6">
        <f t="shared" si="34"/>
        <v>9.3189964157706129</v>
      </c>
      <c r="Z80" s="6">
        <f t="shared" si="34"/>
        <v>0.98360655737705827</v>
      </c>
      <c r="AA80" s="6">
        <f t="shared" si="34"/>
        <v>4.5454545454545467</v>
      </c>
      <c r="AB80" s="6">
        <f t="shared" si="34"/>
        <v>2.173913043478251</v>
      </c>
      <c r="AC80" s="6">
        <f t="shared" si="34"/>
        <v>5.4711246200608059</v>
      </c>
      <c r="AD80" s="6">
        <f t="shared" si="34"/>
        <v>-5.1873198847262358</v>
      </c>
      <c r="AE80" s="6">
        <f t="shared" si="34"/>
        <v>-6.9908814589665553</v>
      </c>
      <c r="AF80" s="6">
        <f t="shared" si="34"/>
        <v>5.5555555555555429</v>
      </c>
      <c r="AG80" s="6">
        <f t="shared" si="34"/>
        <v>-16.099071207430327</v>
      </c>
      <c r="AH80" s="52">
        <f t="shared" si="34"/>
        <v>-9.2250922509225006</v>
      </c>
      <c r="AI80" s="45">
        <f t="shared" ref="AI80:AU80" si="35">+J80/J$116*100</f>
        <v>0.92333117769634254</v>
      </c>
      <c r="AJ80" s="7">
        <f t="shared" si="35"/>
        <v>1.1804164125794929</v>
      </c>
      <c r="AK80" s="7">
        <f t="shared" si="35"/>
        <v>1.0201842913558576</v>
      </c>
      <c r="AL80" s="7">
        <f t="shared" si="35"/>
        <v>0.78884750672460169</v>
      </c>
      <c r="AM80" s="7">
        <f t="shared" si="35"/>
        <v>0.71704614238487685</v>
      </c>
      <c r="AN80" s="7">
        <f t="shared" si="35"/>
        <v>0.85007523957865838</v>
      </c>
      <c r="AO80" s="7">
        <f t="shared" si="35"/>
        <v>0.83223717494687843</v>
      </c>
      <c r="AP80" s="7">
        <f t="shared" si="35"/>
        <v>0.89842839758693016</v>
      </c>
      <c r="AQ80" s="7">
        <f t="shared" si="35"/>
        <v>0.86292818549021655</v>
      </c>
      <c r="AR80" s="7">
        <f t="shared" si="35"/>
        <v>0.68939103791650713</v>
      </c>
      <c r="AS80" s="7">
        <f t="shared" si="35"/>
        <v>0.76085932347121454</v>
      </c>
      <c r="AT80" s="7">
        <f t="shared" si="35"/>
        <v>0.65291765046017447</v>
      </c>
      <c r="AU80" s="7">
        <f t="shared" si="35"/>
        <v>0.59367232183797103</v>
      </c>
      <c r="AV80" s="8"/>
      <c r="AW80" s="9"/>
      <c r="AX80" s="9"/>
      <c r="AY80" s="9"/>
      <c r="AZ80" s="9"/>
    </row>
    <row r="81" spans="1:52">
      <c r="A81" s="3" t="s">
        <v>34</v>
      </c>
      <c r="B81" s="5">
        <v>1581.2</v>
      </c>
      <c r="C81" s="5">
        <v>1234.8</v>
      </c>
      <c r="D81" s="5">
        <v>3163.8</v>
      </c>
      <c r="E81" s="5">
        <v>4891.7</v>
      </c>
      <c r="F81" s="5">
        <v>4388.2</v>
      </c>
      <c r="G81" s="5">
        <v>2978.7</v>
      </c>
      <c r="H81" s="5">
        <v>5022.1000000000004</v>
      </c>
      <c r="I81" s="5">
        <v>5968.3</v>
      </c>
      <c r="J81" s="5">
        <v>4942.8999999999996</v>
      </c>
      <c r="K81" s="5">
        <v>4754.7</v>
      </c>
      <c r="L81" s="5">
        <v>4326.8999999999996</v>
      </c>
      <c r="M81" s="5">
        <v>4576.1000000000004</v>
      </c>
      <c r="N81" s="5">
        <v>4443.6000000000004</v>
      </c>
      <c r="O81" s="5">
        <v>4044.9</v>
      </c>
      <c r="P81" s="5">
        <v>4133</v>
      </c>
      <c r="Q81" s="5">
        <v>4083.8</v>
      </c>
      <c r="R81" s="5">
        <v>3711</v>
      </c>
      <c r="S81" s="5">
        <v>3449.2</v>
      </c>
      <c r="T81" s="5">
        <v>3788.3</v>
      </c>
      <c r="U81" s="5">
        <v>3317.5</v>
      </c>
      <c r="V81" s="59">
        <v>2553.3000000000002</v>
      </c>
      <c r="W81" s="51">
        <f t="shared" si="34"/>
        <v>-3.807481438022208</v>
      </c>
      <c r="X81" s="6">
        <f t="shared" si="34"/>
        <v>-8.9974130859991135</v>
      </c>
      <c r="Y81" s="6">
        <f t="shared" si="34"/>
        <v>5.7593196052601314</v>
      </c>
      <c r="Z81" s="6">
        <f t="shared" si="34"/>
        <v>-2.895478682721091</v>
      </c>
      <c r="AA81" s="6">
        <f t="shared" si="34"/>
        <v>-8.9724547664056189</v>
      </c>
      <c r="AB81" s="6">
        <f t="shared" si="34"/>
        <v>2.1780513733343128</v>
      </c>
      <c r="AC81" s="6">
        <f t="shared" si="34"/>
        <v>-1.190418582143721</v>
      </c>
      <c r="AD81" s="6">
        <f t="shared" si="34"/>
        <v>-9.1287526323522172</v>
      </c>
      <c r="AE81" s="6">
        <f t="shared" si="34"/>
        <v>-7.0547022365939114</v>
      </c>
      <c r="AF81" s="6">
        <f t="shared" si="34"/>
        <v>9.8312652209208125</v>
      </c>
      <c r="AG81" s="6">
        <f t="shared" si="34"/>
        <v>-12.427738035530453</v>
      </c>
      <c r="AH81" s="52">
        <f t="shared" si="34"/>
        <v>-23.035418236623968</v>
      </c>
      <c r="AI81" s="44"/>
      <c r="AJ81" s="3"/>
      <c r="AK81" s="3"/>
      <c r="AL81" s="3"/>
      <c r="AM81" s="3"/>
      <c r="AN81" s="3"/>
      <c r="AO81" s="3"/>
      <c r="AQ81" s="3"/>
      <c r="AR81" s="3"/>
      <c r="AS81" s="3"/>
      <c r="AT81" s="3"/>
      <c r="AU81" s="3"/>
      <c r="AV81" s="8"/>
      <c r="AW81" s="9"/>
      <c r="AX81" s="9"/>
      <c r="AY81" s="9"/>
      <c r="AZ81" s="9"/>
    </row>
    <row r="82" spans="1:52">
      <c r="A82" s="3" t="s">
        <v>21</v>
      </c>
      <c r="B82" s="10">
        <v>4.3899999999999997</v>
      </c>
      <c r="C82" s="10">
        <v>4.82</v>
      </c>
      <c r="D82" s="10">
        <v>4.8</v>
      </c>
      <c r="E82" s="10">
        <v>4.8899999999999997</v>
      </c>
      <c r="F82" s="10">
        <v>4.3</v>
      </c>
      <c r="G82" s="10">
        <v>4.41</v>
      </c>
      <c r="H82" s="10">
        <v>4.72</v>
      </c>
      <c r="I82" s="10">
        <v>4.55</v>
      </c>
      <c r="J82" s="10">
        <v>5.2</v>
      </c>
      <c r="K82" s="10">
        <v>5.71</v>
      </c>
      <c r="L82" s="10">
        <v>6.44</v>
      </c>
      <c r="M82" s="10">
        <v>6.66</v>
      </c>
      <c r="N82" s="10">
        <v>6.94</v>
      </c>
      <c r="O82" s="10">
        <v>7.95</v>
      </c>
      <c r="P82" s="10">
        <v>7.95</v>
      </c>
      <c r="Q82" s="10">
        <v>8.49</v>
      </c>
      <c r="R82" s="10">
        <v>8.8699999999999992</v>
      </c>
      <c r="S82" s="10">
        <v>8.8699999999999992</v>
      </c>
      <c r="T82" s="10">
        <v>8.52</v>
      </c>
      <c r="U82" s="10">
        <v>8.18</v>
      </c>
      <c r="V82" s="60">
        <v>9.64</v>
      </c>
      <c r="W82" s="51">
        <f t="shared" si="34"/>
        <v>9.8076923076922924</v>
      </c>
      <c r="X82" s="6">
        <f t="shared" si="34"/>
        <v>12.78458844133101</v>
      </c>
      <c r="Y82" s="6">
        <f t="shared" si="34"/>
        <v>3.4161490683229658</v>
      </c>
      <c r="Z82" s="6">
        <f t="shared" si="34"/>
        <v>4.2042042042042027</v>
      </c>
      <c r="AA82" s="6">
        <f t="shared" si="34"/>
        <v>14.553314121037459</v>
      </c>
      <c r="AB82" s="6">
        <f t="shared" si="34"/>
        <v>0</v>
      </c>
      <c r="AC82" s="6">
        <f t="shared" si="34"/>
        <v>6.7924528301886795</v>
      </c>
      <c r="AD82" s="6">
        <f t="shared" si="34"/>
        <v>4.4758539458185993</v>
      </c>
      <c r="AE82" s="6">
        <f t="shared" si="34"/>
        <v>0</v>
      </c>
      <c r="AF82" s="6">
        <f t="shared" si="34"/>
        <v>-3.945885005636967</v>
      </c>
      <c r="AG82" s="6">
        <f t="shared" si="34"/>
        <v>-3.9906103286384962</v>
      </c>
      <c r="AH82" s="52">
        <f t="shared" si="34"/>
        <v>17.848410757946226</v>
      </c>
      <c r="AI82" s="44"/>
      <c r="AJ82" s="3"/>
      <c r="AK82" s="3"/>
      <c r="AL82" s="3"/>
      <c r="AM82" s="3"/>
      <c r="AN82" s="3"/>
      <c r="AO82" s="3"/>
      <c r="AQ82" s="3"/>
      <c r="AR82" s="3"/>
      <c r="AS82" s="3"/>
      <c r="AT82" s="3"/>
      <c r="AU82" s="3"/>
      <c r="AV82" s="8"/>
      <c r="AW82" s="9"/>
      <c r="AX82" s="9"/>
      <c r="AY82" s="9"/>
      <c r="AZ82" s="9"/>
    </row>
    <row r="83" spans="1:52">
      <c r="A83" s="4" t="s">
        <v>44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5"/>
      <c r="U83" s="5"/>
      <c r="V83" s="59"/>
      <c r="W83" s="51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52"/>
      <c r="AI83" s="44"/>
      <c r="AJ83" s="3"/>
      <c r="AK83" s="3"/>
      <c r="AL83" s="3"/>
      <c r="AM83" s="3"/>
      <c r="AN83" s="3"/>
      <c r="AO83" s="3"/>
      <c r="AQ83" s="3"/>
      <c r="AR83" s="3"/>
      <c r="AS83" s="3"/>
      <c r="AT83" s="3"/>
      <c r="AU83" s="3"/>
      <c r="AV83" s="8"/>
      <c r="AW83" s="9"/>
      <c r="AX83" s="9"/>
      <c r="AY83" s="9"/>
      <c r="AZ83" s="9"/>
    </row>
    <row r="84" spans="1:52">
      <c r="A84" s="3" t="s">
        <v>19</v>
      </c>
      <c r="B84" s="5">
        <v>12.6</v>
      </c>
      <c r="C84" s="5">
        <v>11.1</v>
      </c>
      <c r="D84" s="5">
        <v>20.3</v>
      </c>
      <c r="E84" s="5">
        <v>11.9</v>
      </c>
      <c r="F84" s="5">
        <v>8</v>
      </c>
      <c r="G84" s="5">
        <v>12.9</v>
      </c>
      <c r="H84" s="5">
        <v>15.6</v>
      </c>
      <c r="I84" s="5">
        <v>16.899999999999999</v>
      </c>
      <c r="J84" s="5">
        <v>15</v>
      </c>
      <c r="K84" s="5">
        <v>11.3</v>
      </c>
      <c r="L84" s="5">
        <v>15.8</v>
      </c>
      <c r="M84" s="5">
        <v>16.600000000000001</v>
      </c>
      <c r="N84" s="5">
        <v>18.3</v>
      </c>
      <c r="O84" s="5">
        <v>18.3</v>
      </c>
      <c r="P84" s="5">
        <v>16.899999999999999</v>
      </c>
      <c r="Q84" s="5">
        <v>21.5</v>
      </c>
      <c r="R84" s="5">
        <v>20.5</v>
      </c>
      <c r="S84" s="5">
        <v>25</v>
      </c>
      <c r="T84" s="5">
        <v>29.7</v>
      </c>
      <c r="U84" s="5">
        <v>32.6</v>
      </c>
      <c r="V84" s="59">
        <v>29.7</v>
      </c>
      <c r="W84" s="51">
        <f t="shared" ref="W84:AH86" si="36">+K84/J84*100-100</f>
        <v>-24.666666666666657</v>
      </c>
      <c r="X84" s="6">
        <f t="shared" si="36"/>
        <v>39.82300884955751</v>
      </c>
      <c r="Y84" s="6">
        <f t="shared" si="36"/>
        <v>5.0632911392405049</v>
      </c>
      <c r="Z84" s="6">
        <f t="shared" si="36"/>
        <v>10.240963855421683</v>
      </c>
      <c r="AA84" s="6">
        <f t="shared" si="36"/>
        <v>0</v>
      </c>
      <c r="AB84" s="6">
        <f t="shared" si="36"/>
        <v>-7.6502732240437297</v>
      </c>
      <c r="AC84" s="6">
        <f t="shared" si="36"/>
        <v>27.218934911242613</v>
      </c>
      <c r="AD84" s="6">
        <f t="shared" si="36"/>
        <v>-4.6511627906976685</v>
      </c>
      <c r="AE84" s="6">
        <f t="shared" si="36"/>
        <v>21.951219512195124</v>
      </c>
      <c r="AF84" s="6">
        <f t="shared" si="36"/>
        <v>18.799999999999997</v>
      </c>
      <c r="AG84" s="6">
        <f t="shared" si="36"/>
        <v>9.7643097643097718</v>
      </c>
      <c r="AH84" s="52">
        <f t="shared" si="36"/>
        <v>-8.8957055214723937</v>
      </c>
      <c r="AI84" s="45">
        <f t="shared" ref="AI84:AU84" si="37">+J84/J$116*100</f>
        <v>0.53890924768269022</v>
      </c>
      <c r="AJ84" s="7">
        <f t="shared" si="37"/>
        <v>0.49220315358480704</v>
      </c>
      <c r="AK84" s="7">
        <f t="shared" si="37"/>
        <v>0.57773877431622056</v>
      </c>
      <c r="AL84" s="7">
        <f t="shared" si="37"/>
        <v>0.42933995447961931</v>
      </c>
      <c r="AM84" s="7">
        <f t="shared" si="37"/>
        <v>0.42603715602737818</v>
      </c>
      <c r="AN84" s="7">
        <f t="shared" si="37"/>
        <v>0.48311729454315055</v>
      </c>
      <c r="AO84" s="7">
        <f t="shared" si="37"/>
        <v>0.42750177071739348</v>
      </c>
      <c r="AP84" s="7">
        <f t="shared" si="37"/>
        <v>0.55666312818786734</v>
      </c>
      <c r="AQ84" s="7">
        <f t="shared" si="37"/>
        <v>0.53769081466715629</v>
      </c>
      <c r="AR84" s="7">
        <f t="shared" si="37"/>
        <v>0.5632279721540091</v>
      </c>
      <c r="AS84" s="7">
        <f t="shared" si="37"/>
        <v>0.69961368133421276</v>
      </c>
      <c r="AT84" s="7">
        <f t="shared" si="37"/>
        <v>0.78542861273068942</v>
      </c>
      <c r="AU84" s="7">
        <f t="shared" si="37"/>
        <v>0.71675073002389167</v>
      </c>
      <c r="AV84" s="8"/>
      <c r="AW84" s="9"/>
      <c r="AX84" s="9"/>
      <c r="AY84" s="9"/>
      <c r="AZ84" s="9"/>
    </row>
    <row r="85" spans="1:52">
      <c r="A85" s="3" t="s">
        <v>34</v>
      </c>
      <c r="B85" s="5">
        <v>4606.3</v>
      </c>
      <c r="C85" s="5">
        <v>3906.2</v>
      </c>
      <c r="D85" s="5">
        <v>7259.8</v>
      </c>
      <c r="E85" s="5">
        <v>5657.3</v>
      </c>
      <c r="F85" s="5">
        <v>1549.1</v>
      </c>
      <c r="G85" s="5">
        <v>2349.4</v>
      </c>
      <c r="H85" s="5">
        <v>2386</v>
      </c>
      <c r="I85" s="5">
        <v>1947.5</v>
      </c>
      <c r="J85" s="5">
        <v>1787.8</v>
      </c>
      <c r="K85" s="5">
        <v>1208.7</v>
      </c>
      <c r="L85" s="5">
        <v>1419.2</v>
      </c>
      <c r="M85" s="5">
        <v>1523.1</v>
      </c>
      <c r="N85" s="5">
        <v>1664.7</v>
      </c>
      <c r="O85" s="5">
        <v>1326.5</v>
      </c>
      <c r="P85" s="5">
        <v>1228.3</v>
      </c>
      <c r="Q85" s="5">
        <v>1559.2</v>
      </c>
      <c r="R85" s="5">
        <v>1158.0999999999999</v>
      </c>
      <c r="S85" s="5">
        <v>1427.9</v>
      </c>
      <c r="T85" s="5">
        <v>1518</v>
      </c>
      <c r="U85" s="5">
        <v>1746.4</v>
      </c>
      <c r="V85" s="59">
        <v>1847.6</v>
      </c>
      <c r="W85" s="51">
        <f t="shared" si="36"/>
        <v>-32.391766416825135</v>
      </c>
      <c r="X85" s="6">
        <f t="shared" si="36"/>
        <v>17.415404980557625</v>
      </c>
      <c r="Y85" s="6">
        <f t="shared" si="36"/>
        <v>7.3210259301014702</v>
      </c>
      <c r="Z85" s="6">
        <f t="shared" si="36"/>
        <v>9.2968288359267319</v>
      </c>
      <c r="AA85" s="6">
        <f t="shared" si="36"/>
        <v>-20.315972847960595</v>
      </c>
      <c r="AB85" s="6">
        <f t="shared" si="36"/>
        <v>-7.4029400678477231</v>
      </c>
      <c r="AC85" s="6">
        <f t="shared" si="36"/>
        <v>26.939672718391279</v>
      </c>
      <c r="AD85" s="6">
        <f t="shared" si="36"/>
        <v>-25.724730631092868</v>
      </c>
      <c r="AE85" s="6">
        <f t="shared" si="36"/>
        <v>23.296779207322359</v>
      </c>
      <c r="AF85" s="6">
        <f t="shared" si="36"/>
        <v>6.3099656838714111</v>
      </c>
      <c r="AG85" s="6">
        <f t="shared" si="36"/>
        <v>15.046113306982889</v>
      </c>
      <c r="AH85" s="52">
        <f t="shared" si="36"/>
        <v>5.7947778286761178</v>
      </c>
      <c r="AI85" s="44"/>
      <c r="AJ85" s="3"/>
      <c r="AK85" s="3"/>
      <c r="AL85" s="3"/>
      <c r="AM85" s="3"/>
      <c r="AN85" s="3"/>
      <c r="AO85" s="3"/>
      <c r="AQ85" s="3"/>
      <c r="AR85" s="3"/>
      <c r="AS85" s="3"/>
      <c r="AT85" s="3"/>
      <c r="AU85" s="3"/>
      <c r="AV85" s="8"/>
      <c r="AW85" s="9"/>
      <c r="AX85" s="9"/>
      <c r="AY85" s="9"/>
      <c r="AZ85" s="9"/>
    </row>
    <row r="86" spans="1:52">
      <c r="A86" s="3" t="s">
        <v>21</v>
      </c>
      <c r="B86" s="10">
        <v>2.75</v>
      </c>
      <c r="C86" s="10">
        <v>2.84</v>
      </c>
      <c r="D86" s="10">
        <v>2.8</v>
      </c>
      <c r="E86" s="10">
        <v>2.1</v>
      </c>
      <c r="F86" s="10">
        <v>5.13</v>
      </c>
      <c r="G86" s="10">
        <v>5.51</v>
      </c>
      <c r="H86" s="10">
        <v>6.54</v>
      </c>
      <c r="I86" s="10">
        <v>8.6999999999999993</v>
      </c>
      <c r="J86" s="10">
        <v>8.4</v>
      </c>
      <c r="K86" s="10">
        <v>9.3699999999999992</v>
      </c>
      <c r="L86" s="10">
        <v>11.1</v>
      </c>
      <c r="M86" s="10">
        <v>10.87</v>
      </c>
      <c r="N86" s="10">
        <v>11</v>
      </c>
      <c r="O86" s="10">
        <v>13.76</v>
      </c>
      <c r="P86" s="10">
        <v>13.78</v>
      </c>
      <c r="Q86" s="10">
        <v>13.79</v>
      </c>
      <c r="R86" s="10">
        <v>17.72</v>
      </c>
      <c r="S86" s="10">
        <v>17.5</v>
      </c>
      <c r="T86" s="10">
        <v>19.57</v>
      </c>
      <c r="U86" s="10">
        <v>18.64</v>
      </c>
      <c r="V86" s="60">
        <v>16.05</v>
      </c>
      <c r="W86" s="51">
        <f t="shared" si="36"/>
        <v>11.547619047619023</v>
      </c>
      <c r="X86" s="6">
        <f t="shared" si="36"/>
        <v>18.463180362860186</v>
      </c>
      <c r="Y86" s="6">
        <f t="shared" si="36"/>
        <v>-2.0720720720720749</v>
      </c>
      <c r="Z86" s="6">
        <f t="shared" si="36"/>
        <v>1.1959521619135245</v>
      </c>
      <c r="AA86" s="6">
        <f t="shared" si="36"/>
        <v>25.090909090909093</v>
      </c>
      <c r="AB86" s="6">
        <f t="shared" si="36"/>
        <v>0.1453488372092977</v>
      </c>
      <c r="AC86" s="6">
        <f t="shared" si="36"/>
        <v>7.2568940493482614E-2</v>
      </c>
      <c r="AD86" s="6">
        <f t="shared" si="36"/>
        <v>28.498912255257437</v>
      </c>
      <c r="AE86" s="6">
        <f t="shared" si="36"/>
        <v>-1.2415349887133118</v>
      </c>
      <c r="AF86" s="6">
        <f t="shared" si="36"/>
        <v>11.828571428571436</v>
      </c>
      <c r="AG86" s="6">
        <f t="shared" si="36"/>
        <v>-4.7521716913643246</v>
      </c>
      <c r="AH86" s="52">
        <f t="shared" si="36"/>
        <v>-13.894849785407729</v>
      </c>
      <c r="AI86" s="44"/>
      <c r="AJ86" s="3"/>
      <c r="AK86" s="3"/>
      <c r="AL86" s="3"/>
      <c r="AM86" s="3"/>
      <c r="AN86" s="3"/>
      <c r="AO86" s="3"/>
      <c r="AQ86" s="3"/>
      <c r="AR86" s="3"/>
      <c r="AS86" s="3"/>
      <c r="AT86" s="3"/>
      <c r="AU86" s="3"/>
      <c r="AV86" s="8"/>
      <c r="AW86" s="9"/>
      <c r="AX86" s="9"/>
      <c r="AY86" s="9"/>
      <c r="AZ86" s="9"/>
    </row>
    <row r="87" spans="1:52">
      <c r="A87" s="14" t="s">
        <v>45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5"/>
      <c r="U87" s="5"/>
      <c r="V87" s="59"/>
      <c r="W87" s="51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52"/>
      <c r="AI87" s="44"/>
      <c r="AJ87" s="3"/>
      <c r="AK87" s="3"/>
      <c r="AL87" s="3"/>
      <c r="AM87" s="3"/>
      <c r="AN87" s="3"/>
      <c r="AO87" s="3"/>
      <c r="AQ87" s="3"/>
      <c r="AR87" s="3"/>
      <c r="AS87" s="3"/>
      <c r="AT87" s="3"/>
      <c r="AU87" s="3"/>
      <c r="AV87" s="8"/>
      <c r="AW87" s="9"/>
      <c r="AX87" s="9"/>
      <c r="AY87" s="9"/>
      <c r="AZ87" s="9"/>
    </row>
    <row r="88" spans="1:52">
      <c r="A88" s="3" t="s">
        <v>19</v>
      </c>
      <c r="B88" s="5">
        <v>32</v>
      </c>
      <c r="C88" s="5">
        <v>28.9</v>
      </c>
      <c r="D88" s="5">
        <v>25</v>
      </c>
      <c r="E88" s="5">
        <v>38.799999999999997</v>
      </c>
      <c r="F88" s="5">
        <v>38.6</v>
      </c>
      <c r="G88" s="5">
        <v>40.799999999999997</v>
      </c>
      <c r="H88" s="5">
        <v>32.200000000000003</v>
      </c>
      <c r="I88" s="5">
        <v>40</v>
      </c>
      <c r="J88" s="5">
        <v>28.9</v>
      </c>
      <c r="K88" s="5">
        <v>21.3</v>
      </c>
      <c r="L88" s="5">
        <v>20.399999999999999</v>
      </c>
      <c r="M88" s="5">
        <v>16.600000000000001</v>
      </c>
      <c r="N88" s="5">
        <v>19.600000000000001</v>
      </c>
      <c r="O88" s="5">
        <v>24.4</v>
      </c>
      <c r="P88" s="5">
        <v>24.8</v>
      </c>
      <c r="Q88" s="5">
        <v>28.7</v>
      </c>
      <c r="R88" s="5">
        <v>21.1</v>
      </c>
      <c r="S88" s="5">
        <v>22.4</v>
      </c>
      <c r="T88" s="5">
        <v>30.4</v>
      </c>
      <c r="U88" s="5">
        <v>19.8</v>
      </c>
      <c r="V88" s="59">
        <v>20.6</v>
      </c>
      <c r="W88" s="51">
        <f t="shared" ref="W88:AH90" si="38">+K88/J88*100-100</f>
        <v>-26.297577854671275</v>
      </c>
      <c r="X88" s="6">
        <f t="shared" si="38"/>
        <v>-4.2253521126760631</v>
      </c>
      <c r="Y88" s="6">
        <f t="shared" si="38"/>
        <v>-18.62745098039214</v>
      </c>
      <c r="Z88" s="6">
        <f t="shared" si="38"/>
        <v>18.07228915662651</v>
      </c>
      <c r="AA88" s="6">
        <f t="shared" si="38"/>
        <v>24.489795918367335</v>
      </c>
      <c r="AB88" s="6">
        <f t="shared" si="38"/>
        <v>1.6393442622950829</v>
      </c>
      <c r="AC88" s="6">
        <f t="shared" si="38"/>
        <v>15.725806451612897</v>
      </c>
      <c r="AD88" s="6">
        <f t="shared" si="38"/>
        <v>-26.480836236933797</v>
      </c>
      <c r="AE88" s="6">
        <f t="shared" si="38"/>
        <v>6.1611374407582815</v>
      </c>
      <c r="AF88" s="6">
        <f t="shared" si="38"/>
        <v>35.714285714285722</v>
      </c>
      <c r="AG88" s="6">
        <f t="shared" si="38"/>
        <v>-34.868421052631575</v>
      </c>
      <c r="AH88" s="52">
        <f t="shared" si="38"/>
        <v>4.0404040404040416</v>
      </c>
      <c r="AI88" s="45">
        <f t="shared" ref="AI88:AU88" si="39">+J88/J$116*100</f>
        <v>1.0382984838686498</v>
      </c>
      <c r="AJ88" s="7">
        <f t="shared" si="39"/>
        <v>0.92778116560676016</v>
      </c>
      <c r="AK88" s="7">
        <f t="shared" si="39"/>
        <v>0.74594120228170235</v>
      </c>
      <c r="AL88" s="7">
        <f t="shared" si="39"/>
        <v>0.42933995447961931</v>
      </c>
      <c r="AM88" s="7">
        <f t="shared" si="39"/>
        <v>0.45630209060855809</v>
      </c>
      <c r="AN88" s="7">
        <f t="shared" si="39"/>
        <v>0.64415639272420067</v>
      </c>
      <c r="AO88" s="7">
        <f t="shared" si="39"/>
        <v>0.62733987655570178</v>
      </c>
      <c r="AP88" s="7">
        <f t="shared" si="39"/>
        <v>0.74308054786008326</v>
      </c>
      <c r="AQ88" s="7">
        <f t="shared" si="39"/>
        <v>0.55342810680375598</v>
      </c>
      <c r="AR88" s="7">
        <f t="shared" si="39"/>
        <v>0.50465226304999211</v>
      </c>
      <c r="AS88" s="7">
        <f t="shared" si="39"/>
        <v>0.71610289267879013</v>
      </c>
      <c r="AT88" s="7">
        <f t="shared" si="39"/>
        <v>0.47703946417385434</v>
      </c>
      <c r="AU88" s="7">
        <f t="shared" si="39"/>
        <v>0.49714023698626836</v>
      </c>
      <c r="AV88" s="8"/>
      <c r="AW88" s="9"/>
      <c r="AX88" s="9"/>
      <c r="AY88" s="9"/>
      <c r="AZ88" s="9"/>
    </row>
    <row r="89" spans="1:52">
      <c r="A89" s="3" t="s">
        <v>34</v>
      </c>
      <c r="B89" s="5">
        <v>46338</v>
      </c>
      <c r="C89" s="5">
        <v>55859</v>
      </c>
      <c r="D89" s="5">
        <v>57861.4</v>
      </c>
      <c r="E89" s="5">
        <v>119452.2</v>
      </c>
      <c r="F89" s="5">
        <v>122216.9</v>
      </c>
      <c r="G89" s="5">
        <v>78964</v>
      </c>
      <c r="H89" s="5">
        <v>48786.400000000001</v>
      </c>
      <c r="I89" s="5">
        <v>56449.7</v>
      </c>
      <c r="J89" s="5">
        <v>38842.9</v>
      </c>
      <c r="K89" s="5">
        <v>31325.200000000001</v>
      </c>
      <c r="L89" s="5">
        <v>30543.599999999999</v>
      </c>
      <c r="M89" s="5">
        <v>28369.1</v>
      </c>
      <c r="N89" s="5">
        <v>35110.400000000001</v>
      </c>
      <c r="O89" s="5">
        <v>34537.1</v>
      </c>
      <c r="P89" s="5">
        <v>37312.699999999997</v>
      </c>
      <c r="Q89" s="5">
        <v>40989.300000000003</v>
      </c>
      <c r="R89" s="5">
        <v>31067.1</v>
      </c>
      <c r="S89" s="5">
        <v>35988.699999999997</v>
      </c>
      <c r="T89" s="5">
        <v>46394.8</v>
      </c>
      <c r="U89" s="5">
        <v>28241.9</v>
      </c>
      <c r="V89" s="59">
        <v>25938</v>
      </c>
      <c r="W89" s="51">
        <f t="shared" si="38"/>
        <v>-19.35411619626754</v>
      </c>
      <c r="X89" s="6">
        <f t="shared" si="38"/>
        <v>-2.4951157534509036</v>
      </c>
      <c r="Y89" s="6">
        <f t="shared" si="38"/>
        <v>-7.119331054623558</v>
      </c>
      <c r="Z89" s="6">
        <f t="shared" si="38"/>
        <v>23.762826455544953</v>
      </c>
      <c r="AA89" s="6">
        <f t="shared" si="38"/>
        <v>-1.6328495260663658</v>
      </c>
      <c r="AB89" s="6">
        <f t="shared" si="38"/>
        <v>8.0365751612034586</v>
      </c>
      <c r="AC89" s="6">
        <f t="shared" si="38"/>
        <v>9.8534815223771091</v>
      </c>
      <c r="AD89" s="6">
        <f t="shared" si="38"/>
        <v>-24.20680519062293</v>
      </c>
      <c r="AE89" s="6">
        <f t="shared" si="38"/>
        <v>15.84183911597799</v>
      </c>
      <c r="AF89" s="6">
        <f t="shared" si="38"/>
        <v>28.914909402117928</v>
      </c>
      <c r="AG89" s="6">
        <f t="shared" si="38"/>
        <v>-39.127014234353851</v>
      </c>
      <c r="AH89" s="52">
        <f t="shared" si="38"/>
        <v>-8.1577372627195786</v>
      </c>
      <c r="AI89" s="44"/>
      <c r="AJ89" s="3"/>
      <c r="AK89" s="3"/>
      <c r="AL89" s="3"/>
      <c r="AM89" s="3"/>
      <c r="AN89" s="3"/>
      <c r="AO89" s="3"/>
      <c r="AQ89" s="3"/>
      <c r="AR89" s="3"/>
      <c r="AS89" s="3"/>
      <c r="AT89" s="3"/>
      <c r="AU89" s="3"/>
      <c r="AV89" s="8"/>
      <c r="AW89" s="9"/>
      <c r="AX89" s="9"/>
      <c r="AY89" s="9"/>
      <c r="AZ89" s="9"/>
    </row>
    <row r="90" spans="1:52">
      <c r="A90" s="3" t="s">
        <v>21</v>
      </c>
      <c r="B90" s="10">
        <v>0.69</v>
      </c>
      <c r="C90" s="10">
        <v>0.52</v>
      </c>
      <c r="D90" s="10">
        <v>0.43</v>
      </c>
      <c r="E90" s="10">
        <v>0.33</v>
      </c>
      <c r="F90" s="10">
        <v>0.32</v>
      </c>
      <c r="G90" s="10">
        <v>0.52</v>
      </c>
      <c r="H90" s="10">
        <v>0.66</v>
      </c>
      <c r="I90" s="10">
        <v>0.71</v>
      </c>
      <c r="J90" s="10">
        <v>0.74</v>
      </c>
      <c r="K90" s="10">
        <v>0.68</v>
      </c>
      <c r="L90" s="10">
        <v>0.67</v>
      </c>
      <c r="M90" s="10">
        <v>0.57999999999999996</v>
      </c>
      <c r="N90" s="10">
        <v>0.56000000000000005</v>
      </c>
      <c r="O90" s="10">
        <v>0.71</v>
      </c>
      <c r="P90" s="10">
        <v>0.66</v>
      </c>
      <c r="Q90" s="10">
        <v>0.7</v>
      </c>
      <c r="R90" s="10">
        <v>0.68</v>
      </c>
      <c r="S90" s="10">
        <v>0.62</v>
      </c>
      <c r="T90" s="10">
        <v>0.66</v>
      </c>
      <c r="U90" s="10">
        <v>0.7</v>
      </c>
      <c r="V90" s="60">
        <v>0.8</v>
      </c>
      <c r="W90" s="51">
        <f t="shared" si="38"/>
        <v>-8.1081081081080981</v>
      </c>
      <c r="X90" s="6">
        <f t="shared" si="38"/>
        <v>-1.4705882352941302</v>
      </c>
      <c r="Y90" s="6">
        <f t="shared" si="38"/>
        <v>-13.432835820895534</v>
      </c>
      <c r="Z90" s="6">
        <f t="shared" si="38"/>
        <v>-3.4482758620689538</v>
      </c>
      <c r="AA90" s="6">
        <f t="shared" si="38"/>
        <v>26.785714285714263</v>
      </c>
      <c r="AB90" s="6">
        <f t="shared" si="38"/>
        <v>-7.042253521126753</v>
      </c>
      <c r="AC90" s="6">
        <f t="shared" si="38"/>
        <v>6.0606060606060623</v>
      </c>
      <c r="AD90" s="6">
        <f t="shared" si="38"/>
        <v>-2.857142857142847</v>
      </c>
      <c r="AE90" s="6">
        <f t="shared" si="38"/>
        <v>-8.8235294117647101</v>
      </c>
      <c r="AF90" s="6">
        <f t="shared" si="38"/>
        <v>6.451612903225822</v>
      </c>
      <c r="AG90" s="6">
        <f t="shared" si="38"/>
        <v>6.0606060606060623</v>
      </c>
      <c r="AH90" s="52">
        <f t="shared" si="38"/>
        <v>14.285714285714306</v>
      </c>
      <c r="AI90" s="44"/>
      <c r="AJ90" s="3"/>
      <c r="AK90" s="3"/>
      <c r="AL90" s="3"/>
      <c r="AM90" s="3"/>
      <c r="AN90" s="3"/>
      <c r="AO90" s="3"/>
      <c r="AQ90" s="3"/>
      <c r="AR90" s="3"/>
      <c r="AS90" s="3"/>
      <c r="AT90" s="3"/>
      <c r="AU90" s="3"/>
      <c r="AV90" s="8"/>
      <c r="AW90" s="9"/>
      <c r="AX90" s="9"/>
      <c r="AY90" s="9"/>
      <c r="AZ90" s="9"/>
    </row>
    <row r="91" spans="1:52">
      <c r="A91" s="15" t="s">
        <v>46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5"/>
      <c r="U91" s="5"/>
      <c r="V91" s="59"/>
      <c r="W91" s="51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52"/>
      <c r="AI91" s="44"/>
      <c r="AJ91" s="3"/>
      <c r="AK91" s="3"/>
      <c r="AL91" s="3"/>
      <c r="AM91" s="3"/>
      <c r="AN91" s="3"/>
      <c r="AO91" s="3"/>
      <c r="AQ91" s="3"/>
      <c r="AR91" s="3"/>
      <c r="AS91" s="3"/>
      <c r="AT91" s="3"/>
      <c r="AU91" s="3"/>
      <c r="AV91" s="8"/>
      <c r="AW91" s="9"/>
      <c r="AX91" s="9"/>
      <c r="AY91" s="9"/>
      <c r="AZ91" s="9"/>
    </row>
    <row r="92" spans="1:52">
      <c r="A92" s="3" t="s">
        <v>19</v>
      </c>
      <c r="B92" s="5">
        <v>12.3</v>
      </c>
      <c r="C92" s="5">
        <v>6.1</v>
      </c>
      <c r="D92" s="5">
        <v>5.2</v>
      </c>
      <c r="E92" s="5">
        <v>28.8</v>
      </c>
      <c r="F92" s="5">
        <v>24.5</v>
      </c>
      <c r="G92" s="5">
        <v>27.5</v>
      </c>
      <c r="H92" s="5">
        <v>27.7</v>
      </c>
      <c r="I92" s="5">
        <v>26.2</v>
      </c>
      <c r="J92" s="5">
        <v>16.899999999999999</v>
      </c>
      <c r="K92" s="5">
        <v>6.2</v>
      </c>
      <c r="L92" s="5">
        <v>3.9</v>
      </c>
      <c r="M92" s="5">
        <v>7.1</v>
      </c>
      <c r="N92" s="5">
        <v>4.5999999999999996</v>
      </c>
      <c r="O92" s="5">
        <v>5.3</v>
      </c>
      <c r="P92" s="5">
        <v>8.4</v>
      </c>
      <c r="Q92" s="5">
        <v>8.5</v>
      </c>
      <c r="R92" s="5">
        <v>7.9</v>
      </c>
      <c r="S92" s="5">
        <v>11.5</v>
      </c>
      <c r="T92" s="5">
        <v>13.7</v>
      </c>
      <c r="U92" s="5">
        <v>12.3</v>
      </c>
      <c r="V92" s="59">
        <v>8.8000000000000007</v>
      </c>
      <c r="W92" s="51">
        <f t="shared" ref="W92:AH94" si="40">+K92/J92*100-100</f>
        <v>-63.31360946745562</v>
      </c>
      <c r="X92" s="6">
        <f t="shared" si="40"/>
        <v>-37.096774193548384</v>
      </c>
      <c r="Y92" s="6">
        <f t="shared" si="40"/>
        <v>82.051282051282044</v>
      </c>
      <c r="Z92" s="6">
        <f t="shared" si="40"/>
        <v>-35.211267605633793</v>
      </c>
      <c r="AA92" s="6">
        <f t="shared" si="40"/>
        <v>15.217391304347828</v>
      </c>
      <c r="AB92" s="6">
        <f t="shared" si="40"/>
        <v>58.490566037735846</v>
      </c>
      <c r="AC92" s="6">
        <f t="shared" si="40"/>
        <v>1.1904761904761898</v>
      </c>
      <c r="AD92" s="6">
        <f t="shared" si="40"/>
        <v>-7.058823529411768</v>
      </c>
      <c r="AE92" s="6">
        <f t="shared" si="40"/>
        <v>45.569620253164544</v>
      </c>
      <c r="AF92" s="6">
        <f t="shared" si="40"/>
        <v>19.130434782608702</v>
      </c>
      <c r="AG92" s="6">
        <f t="shared" si="40"/>
        <v>-10.218978102189766</v>
      </c>
      <c r="AH92" s="52">
        <f t="shared" si="40"/>
        <v>-28.455284552845526</v>
      </c>
      <c r="AI92" s="45">
        <f t="shared" ref="AI92:AU92" si="41">+J92/J$116*100</f>
        <v>0.60717108572249756</v>
      </c>
      <c r="AJ92" s="7">
        <f t="shared" si="41"/>
        <v>0.27005836745361089</v>
      </c>
      <c r="AK92" s="7">
        <f t="shared" si="41"/>
        <v>0.14260640631856078</v>
      </c>
      <c r="AL92" s="7">
        <f t="shared" si="41"/>
        <v>0.18363335402441547</v>
      </c>
      <c r="AM92" s="7">
        <f t="shared" si="41"/>
        <v>0.10709130697955953</v>
      </c>
      <c r="AN92" s="7">
        <f t="shared" si="41"/>
        <v>0.13991921645238786</v>
      </c>
      <c r="AO92" s="7">
        <f t="shared" si="41"/>
        <v>0.21248608722047962</v>
      </c>
      <c r="AP92" s="7">
        <f t="shared" si="41"/>
        <v>0.22007612044636615</v>
      </c>
      <c r="AQ92" s="7">
        <f t="shared" si="41"/>
        <v>0.20720767979856267</v>
      </c>
      <c r="AR92" s="7">
        <f t="shared" si="41"/>
        <v>0.25908486719084417</v>
      </c>
      <c r="AS92" s="7">
        <f t="shared" si="41"/>
        <v>0.32271742202958631</v>
      </c>
      <c r="AT92" s="7">
        <f t="shared" si="41"/>
        <v>0.29634269744133379</v>
      </c>
      <c r="AU92" s="7">
        <f t="shared" si="41"/>
        <v>0.2123705866737457</v>
      </c>
      <c r="AV92" s="8"/>
      <c r="AW92" s="9"/>
      <c r="AX92" s="9"/>
      <c r="AY92" s="9"/>
      <c r="AZ92" s="9"/>
    </row>
    <row r="93" spans="1:52">
      <c r="A93" s="3" t="s">
        <v>34</v>
      </c>
      <c r="B93" s="5">
        <v>4254.8999999999996</v>
      </c>
      <c r="C93" s="5">
        <v>2024.6</v>
      </c>
      <c r="D93" s="5">
        <v>2074.5</v>
      </c>
      <c r="E93" s="5">
        <v>7229.2</v>
      </c>
      <c r="F93" s="5">
        <v>7862</v>
      </c>
      <c r="G93" s="5">
        <v>10228.6</v>
      </c>
      <c r="H93" s="5">
        <v>18786</v>
      </c>
      <c r="I93" s="5">
        <v>9896.4</v>
      </c>
      <c r="J93" s="5">
        <v>7387.5</v>
      </c>
      <c r="K93" s="5">
        <v>2683.3</v>
      </c>
      <c r="L93" s="5">
        <v>676.9</v>
      </c>
      <c r="M93" s="5">
        <v>1411.9</v>
      </c>
      <c r="N93" s="5">
        <v>732</v>
      </c>
      <c r="O93" s="5">
        <v>939.4</v>
      </c>
      <c r="P93" s="5">
        <v>1551.2</v>
      </c>
      <c r="Q93" s="5">
        <v>1529.9</v>
      </c>
      <c r="R93" s="5">
        <v>2145.1</v>
      </c>
      <c r="S93" s="5">
        <v>2080.9</v>
      </c>
      <c r="T93" s="5">
        <v>2268.6999999999998</v>
      </c>
      <c r="U93" s="5">
        <v>2071.5</v>
      </c>
      <c r="V93" s="59">
        <v>2998.7</v>
      </c>
      <c r="W93" s="51">
        <f t="shared" si="40"/>
        <v>-63.677834179357021</v>
      </c>
      <c r="X93" s="6">
        <f t="shared" si="40"/>
        <v>-74.77359967204562</v>
      </c>
      <c r="Y93" s="6">
        <f t="shared" si="40"/>
        <v>108.58324715615305</v>
      </c>
      <c r="Z93" s="6">
        <f t="shared" si="40"/>
        <v>-48.154968482187122</v>
      </c>
      <c r="AA93" s="6">
        <f t="shared" si="40"/>
        <v>28.333333333333314</v>
      </c>
      <c r="AB93" s="6">
        <f t="shared" si="40"/>
        <v>65.126676602086434</v>
      </c>
      <c r="AC93" s="6">
        <f t="shared" si="40"/>
        <v>-1.3731304796286707</v>
      </c>
      <c r="AD93" s="6">
        <f t="shared" si="40"/>
        <v>40.211778547617484</v>
      </c>
      <c r="AE93" s="6">
        <f t="shared" si="40"/>
        <v>-2.9928674653862117</v>
      </c>
      <c r="AF93" s="6">
        <f t="shared" si="40"/>
        <v>9.0249411312412775</v>
      </c>
      <c r="AG93" s="6">
        <f t="shared" si="40"/>
        <v>-8.692202582977032</v>
      </c>
      <c r="AH93" s="52">
        <f t="shared" si="40"/>
        <v>44.759835867728697</v>
      </c>
      <c r="AI93" s="44"/>
      <c r="AJ93" s="3"/>
      <c r="AK93" s="3"/>
      <c r="AL93" s="3"/>
      <c r="AM93" s="3"/>
      <c r="AN93" s="3"/>
      <c r="AO93" s="3"/>
      <c r="AQ93" s="3"/>
      <c r="AR93" s="3"/>
      <c r="AS93" s="3"/>
      <c r="AT93" s="3"/>
      <c r="AU93" s="3"/>
      <c r="AV93" s="8"/>
      <c r="AW93" s="9"/>
      <c r="AX93" s="9"/>
      <c r="AY93" s="9"/>
      <c r="AZ93" s="9"/>
    </row>
    <row r="94" spans="1:52">
      <c r="A94" s="3" t="s">
        <v>21</v>
      </c>
      <c r="B94" s="10">
        <v>2.89</v>
      </c>
      <c r="C94" s="10">
        <v>3</v>
      </c>
      <c r="D94" s="10">
        <v>2.4900000000000002</v>
      </c>
      <c r="E94" s="10">
        <v>3.98</v>
      </c>
      <c r="F94" s="10">
        <v>3.12</v>
      </c>
      <c r="G94" s="10">
        <v>2.69</v>
      </c>
      <c r="H94" s="10">
        <v>1.47</v>
      </c>
      <c r="I94" s="10">
        <v>2.65</v>
      </c>
      <c r="J94" s="10">
        <v>2.29</v>
      </c>
      <c r="K94" s="10">
        <v>2.2999999999999998</v>
      </c>
      <c r="L94" s="10">
        <v>5.81</v>
      </c>
      <c r="M94" s="10">
        <v>5</v>
      </c>
      <c r="N94" s="10">
        <v>6.28</v>
      </c>
      <c r="O94" s="10">
        <v>5.63</v>
      </c>
      <c r="P94" s="10">
        <v>5.44</v>
      </c>
      <c r="Q94" s="10">
        <v>5.53</v>
      </c>
      <c r="R94" s="10">
        <v>3.68</v>
      </c>
      <c r="S94" s="10">
        <v>5.52</v>
      </c>
      <c r="T94" s="10">
        <v>6.02</v>
      </c>
      <c r="U94" s="10">
        <v>5.96</v>
      </c>
      <c r="V94" s="60">
        <v>2.92</v>
      </c>
      <c r="W94" s="51">
        <f t="shared" si="40"/>
        <v>0.4366812227074206</v>
      </c>
      <c r="X94" s="6">
        <f t="shared" si="40"/>
        <v>152.60869565217391</v>
      </c>
      <c r="Y94" s="6">
        <f t="shared" si="40"/>
        <v>-13.941480206540447</v>
      </c>
      <c r="Z94" s="6">
        <f t="shared" si="40"/>
        <v>25.599999999999994</v>
      </c>
      <c r="AA94" s="6">
        <f t="shared" si="40"/>
        <v>-10.350318471337587</v>
      </c>
      <c r="AB94" s="6">
        <f t="shared" si="40"/>
        <v>-3.374777975133199</v>
      </c>
      <c r="AC94" s="6">
        <f t="shared" si="40"/>
        <v>1.654411764705884</v>
      </c>
      <c r="AD94" s="6">
        <f t="shared" si="40"/>
        <v>-33.45388788426763</v>
      </c>
      <c r="AE94" s="6">
        <f t="shared" si="40"/>
        <v>49.999999999999972</v>
      </c>
      <c r="AF94" s="6">
        <f t="shared" si="40"/>
        <v>9.0579710144927503</v>
      </c>
      <c r="AG94" s="6">
        <f t="shared" si="40"/>
        <v>-0.99667774086378813</v>
      </c>
      <c r="AH94" s="52">
        <f t="shared" si="40"/>
        <v>-51.006711409395969</v>
      </c>
      <c r="AI94" s="44"/>
      <c r="AJ94" s="3"/>
      <c r="AK94" s="3"/>
      <c r="AL94" s="3"/>
      <c r="AM94" s="3"/>
      <c r="AN94" s="3"/>
      <c r="AO94" s="3"/>
      <c r="AQ94" s="3"/>
      <c r="AR94" s="3"/>
      <c r="AS94" s="3"/>
      <c r="AT94" s="3"/>
      <c r="AU94" s="3"/>
      <c r="AV94" s="8"/>
      <c r="AW94" s="9"/>
      <c r="AX94" s="9"/>
      <c r="AY94" s="9"/>
      <c r="AZ94" s="9"/>
    </row>
    <row r="95" spans="1:52">
      <c r="A95" s="12" t="s">
        <v>47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5"/>
      <c r="U95" s="5"/>
      <c r="V95" s="59"/>
      <c r="W95" s="51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52"/>
      <c r="AI95" s="44"/>
      <c r="AJ95" s="3"/>
      <c r="AK95" s="3"/>
      <c r="AL95" s="3"/>
      <c r="AM95" s="3"/>
      <c r="AN95" s="3"/>
      <c r="AO95" s="3"/>
      <c r="AQ95" s="3"/>
      <c r="AR95" s="3"/>
      <c r="AS95" s="3"/>
      <c r="AT95" s="3"/>
      <c r="AU95" s="3"/>
      <c r="AV95" s="8"/>
      <c r="AW95" s="9"/>
      <c r="AX95" s="9"/>
      <c r="AY95" s="9"/>
      <c r="AZ95" s="9"/>
    </row>
    <row r="96" spans="1:52">
      <c r="A96" s="3" t="s">
        <v>19</v>
      </c>
      <c r="B96" s="5">
        <v>7.4</v>
      </c>
      <c r="C96" s="5">
        <v>5.3</v>
      </c>
      <c r="D96" s="5">
        <v>5.2</v>
      </c>
      <c r="E96" s="5">
        <v>7.2</v>
      </c>
      <c r="F96" s="5">
        <v>17.399999999999999</v>
      </c>
      <c r="G96" s="5">
        <v>56.9</v>
      </c>
      <c r="H96" s="5">
        <v>42.2</v>
      </c>
      <c r="I96" s="5">
        <v>51.3</v>
      </c>
      <c r="J96" s="5">
        <v>76.900000000000006</v>
      </c>
      <c r="K96" s="5">
        <v>34.4</v>
      </c>
      <c r="L96" s="5">
        <v>44.8</v>
      </c>
      <c r="M96" s="5">
        <v>57.7</v>
      </c>
      <c r="N96" s="5">
        <v>78</v>
      </c>
      <c r="O96" s="5">
        <v>86.3</v>
      </c>
      <c r="P96" s="5">
        <v>87.2</v>
      </c>
      <c r="Q96" s="5">
        <v>72.400000000000006</v>
      </c>
      <c r="R96" s="5">
        <v>59</v>
      </c>
      <c r="S96" s="5">
        <v>48</v>
      </c>
      <c r="T96" s="5">
        <v>63.7</v>
      </c>
      <c r="U96" s="5">
        <v>68.599999999999994</v>
      </c>
      <c r="V96" s="59">
        <v>65.7</v>
      </c>
      <c r="W96" s="51">
        <f t="shared" ref="W96:AH98" si="42">+K96/J96*100-100</f>
        <v>-55.266579973992201</v>
      </c>
      <c r="X96" s="6">
        <f t="shared" si="42"/>
        <v>30.232558139534859</v>
      </c>
      <c r="Y96" s="6">
        <f t="shared" si="42"/>
        <v>28.79464285714289</v>
      </c>
      <c r="Z96" s="6">
        <f t="shared" si="42"/>
        <v>35.181975736568461</v>
      </c>
      <c r="AA96" s="6">
        <f t="shared" si="42"/>
        <v>10.641025641025649</v>
      </c>
      <c r="AB96" s="6">
        <f t="shared" si="42"/>
        <v>1.0428736964078809</v>
      </c>
      <c r="AC96" s="6">
        <f t="shared" si="42"/>
        <v>-16.972477064220186</v>
      </c>
      <c r="AD96" s="6">
        <f t="shared" si="42"/>
        <v>-18.508287292817684</v>
      </c>
      <c r="AE96" s="6">
        <f t="shared" si="42"/>
        <v>-18.644067796610159</v>
      </c>
      <c r="AF96" s="6">
        <f t="shared" si="42"/>
        <v>32.708333333333343</v>
      </c>
      <c r="AG96" s="6">
        <f t="shared" si="42"/>
        <v>7.6923076923076934</v>
      </c>
      <c r="AH96" s="52">
        <f t="shared" si="42"/>
        <v>-4.2274052478133939</v>
      </c>
      <c r="AI96" s="45">
        <f t="shared" ref="AI96:AU96" si="43">+J96/J$116*100</f>
        <v>2.7628080764532585</v>
      </c>
      <c r="AJ96" s="7">
        <f t="shared" si="43"/>
        <v>1.4983883613555187</v>
      </c>
      <c r="AK96" s="7">
        <f t="shared" si="43"/>
        <v>1.6381453854029542</v>
      </c>
      <c r="AL96" s="7">
        <f t="shared" si="43"/>
        <v>1.4923442996068694</v>
      </c>
      <c r="AM96" s="7">
        <f t="shared" si="43"/>
        <v>1.815896074870792</v>
      </c>
      <c r="AN96" s="7">
        <f t="shared" si="43"/>
        <v>2.2783072414794474</v>
      </c>
      <c r="AO96" s="7">
        <f t="shared" si="43"/>
        <v>2.2058079530506931</v>
      </c>
      <c r="AP96" s="7">
        <f t="shared" si="43"/>
        <v>1.8745307200372836</v>
      </c>
      <c r="AQ96" s="7">
        <f t="shared" si="43"/>
        <v>1.5475003934323035</v>
      </c>
      <c r="AR96" s="7">
        <f t="shared" si="43"/>
        <v>1.0813977065356974</v>
      </c>
      <c r="AS96" s="7">
        <f t="shared" si="43"/>
        <v>1.500518232356544</v>
      </c>
      <c r="AT96" s="7">
        <f t="shared" si="43"/>
        <v>1.6527730930467881</v>
      </c>
      <c r="AU96" s="7">
        <f t="shared" si="43"/>
        <v>1.5855394936892153</v>
      </c>
      <c r="AV96" s="8"/>
      <c r="AW96" s="9"/>
      <c r="AX96" s="9"/>
      <c r="AY96" s="9"/>
      <c r="AZ96" s="9"/>
    </row>
    <row r="97" spans="1:52">
      <c r="A97" s="3" t="s">
        <v>34</v>
      </c>
      <c r="B97" s="5">
        <v>4135.8999999999996</v>
      </c>
      <c r="C97" s="5">
        <v>3126</v>
      </c>
      <c r="D97" s="5">
        <v>2879.2</v>
      </c>
      <c r="E97" s="5">
        <v>3509.6</v>
      </c>
      <c r="F97" s="5">
        <v>25625.3</v>
      </c>
      <c r="G97" s="5">
        <v>35789.800000000003</v>
      </c>
      <c r="H97" s="5">
        <v>38868.199999999997</v>
      </c>
      <c r="I97" s="5">
        <v>54294.8</v>
      </c>
      <c r="J97" s="5">
        <v>67125.5</v>
      </c>
      <c r="K97" s="5">
        <v>44681.2</v>
      </c>
      <c r="L97" s="5">
        <v>63029.599999999999</v>
      </c>
      <c r="M97" s="5">
        <v>84598.1</v>
      </c>
      <c r="N97" s="5">
        <v>103684.8</v>
      </c>
      <c r="O97" s="5">
        <v>107244.5</v>
      </c>
      <c r="P97" s="5">
        <v>120767.3</v>
      </c>
      <c r="Q97" s="5">
        <v>128871.4</v>
      </c>
      <c r="R97" s="5">
        <v>85106</v>
      </c>
      <c r="S97" s="5">
        <v>80352.399999999994</v>
      </c>
      <c r="T97" s="5">
        <v>77713.2</v>
      </c>
      <c r="U97" s="5">
        <v>90038</v>
      </c>
      <c r="V97" s="59">
        <v>76084.899999999994</v>
      </c>
      <c r="W97" s="51">
        <f t="shared" si="42"/>
        <v>-33.436324496651807</v>
      </c>
      <c r="X97" s="6">
        <f t="shared" si="42"/>
        <v>41.065145967431505</v>
      </c>
      <c r="Y97" s="6">
        <f t="shared" si="42"/>
        <v>34.219636488253144</v>
      </c>
      <c r="Z97" s="6">
        <f t="shared" si="42"/>
        <v>22.561617814111656</v>
      </c>
      <c r="AA97" s="6">
        <f t="shared" si="42"/>
        <v>3.4331936793049636</v>
      </c>
      <c r="AB97" s="6">
        <f t="shared" si="42"/>
        <v>12.609317960361594</v>
      </c>
      <c r="AC97" s="6">
        <f t="shared" si="42"/>
        <v>6.7105085565380591</v>
      </c>
      <c r="AD97" s="6">
        <f t="shared" si="42"/>
        <v>-33.960521884607445</v>
      </c>
      <c r="AE97" s="6">
        <f t="shared" si="42"/>
        <v>-5.5855051347731148</v>
      </c>
      <c r="AF97" s="6">
        <f t="shared" si="42"/>
        <v>-3.2845316381340126</v>
      </c>
      <c r="AG97" s="6">
        <f t="shared" si="42"/>
        <v>15.859339211356627</v>
      </c>
      <c r="AH97" s="52">
        <f t="shared" si="42"/>
        <v>-15.49690130833649</v>
      </c>
      <c r="AI97" s="44"/>
      <c r="AJ97" s="3"/>
      <c r="AK97" s="3"/>
      <c r="AL97" s="3"/>
      <c r="AM97" s="3"/>
      <c r="AN97" s="3"/>
      <c r="AO97" s="3"/>
      <c r="AQ97" s="3"/>
      <c r="AR97" s="3"/>
      <c r="AS97" s="3"/>
      <c r="AT97" s="3"/>
      <c r="AU97" s="3"/>
      <c r="AV97" s="8"/>
      <c r="AW97" s="9"/>
      <c r="AX97" s="9"/>
      <c r="AY97" s="9"/>
      <c r="AZ97" s="9"/>
    </row>
    <row r="98" spans="1:52">
      <c r="A98" s="3" t="s">
        <v>21</v>
      </c>
      <c r="B98" s="10">
        <v>1.8</v>
      </c>
      <c r="C98" s="10">
        <v>1.7</v>
      </c>
      <c r="D98" s="10">
        <v>1.8</v>
      </c>
      <c r="E98" s="10">
        <v>2.04</v>
      </c>
      <c r="F98" s="10">
        <v>0.68</v>
      </c>
      <c r="G98" s="10">
        <v>1.59</v>
      </c>
      <c r="H98" s="10">
        <v>1.0900000000000001</v>
      </c>
      <c r="I98" s="10">
        <v>0.95</v>
      </c>
      <c r="J98" s="10">
        <v>1.1499999999999999</v>
      </c>
      <c r="K98" s="10">
        <v>0.77</v>
      </c>
      <c r="L98" s="10">
        <v>0.71</v>
      </c>
      <c r="M98" s="10">
        <v>0.68</v>
      </c>
      <c r="N98" s="10">
        <v>0.75</v>
      </c>
      <c r="O98" s="10">
        <v>0.81</v>
      </c>
      <c r="P98" s="10">
        <v>0.72</v>
      </c>
      <c r="Q98" s="10">
        <v>0.56000000000000005</v>
      </c>
      <c r="R98" s="10">
        <v>0.69</v>
      </c>
      <c r="S98" s="10">
        <v>0.6</v>
      </c>
      <c r="T98" s="10">
        <v>0.82</v>
      </c>
      <c r="U98" s="10">
        <v>0.76</v>
      </c>
      <c r="V98" s="60">
        <v>0.86</v>
      </c>
      <c r="W98" s="51">
        <f t="shared" si="42"/>
        <v>-33.043478260869563</v>
      </c>
      <c r="X98" s="6">
        <f t="shared" si="42"/>
        <v>-7.7922077922077904</v>
      </c>
      <c r="Y98" s="6">
        <f t="shared" si="42"/>
        <v>-4.2253521126760347</v>
      </c>
      <c r="Z98" s="6">
        <f t="shared" si="42"/>
        <v>10.294117647058812</v>
      </c>
      <c r="AA98" s="6">
        <f t="shared" si="42"/>
        <v>8</v>
      </c>
      <c r="AB98" s="6">
        <f t="shared" si="42"/>
        <v>-11.111111111111114</v>
      </c>
      <c r="AC98" s="6">
        <f t="shared" si="42"/>
        <v>-22.222222222222214</v>
      </c>
      <c r="AD98" s="6">
        <f t="shared" si="42"/>
        <v>23.214285714285694</v>
      </c>
      <c r="AE98" s="6">
        <f t="shared" si="42"/>
        <v>-13.043478260869563</v>
      </c>
      <c r="AF98" s="6">
        <f t="shared" si="42"/>
        <v>36.666666666666657</v>
      </c>
      <c r="AG98" s="6">
        <f t="shared" si="42"/>
        <v>-7.3170731707317032</v>
      </c>
      <c r="AH98" s="52">
        <f t="shared" si="42"/>
        <v>13.157894736842096</v>
      </c>
      <c r="AI98" s="44"/>
      <c r="AJ98" s="3"/>
      <c r="AK98" s="3"/>
      <c r="AL98" s="3"/>
      <c r="AM98" s="3"/>
      <c r="AN98" s="3"/>
      <c r="AO98" s="3"/>
      <c r="AQ98" s="3"/>
      <c r="AR98" s="3"/>
      <c r="AS98" s="3"/>
      <c r="AT98" s="3"/>
      <c r="AU98" s="3"/>
      <c r="AV98" s="8"/>
      <c r="AW98" s="9"/>
      <c r="AX98" s="9"/>
      <c r="AY98" s="9"/>
      <c r="AZ98" s="9"/>
    </row>
    <row r="99" spans="1:52">
      <c r="A99" s="4" t="s">
        <v>48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5"/>
      <c r="U99" s="5"/>
      <c r="V99" s="59"/>
      <c r="W99" s="51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52"/>
      <c r="AI99" s="44"/>
      <c r="AJ99" s="3"/>
      <c r="AK99" s="3"/>
      <c r="AL99" s="3"/>
      <c r="AM99" s="3"/>
      <c r="AN99" s="3"/>
      <c r="AO99" s="3"/>
      <c r="AQ99" s="3"/>
      <c r="AR99" s="3"/>
      <c r="AS99" s="3"/>
      <c r="AT99" s="3"/>
      <c r="AU99" s="3"/>
      <c r="AV99" s="8"/>
      <c r="AW99" s="9"/>
      <c r="AX99" s="9"/>
      <c r="AY99" s="9"/>
      <c r="AZ99" s="9"/>
    </row>
    <row r="100" spans="1:52">
      <c r="A100" s="3" t="s">
        <v>19</v>
      </c>
      <c r="B100" s="5">
        <v>45.7</v>
      </c>
      <c r="C100" s="5">
        <v>54.8</v>
      </c>
      <c r="D100" s="5">
        <v>25.8</v>
      </c>
      <c r="E100" s="5">
        <v>34.200000000000003</v>
      </c>
      <c r="F100" s="5">
        <v>53.4</v>
      </c>
      <c r="G100" s="5">
        <v>42.5</v>
      </c>
      <c r="H100" s="5">
        <v>45.9</v>
      </c>
      <c r="I100" s="5">
        <v>44</v>
      </c>
      <c r="J100" s="5">
        <v>52.3</v>
      </c>
      <c r="K100" s="5">
        <v>52.3</v>
      </c>
      <c r="L100" s="5">
        <v>59.6</v>
      </c>
      <c r="M100" s="5">
        <v>68.900000000000006</v>
      </c>
      <c r="N100" s="5">
        <v>79.7</v>
      </c>
      <c r="O100" s="5">
        <v>97</v>
      </c>
      <c r="P100" s="5">
        <v>88.1</v>
      </c>
      <c r="Q100" s="5">
        <v>95.7</v>
      </c>
      <c r="R100" s="5">
        <v>104.1</v>
      </c>
      <c r="S100" s="5">
        <v>100.8</v>
      </c>
      <c r="T100" s="5">
        <v>81.900000000000006</v>
      </c>
      <c r="U100" s="5">
        <v>105.8</v>
      </c>
      <c r="V100" s="59">
        <v>103.3</v>
      </c>
      <c r="W100" s="51">
        <f t="shared" ref="W100:AH102" si="44">+K100/J100*100-100</f>
        <v>0</v>
      </c>
      <c r="X100" s="6">
        <f t="shared" si="44"/>
        <v>13.957934990439782</v>
      </c>
      <c r="Y100" s="6">
        <f t="shared" si="44"/>
        <v>15.604026845637591</v>
      </c>
      <c r="Z100" s="6">
        <f t="shared" si="44"/>
        <v>15.67489114658926</v>
      </c>
      <c r="AA100" s="6">
        <f t="shared" si="44"/>
        <v>21.706398996235876</v>
      </c>
      <c r="AB100" s="6">
        <f t="shared" si="44"/>
        <v>-9.1752577319587658</v>
      </c>
      <c r="AC100" s="6">
        <f t="shared" si="44"/>
        <v>8.6265607264472237</v>
      </c>
      <c r="AD100" s="6">
        <f t="shared" si="44"/>
        <v>8.7774294670846444</v>
      </c>
      <c r="AE100" s="6">
        <f t="shared" si="44"/>
        <v>-3.1700288184438108</v>
      </c>
      <c r="AF100" s="6">
        <f t="shared" si="44"/>
        <v>-18.749999999999986</v>
      </c>
      <c r="AG100" s="6">
        <f t="shared" si="44"/>
        <v>29.181929181929178</v>
      </c>
      <c r="AH100" s="52">
        <f t="shared" si="44"/>
        <v>-2.3629489603024609</v>
      </c>
      <c r="AI100" s="45">
        <f t="shared" ref="AI100:AU100" si="45">+J100/J$116*100</f>
        <v>1.8789969102536466</v>
      </c>
      <c r="AJ100" s="7">
        <f t="shared" si="45"/>
        <v>2.2780730028748146</v>
      </c>
      <c r="AK100" s="7">
        <f t="shared" si="45"/>
        <v>2.1793184145092876</v>
      </c>
      <c r="AL100" s="7">
        <f t="shared" si="45"/>
        <v>1.782019449617215</v>
      </c>
      <c r="AM100" s="7">
        <f t="shared" si="45"/>
        <v>1.8554732970154122</v>
      </c>
      <c r="AN100" s="7">
        <f t="shared" si="45"/>
        <v>2.560785659600306</v>
      </c>
      <c r="AO100" s="7">
        <f t="shared" si="45"/>
        <v>2.2285743195386019</v>
      </c>
      <c r="AP100" s="7">
        <f t="shared" si="45"/>
        <v>2.4777982031432049</v>
      </c>
      <c r="AQ100" s="7">
        <f t="shared" si="45"/>
        <v>2.730420185700047</v>
      </c>
      <c r="AR100" s="7">
        <f t="shared" si="45"/>
        <v>2.2709351837249643</v>
      </c>
      <c r="AS100" s="7">
        <f t="shared" si="45"/>
        <v>1.9292377273155568</v>
      </c>
      <c r="AT100" s="7">
        <f t="shared" si="45"/>
        <v>2.5490290560400903</v>
      </c>
      <c r="AU100" s="7">
        <f t="shared" si="45"/>
        <v>2.492941091295219</v>
      </c>
      <c r="AV100" s="8"/>
      <c r="AW100" s="9"/>
      <c r="AX100" s="9"/>
      <c r="AY100" s="9"/>
      <c r="AZ100" s="9"/>
    </row>
    <row r="101" spans="1:52">
      <c r="A101" s="3" t="s">
        <v>34</v>
      </c>
      <c r="B101" s="5">
        <v>51932</v>
      </c>
      <c r="C101" s="5">
        <v>72092.100000000006</v>
      </c>
      <c r="D101" s="5">
        <v>39661</v>
      </c>
      <c r="E101" s="5">
        <v>53351.8</v>
      </c>
      <c r="F101" s="5">
        <v>81332.600000000006</v>
      </c>
      <c r="G101" s="5">
        <v>63914.1</v>
      </c>
      <c r="H101" s="5">
        <v>69078</v>
      </c>
      <c r="I101" s="5">
        <v>67208.100000000006</v>
      </c>
      <c r="J101" s="5">
        <v>52690.9</v>
      </c>
      <c r="K101" s="5">
        <v>55997.7</v>
      </c>
      <c r="L101" s="5">
        <v>61707.6</v>
      </c>
      <c r="M101" s="5">
        <v>56965.1</v>
      </c>
      <c r="N101" s="5">
        <v>64930.5</v>
      </c>
      <c r="O101" s="5">
        <v>81488.3</v>
      </c>
      <c r="P101" s="5">
        <v>80380.2</v>
      </c>
      <c r="Q101" s="5">
        <v>88841.1</v>
      </c>
      <c r="R101" s="5">
        <v>98756.3</v>
      </c>
      <c r="S101" s="5">
        <v>98207.9</v>
      </c>
      <c r="T101" s="5">
        <v>75584.3</v>
      </c>
      <c r="U101" s="5">
        <v>106606.5</v>
      </c>
      <c r="V101" s="59">
        <v>96749.3</v>
      </c>
      <c r="W101" s="51">
        <f t="shared" si="44"/>
        <v>6.2758464934172622</v>
      </c>
      <c r="X101" s="6">
        <f t="shared" si="44"/>
        <v>10.196668791753964</v>
      </c>
      <c r="Y101" s="6">
        <f t="shared" si="44"/>
        <v>-7.6854390707141391</v>
      </c>
      <c r="Z101" s="6">
        <f t="shared" si="44"/>
        <v>13.982947453791894</v>
      </c>
      <c r="AA101" s="6">
        <f t="shared" si="44"/>
        <v>25.500804706570875</v>
      </c>
      <c r="AB101" s="6">
        <f t="shared" si="44"/>
        <v>-1.3598271162854161</v>
      </c>
      <c r="AC101" s="6">
        <f t="shared" si="44"/>
        <v>10.52609971112291</v>
      </c>
      <c r="AD101" s="6">
        <f t="shared" si="44"/>
        <v>11.160600217692036</v>
      </c>
      <c r="AE101" s="6">
        <f t="shared" si="44"/>
        <v>-0.55530634501292298</v>
      </c>
      <c r="AF101" s="6">
        <f t="shared" si="44"/>
        <v>-23.036435969000451</v>
      </c>
      <c r="AG101" s="6">
        <f t="shared" si="44"/>
        <v>41.043179602113128</v>
      </c>
      <c r="AH101" s="52">
        <f t="shared" si="44"/>
        <v>-9.2463405139461514</v>
      </c>
      <c r="AI101" s="44"/>
      <c r="AJ101" s="3"/>
      <c r="AK101" s="3"/>
      <c r="AL101" s="3"/>
      <c r="AM101" s="3"/>
      <c r="AN101" s="3"/>
      <c r="AO101" s="3"/>
      <c r="AQ101" s="3"/>
      <c r="AR101" s="3"/>
      <c r="AS101" s="3"/>
      <c r="AT101" s="3"/>
      <c r="AU101" s="3"/>
      <c r="AV101" s="8"/>
      <c r="AW101" s="9"/>
      <c r="AX101" s="9"/>
      <c r="AY101" s="9"/>
      <c r="AZ101" s="9"/>
    </row>
    <row r="102" spans="1:52">
      <c r="A102" s="3" t="s">
        <v>21</v>
      </c>
      <c r="B102" s="10">
        <v>0.88</v>
      </c>
      <c r="C102" s="10">
        <v>0.76</v>
      </c>
      <c r="D102" s="10">
        <v>0.65</v>
      </c>
      <c r="E102" s="10">
        <v>0.64</v>
      </c>
      <c r="F102" s="10">
        <v>0.66</v>
      </c>
      <c r="G102" s="10">
        <v>0.67</v>
      </c>
      <c r="H102" s="10">
        <v>0.66</v>
      </c>
      <c r="I102" s="10">
        <v>0.65</v>
      </c>
      <c r="J102" s="10">
        <v>0.99</v>
      </c>
      <c r="K102" s="10">
        <v>0.93</v>
      </c>
      <c r="L102" s="10">
        <v>0.97</v>
      </c>
      <c r="M102" s="10">
        <v>1.21</v>
      </c>
      <c r="N102" s="10">
        <v>1.23</v>
      </c>
      <c r="O102" s="10">
        <v>1.19</v>
      </c>
      <c r="P102" s="10">
        <v>1.1000000000000001</v>
      </c>
      <c r="Q102" s="10">
        <v>1.08</v>
      </c>
      <c r="R102" s="10">
        <v>1.05</v>
      </c>
      <c r="S102" s="10">
        <v>1.03</v>
      </c>
      <c r="T102" s="10">
        <v>1.08</v>
      </c>
      <c r="U102" s="10">
        <v>0.99</v>
      </c>
      <c r="V102" s="60">
        <v>1.07</v>
      </c>
      <c r="W102" s="51">
        <f t="shared" si="44"/>
        <v>-6.0606060606060623</v>
      </c>
      <c r="X102" s="6">
        <f t="shared" si="44"/>
        <v>4.3010752688172005</v>
      </c>
      <c r="Y102" s="6">
        <f t="shared" si="44"/>
        <v>24.742268041237111</v>
      </c>
      <c r="Z102" s="6">
        <f t="shared" si="44"/>
        <v>1.6528925619834638</v>
      </c>
      <c r="AA102" s="6">
        <f t="shared" si="44"/>
        <v>-3.2520325203252156</v>
      </c>
      <c r="AB102" s="6">
        <f t="shared" si="44"/>
        <v>-7.563025210084021</v>
      </c>
      <c r="AC102" s="6">
        <f t="shared" si="44"/>
        <v>-1.818181818181813</v>
      </c>
      <c r="AD102" s="6">
        <f t="shared" si="44"/>
        <v>-2.7777777777777857</v>
      </c>
      <c r="AE102" s="6">
        <f t="shared" si="44"/>
        <v>-1.9047619047619122</v>
      </c>
      <c r="AF102" s="6">
        <f t="shared" si="44"/>
        <v>4.8543689320388381</v>
      </c>
      <c r="AG102" s="6">
        <f t="shared" si="44"/>
        <v>-8.3333333333333428</v>
      </c>
      <c r="AH102" s="52">
        <f t="shared" si="44"/>
        <v>8.0808080808080831</v>
      </c>
      <c r="AI102" s="44"/>
      <c r="AJ102" s="3"/>
      <c r="AK102" s="3"/>
      <c r="AL102" s="3"/>
      <c r="AM102" s="3"/>
      <c r="AN102" s="3"/>
      <c r="AO102" s="3"/>
      <c r="AQ102" s="3"/>
      <c r="AR102" s="3"/>
      <c r="AS102" s="3"/>
      <c r="AT102" s="3"/>
      <c r="AU102" s="3"/>
      <c r="AV102" s="8"/>
      <c r="AW102" s="9"/>
      <c r="AX102" s="9"/>
      <c r="AY102" s="9"/>
      <c r="AZ102" s="9"/>
    </row>
    <row r="103" spans="1:52">
      <c r="A103" s="12" t="s">
        <v>49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5"/>
      <c r="U103" s="5"/>
      <c r="V103" s="59"/>
      <c r="W103" s="51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52"/>
      <c r="AI103" s="44"/>
      <c r="AJ103" s="3"/>
      <c r="AK103" s="3"/>
      <c r="AL103" s="3"/>
      <c r="AM103" s="3"/>
      <c r="AN103" s="3"/>
      <c r="AO103" s="3"/>
      <c r="AQ103" s="3"/>
      <c r="AR103" s="3"/>
      <c r="AS103" s="3"/>
      <c r="AT103" s="3"/>
      <c r="AU103" s="3"/>
      <c r="AV103" s="8"/>
      <c r="AW103" s="9"/>
      <c r="AX103" s="9"/>
      <c r="AY103" s="9"/>
      <c r="AZ103" s="9"/>
    </row>
    <row r="104" spans="1:52">
      <c r="A104" s="3" t="s">
        <v>19</v>
      </c>
      <c r="B104" s="5">
        <v>7.8</v>
      </c>
      <c r="C104" s="5">
        <v>11.9</v>
      </c>
      <c r="D104" s="5">
        <v>12.6</v>
      </c>
      <c r="E104" s="5">
        <v>20.9</v>
      </c>
      <c r="F104" s="5">
        <v>49.6</v>
      </c>
      <c r="G104" s="5">
        <v>58.7</v>
      </c>
      <c r="H104" s="5">
        <v>78.400000000000006</v>
      </c>
      <c r="I104" s="5">
        <v>134.19999999999999</v>
      </c>
      <c r="J104" s="5">
        <v>83.4</v>
      </c>
      <c r="K104" s="5">
        <v>46.5</v>
      </c>
      <c r="L104" s="5">
        <v>52.8</v>
      </c>
      <c r="M104" s="5">
        <v>78.400000000000006</v>
      </c>
      <c r="N104" s="5">
        <v>96</v>
      </c>
      <c r="O104" s="5">
        <v>90.1</v>
      </c>
      <c r="P104" s="5">
        <v>88.1</v>
      </c>
      <c r="Q104" s="5">
        <v>86.8</v>
      </c>
      <c r="R104" s="5">
        <v>87.1</v>
      </c>
      <c r="S104" s="5">
        <v>102.9</v>
      </c>
      <c r="T104" s="5">
        <v>111.9</v>
      </c>
      <c r="U104" s="5">
        <v>114.1</v>
      </c>
      <c r="V104" s="59">
        <v>101</v>
      </c>
      <c r="W104" s="51">
        <f t="shared" ref="W104:AH106" si="46">+K104/J104*100-100</f>
        <v>-44.244604316546763</v>
      </c>
      <c r="X104" s="6">
        <f t="shared" si="46"/>
        <v>13.548387096774192</v>
      </c>
      <c r="Y104" s="6">
        <f t="shared" si="46"/>
        <v>48.484848484848499</v>
      </c>
      <c r="Z104" s="6">
        <f t="shared" si="46"/>
        <v>22.448979591836718</v>
      </c>
      <c r="AA104" s="6">
        <f t="shared" si="46"/>
        <v>-6.1458333333333428</v>
      </c>
      <c r="AB104" s="6">
        <f t="shared" si="46"/>
        <v>-2.2197558268590427</v>
      </c>
      <c r="AC104" s="6">
        <f t="shared" si="46"/>
        <v>-1.4755959137343808</v>
      </c>
      <c r="AD104" s="6">
        <f t="shared" si="46"/>
        <v>0.34562211981565838</v>
      </c>
      <c r="AE104" s="6">
        <f t="shared" si="46"/>
        <v>18.140068886337573</v>
      </c>
      <c r="AF104" s="6">
        <f t="shared" si="46"/>
        <v>8.7463556851312063</v>
      </c>
      <c r="AG104" s="6">
        <f t="shared" si="46"/>
        <v>1.9660411081322593</v>
      </c>
      <c r="AH104" s="52">
        <f t="shared" si="46"/>
        <v>-11.48115687992987</v>
      </c>
      <c r="AI104" s="45">
        <f t="shared" ref="AI104:AU104" si="47">+J104/J$116*100</f>
        <v>2.9963354171157577</v>
      </c>
      <c r="AJ104" s="7">
        <f t="shared" si="47"/>
        <v>2.025437755902082</v>
      </c>
      <c r="AK104" s="7">
        <f t="shared" si="47"/>
        <v>1.9306713470820531</v>
      </c>
      <c r="AL104" s="7">
        <f t="shared" si="47"/>
        <v>2.027726050072419</v>
      </c>
      <c r="AM104" s="7">
        <f t="shared" si="47"/>
        <v>2.23494901522559</v>
      </c>
      <c r="AN104" s="7">
        <f t="shared" si="47"/>
        <v>2.3786266796905933</v>
      </c>
      <c r="AO104" s="7">
        <f t="shared" si="47"/>
        <v>2.2285743195386019</v>
      </c>
      <c r="AP104" s="7">
        <f t="shared" si="47"/>
        <v>2.2473655593817154</v>
      </c>
      <c r="AQ104" s="7">
        <f t="shared" si="47"/>
        <v>2.2845302418297226</v>
      </c>
      <c r="AR104" s="7">
        <f t="shared" si="47"/>
        <v>2.3182463333859014</v>
      </c>
      <c r="AS104" s="7">
        <f t="shared" si="47"/>
        <v>2.6359182135117312</v>
      </c>
      <c r="AT104" s="7">
        <f t="shared" si="47"/>
        <v>2.7490001445574128</v>
      </c>
      <c r="AU104" s="7">
        <f t="shared" si="47"/>
        <v>2.4374351425054903</v>
      </c>
      <c r="AV104" s="8"/>
      <c r="AW104" s="9"/>
      <c r="AX104" s="9"/>
      <c r="AY104" s="9"/>
      <c r="AZ104" s="9"/>
    </row>
    <row r="105" spans="1:52">
      <c r="A105" s="3" t="s">
        <v>34</v>
      </c>
      <c r="B105" s="5">
        <v>6221.6</v>
      </c>
      <c r="C105" s="5">
        <v>9561.9</v>
      </c>
      <c r="D105" s="5">
        <v>13910</v>
      </c>
      <c r="E105" s="5">
        <v>22361.4</v>
      </c>
      <c r="F105" s="5">
        <v>46381.1</v>
      </c>
      <c r="G105" s="5">
        <v>112028.4</v>
      </c>
      <c r="H105" s="5">
        <v>46113.599999999999</v>
      </c>
      <c r="I105" s="5">
        <v>67046.3</v>
      </c>
      <c r="J105" s="5">
        <v>54484.7</v>
      </c>
      <c r="K105" s="5">
        <v>26966.7</v>
      </c>
      <c r="L105" s="5">
        <v>32784.5</v>
      </c>
      <c r="M105" s="5">
        <v>40395.199999999997</v>
      </c>
      <c r="N105" s="5">
        <v>48375.199999999997</v>
      </c>
      <c r="O105" s="5">
        <v>50583.3</v>
      </c>
      <c r="P105" s="5">
        <v>57691.6</v>
      </c>
      <c r="Q105" s="5">
        <v>55899.7</v>
      </c>
      <c r="R105" s="5">
        <v>64324.5</v>
      </c>
      <c r="S105" s="5">
        <v>64803.6</v>
      </c>
      <c r="T105" s="5">
        <v>65373.2</v>
      </c>
      <c r="U105" s="5">
        <v>66693.7</v>
      </c>
      <c r="V105" s="59">
        <v>65410.2</v>
      </c>
      <c r="W105" s="51">
        <f t="shared" si="46"/>
        <v>-50.505921845949409</v>
      </c>
      <c r="X105" s="6">
        <f t="shared" si="46"/>
        <v>21.574015359684353</v>
      </c>
      <c r="Y105" s="6">
        <f t="shared" si="46"/>
        <v>23.2143238420595</v>
      </c>
      <c r="Z105" s="6">
        <f t="shared" si="46"/>
        <v>19.75482235513131</v>
      </c>
      <c r="AA105" s="6">
        <f t="shared" si="46"/>
        <v>4.5645289321801386</v>
      </c>
      <c r="AB105" s="6">
        <f t="shared" si="46"/>
        <v>14.052661649200431</v>
      </c>
      <c r="AC105" s="6">
        <f t="shared" si="46"/>
        <v>-3.1059981002433688</v>
      </c>
      <c r="AD105" s="6">
        <f t="shared" si="46"/>
        <v>15.071279452304751</v>
      </c>
      <c r="AE105" s="6">
        <f t="shared" si="46"/>
        <v>0.74481729356621429</v>
      </c>
      <c r="AF105" s="6">
        <f t="shared" si="46"/>
        <v>0.87896351437267128</v>
      </c>
      <c r="AG105" s="6">
        <f t="shared" si="46"/>
        <v>2.0199408932100766</v>
      </c>
      <c r="AH105" s="52">
        <f t="shared" si="46"/>
        <v>-1.9244696275660118</v>
      </c>
      <c r="AI105" s="44"/>
      <c r="AJ105" s="3"/>
      <c r="AK105" s="3"/>
      <c r="AL105" s="3"/>
      <c r="AM105" s="3"/>
      <c r="AN105" s="3"/>
      <c r="AO105" s="3"/>
      <c r="AQ105" s="3"/>
      <c r="AR105" s="3"/>
      <c r="AS105" s="3"/>
      <c r="AT105" s="3"/>
      <c r="AU105" s="3"/>
      <c r="AV105" s="8"/>
      <c r="AW105" s="9"/>
      <c r="AX105" s="9"/>
      <c r="AY105" s="9"/>
      <c r="AZ105" s="9"/>
    </row>
    <row r="106" spans="1:52">
      <c r="A106" s="3" t="s">
        <v>21</v>
      </c>
      <c r="B106" s="10">
        <v>1.26</v>
      </c>
      <c r="C106" s="10">
        <v>1.24</v>
      </c>
      <c r="D106" s="10">
        <v>0.9</v>
      </c>
      <c r="E106" s="10">
        <v>0.94</v>
      </c>
      <c r="F106" s="10">
        <v>1.07</v>
      </c>
      <c r="G106" s="10">
        <v>0.52</v>
      </c>
      <c r="H106" s="10">
        <v>1.7</v>
      </c>
      <c r="I106" s="10">
        <v>2</v>
      </c>
      <c r="J106" s="10">
        <v>1.53</v>
      </c>
      <c r="K106" s="10">
        <v>1.72</v>
      </c>
      <c r="L106" s="10">
        <v>1.61</v>
      </c>
      <c r="M106" s="10">
        <v>1.94</v>
      </c>
      <c r="N106" s="10">
        <v>1.98</v>
      </c>
      <c r="O106" s="10">
        <v>1.78</v>
      </c>
      <c r="P106" s="10">
        <v>1.53</v>
      </c>
      <c r="Q106" s="10">
        <v>1.55</v>
      </c>
      <c r="R106" s="10">
        <v>1.35</v>
      </c>
      <c r="S106" s="10">
        <v>1.59</v>
      </c>
      <c r="T106" s="10">
        <v>1.71</v>
      </c>
      <c r="U106" s="10">
        <v>1.71</v>
      </c>
      <c r="V106" s="60">
        <v>1.54</v>
      </c>
      <c r="W106" s="51">
        <f t="shared" si="46"/>
        <v>12.41830065359477</v>
      </c>
      <c r="X106" s="6">
        <f t="shared" si="46"/>
        <v>-6.3953488372092977</v>
      </c>
      <c r="Y106" s="6">
        <f t="shared" si="46"/>
        <v>20.496894409937866</v>
      </c>
      <c r="Z106" s="6">
        <f t="shared" si="46"/>
        <v>2.0618556701030855</v>
      </c>
      <c r="AA106" s="6">
        <f t="shared" si="46"/>
        <v>-10.101010101010104</v>
      </c>
      <c r="AB106" s="6">
        <f t="shared" si="46"/>
        <v>-14.044943820224717</v>
      </c>
      <c r="AC106" s="6">
        <f t="shared" si="46"/>
        <v>1.3071895424836555</v>
      </c>
      <c r="AD106" s="6">
        <f t="shared" si="46"/>
        <v>-12.903225806451616</v>
      </c>
      <c r="AE106" s="6">
        <f t="shared" si="46"/>
        <v>17.777777777777786</v>
      </c>
      <c r="AF106" s="6">
        <f t="shared" si="46"/>
        <v>7.5471698113207566</v>
      </c>
      <c r="AG106" s="6">
        <f t="shared" si="46"/>
        <v>0</v>
      </c>
      <c r="AH106" s="52">
        <f t="shared" si="46"/>
        <v>-9.9415204678362556</v>
      </c>
      <c r="AI106" s="44"/>
      <c r="AJ106" s="3"/>
      <c r="AK106" s="3"/>
      <c r="AL106" s="3"/>
      <c r="AM106" s="3"/>
      <c r="AN106" s="3"/>
      <c r="AO106" s="3"/>
      <c r="AQ106" s="3"/>
      <c r="AR106" s="3"/>
      <c r="AS106" s="3"/>
      <c r="AT106" s="3"/>
      <c r="AU106" s="3"/>
      <c r="AV106" s="8"/>
      <c r="AW106" s="9"/>
      <c r="AX106" s="9"/>
      <c r="AY106" s="9"/>
      <c r="AZ106" s="9"/>
    </row>
    <row r="107" spans="1:52">
      <c r="A107" s="4" t="s">
        <v>50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5"/>
      <c r="U107" s="5"/>
      <c r="V107" s="59"/>
      <c r="W107" s="51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52"/>
      <c r="AI107" s="44"/>
      <c r="AJ107" s="3"/>
      <c r="AK107" s="3"/>
      <c r="AL107" s="3"/>
      <c r="AM107" s="3"/>
      <c r="AN107" s="3"/>
      <c r="AO107" s="3"/>
      <c r="AQ107" s="3"/>
      <c r="AR107" s="3"/>
      <c r="AS107" s="3"/>
      <c r="AT107" s="3"/>
      <c r="AU107" s="3"/>
      <c r="AV107" s="8"/>
      <c r="AW107" s="9"/>
      <c r="AX107" s="9"/>
      <c r="AY107" s="9"/>
      <c r="AZ107" s="9"/>
    </row>
    <row r="108" spans="1:52">
      <c r="A108" s="3" t="s">
        <v>19</v>
      </c>
      <c r="B108" s="5">
        <v>5.4</v>
      </c>
      <c r="C108" s="5">
        <v>5.4</v>
      </c>
      <c r="D108" s="5">
        <v>8.3000000000000007</v>
      </c>
      <c r="E108" s="5">
        <v>20.100000000000001</v>
      </c>
      <c r="F108" s="5">
        <v>23.8</v>
      </c>
      <c r="G108" s="5">
        <v>24.8</v>
      </c>
      <c r="H108" s="5">
        <v>28.8</v>
      </c>
      <c r="I108" s="5">
        <v>51.1</v>
      </c>
      <c r="J108" s="5">
        <v>63</v>
      </c>
      <c r="K108" s="5">
        <v>48.7</v>
      </c>
      <c r="L108" s="5">
        <v>71.2</v>
      </c>
      <c r="M108" s="5">
        <v>63.7</v>
      </c>
      <c r="N108" s="5">
        <v>85.3</v>
      </c>
      <c r="O108" s="5">
        <v>94.1</v>
      </c>
      <c r="P108" s="5">
        <v>105.8</v>
      </c>
      <c r="Q108" s="5">
        <v>112.5</v>
      </c>
      <c r="R108" s="5">
        <v>72.099999999999994</v>
      </c>
      <c r="S108" s="5">
        <v>94.6</v>
      </c>
      <c r="T108" s="5">
        <v>96.3</v>
      </c>
      <c r="U108" s="5">
        <v>83.3</v>
      </c>
      <c r="V108" s="59">
        <v>57.6</v>
      </c>
      <c r="W108" s="51">
        <f t="shared" ref="W108:AH110" si="48">+K108/J108*100-100</f>
        <v>-22.698412698412696</v>
      </c>
      <c r="X108" s="6">
        <f t="shared" si="48"/>
        <v>46.201232032854193</v>
      </c>
      <c r="Y108" s="6">
        <f t="shared" si="48"/>
        <v>-10.533707865168537</v>
      </c>
      <c r="Z108" s="6">
        <f t="shared" si="48"/>
        <v>33.908948194662486</v>
      </c>
      <c r="AA108" s="6">
        <f t="shared" si="48"/>
        <v>10.316529894490031</v>
      </c>
      <c r="AB108" s="6">
        <f t="shared" si="48"/>
        <v>12.433581296493102</v>
      </c>
      <c r="AC108" s="6">
        <f t="shared" si="48"/>
        <v>6.3327032136105856</v>
      </c>
      <c r="AD108" s="6">
        <f t="shared" si="48"/>
        <v>-35.911111111111111</v>
      </c>
      <c r="AE108" s="6">
        <f t="shared" si="48"/>
        <v>31.206657420249655</v>
      </c>
      <c r="AF108" s="6">
        <f t="shared" si="48"/>
        <v>1.7970401691331972</v>
      </c>
      <c r="AG108" s="6">
        <f t="shared" si="48"/>
        <v>-13.499480789200419</v>
      </c>
      <c r="AH108" s="52">
        <f t="shared" si="48"/>
        <v>-30.852340936374546</v>
      </c>
      <c r="AI108" s="45">
        <f t="shared" ref="AI108:AU108" si="49">+J108/J$116*100</f>
        <v>2.263418840267299</v>
      </c>
      <c r="AJ108" s="7">
        <f t="shared" si="49"/>
        <v>2.1212649185469115</v>
      </c>
      <c r="AK108" s="7">
        <f t="shared" si="49"/>
        <v>2.6034810589439812</v>
      </c>
      <c r="AL108" s="7">
        <f t="shared" si="49"/>
        <v>1.6475274156838402</v>
      </c>
      <c r="AM108" s="7">
        <f t="shared" si="49"/>
        <v>1.9858453229035713</v>
      </c>
      <c r="AN108" s="7">
        <f t="shared" si="49"/>
        <v>2.4842260883339051</v>
      </c>
      <c r="AO108" s="7">
        <f t="shared" si="49"/>
        <v>2.6763128604674691</v>
      </c>
      <c r="AP108" s="7">
        <f t="shared" si="49"/>
        <v>2.9127721823783754</v>
      </c>
      <c r="AQ108" s="7">
        <f t="shared" si="49"/>
        <v>1.89109793841473</v>
      </c>
      <c r="AR108" s="7">
        <f t="shared" si="49"/>
        <v>2.1312546466307705</v>
      </c>
      <c r="AS108" s="7">
        <f t="shared" si="49"/>
        <v>2.26844436068972</v>
      </c>
      <c r="AT108" s="7">
        <f t="shared" si="49"/>
        <v>2.0069387558425285</v>
      </c>
      <c r="AU108" s="7">
        <f t="shared" si="49"/>
        <v>1.3900620218645174</v>
      </c>
      <c r="AV108" s="8"/>
      <c r="AW108" s="9"/>
      <c r="AX108" s="9"/>
      <c r="AY108" s="9"/>
      <c r="AZ108" s="9"/>
    </row>
    <row r="109" spans="1:52">
      <c r="A109" s="3" t="s">
        <v>34</v>
      </c>
      <c r="B109" s="5">
        <v>6029.4</v>
      </c>
      <c r="C109" s="5">
        <v>5828.8</v>
      </c>
      <c r="D109" s="5">
        <v>12933.6</v>
      </c>
      <c r="E109" s="5">
        <v>28814.7</v>
      </c>
      <c r="F109" s="5">
        <v>36256.400000000001</v>
      </c>
      <c r="G109" s="5">
        <v>32353.200000000001</v>
      </c>
      <c r="H109" s="5">
        <v>32718.799999999999</v>
      </c>
      <c r="I109" s="5">
        <v>50822.400000000001</v>
      </c>
      <c r="J109" s="5">
        <v>45213.599999999999</v>
      </c>
      <c r="K109" s="5">
        <v>44583.6</v>
      </c>
      <c r="L109" s="5">
        <v>74541.7</v>
      </c>
      <c r="M109" s="5">
        <v>59780</v>
      </c>
      <c r="N109" s="5">
        <v>85876.6</v>
      </c>
      <c r="O109" s="5">
        <v>80244</v>
      </c>
      <c r="P109" s="5">
        <v>102232.9</v>
      </c>
      <c r="Q109" s="5">
        <v>99952.5</v>
      </c>
      <c r="R109" s="5">
        <v>72717.100000000006</v>
      </c>
      <c r="S109" s="5">
        <v>112554.4</v>
      </c>
      <c r="T109" s="5">
        <v>86844.1</v>
      </c>
      <c r="U109" s="5">
        <v>65559.7</v>
      </c>
      <c r="V109" s="59">
        <v>51131.7</v>
      </c>
      <c r="W109" s="51">
        <f t="shared" si="48"/>
        <v>-1.3933860608312614</v>
      </c>
      <c r="X109" s="6">
        <f t="shared" si="48"/>
        <v>67.195336401726195</v>
      </c>
      <c r="Y109" s="6">
        <f t="shared" si="48"/>
        <v>-19.80327789680139</v>
      </c>
      <c r="Z109" s="6">
        <f t="shared" si="48"/>
        <v>43.654399464703943</v>
      </c>
      <c r="AA109" s="6">
        <f t="shared" si="48"/>
        <v>-6.5589462088624941</v>
      </c>
      <c r="AB109" s="6">
        <f t="shared" si="48"/>
        <v>27.402547230945615</v>
      </c>
      <c r="AC109" s="6">
        <f t="shared" si="48"/>
        <v>-2.2305930869612354</v>
      </c>
      <c r="AD109" s="6">
        <f t="shared" si="48"/>
        <v>-27.248342962907373</v>
      </c>
      <c r="AE109" s="6">
        <f t="shared" si="48"/>
        <v>54.78395040506291</v>
      </c>
      <c r="AF109" s="6">
        <f t="shared" si="48"/>
        <v>-22.842554355938091</v>
      </c>
      <c r="AG109" s="6">
        <f t="shared" si="48"/>
        <v>-24.508746132437338</v>
      </c>
      <c r="AH109" s="52">
        <f t="shared" si="48"/>
        <v>-22.007422242627712</v>
      </c>
      <c r="AI109" s="44"/>
      <c r="AJ109" s="3"/>
      <c r="AK109" s="3"/>
      <c r="AL109" s="3"/>
      <c r="AM109" s="3"/>
      <c r="AN109" s="3"/>
      <c r="AO109" s="3"/>
      <c r="AQ109" s="3"/>
      <c r="AR109" s="3"/>
      <c r="AS109" s="3"/>
      <c r="AT109" s="3"/>
      <c r="AU109" s="3"/>
      <c r="AV109" s="8"/>
      <c r="AW109" s="9"/>
      <c r="AX109" s="9"/>
      <c r="AY109" s="9"/>
      <c r="AZ109" s="9"/>
    </row>
    <row r="110" spans="1:52">
      <c r="A110" s="3" t="s">
        <v>21</v>
      </c>
      <c r="B110" s="10">
        <v>0.9</v>
      </c>
      <c r="C110" s="10">
        <v>0.92</v>
      </c>
      <c r="D110" s="10">
        <v>0.64</v>
      </c>
      <c r="E110" s="10">
        <v>0.7</v>
      </c>
      <c r="F110" s="10">
        <v>0.66</v>
      </c>
      <c r="G110" s="10">
        <v>0.77</v>
      </c>
      <c r="H110" s="10">
        <v>0.88</v>
      </c>
      <c r="I110" s="10">
        <v>1.01</v>
      </c>
      <c r="J110" s="10">
        <v>1.39</v>
      </c>
      <c r="K110" s="10">
        <v>1.0900000000000001</v>
      </c>
      <c r="L110" s="10">
        <v>0.95</v>
      </c>
      <c r="M110" s="10">
        <v>1.07</v>
      </c>
      <c r="N110" s="10">
        <v>0.99</v>
      </c>
      <c r="O110" s="10">
        <v>1.17</v>
      </c>
      <c r="P110" s="10">
        <v>1.04</v>
      </c>
      <c r="Q110" s="10">
        <v>1.1299999999999999</v>
      </c>
      <c r="R110" s="10">
        <v>0.99</v>
      </c>
      <c r="S110" s="10">
        <v>0.84</v>
      </c>
      <c r="T110" s="10">
        <v>1.1100000000000001</v>
      </c>
      <c r="U110" s="10">
        <v>1.27</v>
      </c>
      <c r="V110" s="60">
        <v>1.1299999999999999</v>
      </c>
      <c r="W110" s="51">
        <f t="shared" si="48"/>
        <v>-21.582733812949627</v>
      </c>
      <c r="X110" s="6">
        <f t="shared" si="48"/>
        <v>-12.844036697247716</v>
      </c>
      <c r="Y110" s="6">
        <f t="shared" si="48"/>
        <v>12.631578947368439</v>
      </c>
      <c r="Z110" s="6">
        <f t="shared" si="48"/>
        <v>-7.476635514018696</v>
      </c>
      <c r="AA110" s="6">
        <f t="shared" si="48"/>
        <v>18.181818181818159</v>
      </c>
      <c r="AB110" s="6">
        <f t="shared" si="48"/>
        <v>-11.1111111111111</v>
      </c>
      <c r="AC110" s="6">
        <f t="shared" si="48"/>
        <v>8.6538461538461462</v>
      </c>
      <c r="AD110" s="6">
        <f t="shared" si="48"/>
        <v>-12.389380530973455</v>
      </c>
      <c r="AE110" s="6">
        <f t="shared" si="48"/>
        <v>-15.151515151515156</v>
      </c>
      <c r="AF110" s="6">
        <f t="shared" si="48"/>
        <v>32.142857142857167</v>
      </c>
      <c r="AG110" s="6">
        <f t="shared" si="48"/>
        <v>14.414414414414395</v>
      </c>
      <c r="AH110" s="52">
        <f t="shared" si="48"/>
        <v>-11.023622047244103</v>
      </c>
      <c r="AI110" s="44"/>
      <c r="AJ110" s="3"/>
      <c r="AK110" s="3"/>
      <c r="AL110" s="3"/>
      <c r="AM110" s="3"/>
      <c r="AN110" s="3"/>
      <c r="AO110" s="3"/>
      <c r="AQ110" s="3"/>
      <c r="AR110" s="3"/>
      <c r="AS110" s="3"/>
      <c r="AT110" s="3"/>
      <c r="AU110" s="3"/>
      <c r="AV110" s="8"/>
      <c r="AW110" s="9"/>
      <c r="AX110" s="9"/>
      <c r="AY110" s="9"/>
      <c r="AZ110" s="9"/>
    </row>
    <row r="111" spans="1:52">
      <c r="A111" s="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5"/>
      <c r="U111" s="5"/>
      <c r="V111" s="59"/>
      <c r="W111" s="51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52"/>
      <c r="AI111" s="44"/>
      <c r="AJ111" s="3"/>
      <c r="AK111" s="3"/>
      <c r="AL111" s="3"/>
      <c r="AM111" s="3"/>
      <c r="AN111" s="3"/>
      <c r="AO111" s="3"/>
      <c r="AQ111" s="3"/>
      <c r="AR111" s="3"/>
      <c r="AS111" s="3"/>
      <c r="AT111" s="3"/>
      <c r="AU111" s="3"/>
      <c r="AV111" s="8"/>
      <c r="AW111" s="9"/>
      <c r="AX111" s="9"/>
      <c r="AY111" s="9"/>
      <c r="AZ111" s="9"/>
    </row>
    <row r="112" spans="1:52" s="20" customFormat="1">
      <c r="A112" s="4" t="s">
        <v>2</v>
      </c>
      <c r="B112" s="16">
        <v>938.6</v>
      </c>
      <c r="C112" s="16">
        <v>847.7</v>
      </c>
      <c r="D112" s="16">
        <v>817.9</v>
      </c>
      <c r="E112" s="17">
        <v>982.8</v>
      </c>
      <c r="F112" s="17">
        <v>1249.8</v>
      </c>
      <c r="G112" s="17">
        <v>1473.7</v>
      </c>
      <c r="H112" s="17">
        <v>1647.9</v>
      </c>
      <c r="I112" s="17">
        <v>1935.1</v>
      </c>
      <c r="J112" s="17">
        <v>2156.5</v>
      </c>
      <c r="K112" s="17">
        <v>1779.4</v>
      </c>
      <c r="L112" s="17">
        <v>2128.6999999999998</v>
      </c>
      <c r="M112" s="17">
        <v>3062.6</v>
      </c>
      <c r="N112" s="17">
        <v>3264.3</v>
      </c>
      <c r="O112" s="17">
        <v>2746.3</v>
      </c>
      <c r="P112" s="17">
        <v>2917.8</v>
      </c>
      <c r="Q112" s="17">
        <v>2943.9</v>
      </c>
      <c r="R112" s="17">
        <v>2938</v>
      </c>
      <c r="S112" s="17">
        <v>3546.9</v>
      </c>
      <c r="T112" s="17">
        <v>3331.5</v>
      </c>
      <c r="U112" s="17">
        <v>3146.6</v>
      </c>
      <c r="V112" s="61">
        <v>3144.8</v>
      </c>
      <c r="W112" s="53">
        <f t="shared" ref="W112:AH112" si="50">+K112/J112*100-100</f>
        <v>-17.486668212381176</v>
      </c>
      <c r="X112" s="18">
        <f t="shared" si="50"/>
        <v>19.630212431156551</v>
      </c>
      <c r="Y112" s="18">
        <f t="shared" si="50"/>
        <v>43.871846666979849</v>
      </c>
      <c r="Z112" s="18">
        <f t="shared" si="50"/>
        <v>6.5859073989420978</v>
      </c>
      <c r="AA112" s="18">
        <f t="shared" si="50"/>
        <v>-15.868639524553501</v>
      </c>
      <c r="AB112" s="18">
        <f t="shared" si="50"/>
        <v>6.2447656847394626</v>
      </c>
      <c r="AC112" s="18">
        <f t="shared" si="50"/>
        <v>0.89450956199877396</v>
      </c>
      <c r="AD112" s="18">
        <f t="shared" si="50"/>
        <v>-0.20041441625056677</v>
      </c>
      <c r="AE112" s="18">
        <f t="shared" si="50"/>
        <v>20.724982981620158</v>
      </c>
      <c r="AF112" s="18">
        <f t="shared" si="50"/>
        <v>-6.0729087372071433</v>
      </c>
      <c r="AG112" s="18">
        <f t="shared" si="50"/>
        <v>-5.5500525288908875</v>
      </c>
      <c r="AH112" s="54">
        <f t="shared" si="50"/>
        <v>-5.7204601792406606E-2</v>
      </c>
      <c r="AI112" s="46">
        <f t="shared" ref="AI112:AN112" si="51">+SUM(AI9:AI111)</f>
        <v>77.480778903499299</v>
      </c>
      <c r="AJ112" s="19">
        <f t="shared" si="51"/>
        <v>77.506751459186347</v>
      </c>
      <c r="AK112" s="19">
        <f t="shared" si="51"/>
        <v>77.841158402808233</v>
      </c>
      <c r="AL112" s="19">
        <f t="shared" si="51"/>
        <v>79.213221601489749</v>
      </c>
      <c r="AM112" s="19">
        <f t="shared" si="51"/>
        <v>75.992922661451772</v>
      </c>
      <c r="AN112" s="19">
        <f t="shared" si="51"/>
        <v>72.509833944929937</v>
      </c>
      <c r="AO112" s="19">
        <f t="shared" ref="AO112:AT112" si="52">+SUM(AO9:AO111)</f>
        <v>73.803500961246613</v>
      </c>
      <c r="AP112" s="19">
        <f t="shared" si="52"/>
        <v>76.226600730134891</v>
      </c>
      <c r="AQ112" s="19">
        <f t="shared" si="52"/>
        <v>77.062896710905932</v>
      </c>
      <c r="AR112" s="19">
        <f t="shared" si="52"/>
        <v>79.9107846892108</v>
      </c>
      <c r="AS112" s="19">
        <f t="shared" si="52"/>
        <v>78.476867992085147</v>
      </c>
      <c r="AT112" s="19">
        <f t="shared" si="52"/>
        <v>75.808316869850117</v>
      </c>
      <c r="AU112" s="19">
        <f>+SUM(AU9:AU111)</f>
        <v>75.893525110408575</v>
      </c>
      <c r="AV112" s="8"/>
      <c r="AW112" s="9"/>
      <c r="AX112" s="9"/>
      <c r="AY112" s="9"/>
      <c r="AZ112" s="9"/>
    </row>
    <row r="113" spans="1:52">
      <c r="A113" s="4"/>
      <c r="B113" s="21"/>
      <c r="C113" s="21"/>
      <c r="D113" s="2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22"/>
      <c r="S113" s="22"/>
      <c r="T113" s="17"/>
      <c r="U113" s="17"/>
      <c r="V113" s="61"/>
      <c r="W113" s="51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52"/>
      <c r="AI113" s="44"/>
      <c r="AJ113" s="3"/>
      <c r="AK113" s="3"/>
      <c r="AL113" s="3"/>
      <c r="AM113" s="3"/>
      <c r="AN113" s="3"/>
      <c r="AO113" s="3"/>
      <c r="AQ113" s="3"/>
      <c r="AR113" s="3"/>
      <c r="AS113" s="3"/>
      <c r="AT113" s="3"/>
      <c r="AU113" s="3"/>
      <c r="AV113" s="8"/>
      <c r="AW113" s="9"/>
      <c r="AX113" s="9"/>
      <c r="AY113" s="9"/>
      <c r="AZ113" s="9"/>
    </row>
    <row r="114" spans="1:52" s="20" customFormat="1">
      <c r="A114" s="4" t="s">
        <v>51</v>
      </c>
      <c r="B114" s="16">
        <v>352.6</v>
      </c>
      <c r="C114" s="16">
        <v>352.4</v>
      </c>
      <c r="D114" s="16">
        <v>341.4</v>
      </c>
      <c r="E114" s="17">
        <v>305.60000000000002</v>
      </c>
      <c r="F114" s="17">
        <v>317</v>
      </c>
      <c r="G114" s="17">
        <v>355.5</v>
      </c>
      <c r="H114" s="17">
        <v>368.5</v>
      </c>
      <c r="I114" s="17">
        <v>526.20000000000005</v>
      </c>
      <c r="J114" s="17">
        <v>627</v>
      </c>
      <c r="K114" s="17">
        <v>516.4</v>
      </c>
      <c r="L114" s="17">
        <v>606.1</v>
      </c>
      <c r="M114" s="17">
        <v>803.9</v>
      </c>
      <c r="N114" s="17">
        <v>1031.0999999999999</v>
      </c>
      <c r="O114" s="17">
        <v>1041.5999999999999</v>
      </c>
      <c r="P114" s="17">
        <v>1035.4000000000001</v>
      </c>
      <c r="Q114" s="17">
        <v>918.3</v>
      </c>
      <c r="R114" s="17">
        <v>874.6</v>
      </c>
      <c r="S114" s="17">
        <v>891.8</v>
      </c>
      <c r="T114" s="17">
        <v>913.7</v>
      </c>
      <c r="U114" s="17">
        <v>1004.1</v>
      </c>
      <c r="V114" s="61">
        <v>998.9</v>
      </c>
      <c r="W114" s="53">
        <f t="shared" ref="W114:AH114" si="53">+K114/J114*100-100</f>
        <v>-17.639553429027117</v>
      </c>
      <c r="X114" s="18">
        <f t="shared" si="53"/>
        <v>17.370255615801725</v>
      </c>
      <c r="Y114" s="18">
        <f t="shared" si="53"/>
        <v>32.634878732882356</v>
      </c>
      <c r="Z114" s="18">
        <f t="shared" si="53"/>
        <v>28.26222166936185</v>
      </c>
      <c r="AA114" s="18">
        <f t="shared" si="53"/>
        <v>1.0183299389002087</v>
      </c>
      <c r="AB114" s="18">
        <f t="shared" si="53"/>
        <v>-0.59523809523808779</v>
      </c>
      <c r="AC114" s="18">
        <f t="shared" si="53"/>
        <v>-11.309638786942259</v>
      </c>
      <c r="AD114" s="18">
        <f t="shared" si="53"/>
        <v>-4.7587934226287558</v>
      </c>
      <c r="AE114" s="18">
        <f t="shared" si="53"/>
        <v>1.9666133089412057</v>
      </c>
      <c r="AF114" s="18">
        <f t="shared" si="53"/>
        <v>2.4557075577483829</v>
      </c>
      <c r="AG114" s="18">
        <f t="shared" si="53"/>
        <v>9.8938382401225766</v>
      </c>
      <c r="AH114" s="54">
        <f t="shared" si="53"/>
        <v>-0.51787670550741893</v>
      </c>
      <c r="AI114" s="46">
        <f t="shared" ref="AI114:AU114" si="54">+J114/J$116*100</f>
        <v>22.526406553136454</v>
      </c>
      <c r="AJ114" s="19">
        <f t="shared" si="54"/>
        <v>22.493248540813656</v>
      </c>
      <c r="AK114" s="19">
        <f t="shared" si="54"/>
        <v>22.162498171712738</v>
      </c>
      <c r="AL114" s="19">
        <f t="shared" si="54"/>
        <v>20.79195116904614</v>
      </c>
      <c r="AM114" s="19">
        <f t="shared" si="54"/>
        <v>24.004749266657356</v>
      </c>
      <c r="AN114" s="19">
        <f t="shared" si="54"/>
        <v>27.498086010718335</v>
      </c>
      <c r="AO114" s="19">
        <f t="shared" si="54"/>
        <v>26.191439846200549</v>
      </c>
      <c r="AP114" s="19">
        <f t="shared" si="54"/>
        <v>23.775988400693883</v>
      </c>
      <c r="AQ114" s="19">
        <f t="shared" si="54"/>
        <v>22.939726171116824</v>
      </c>
      <c r="AR114" s="19">
        <f t="shared" si="54"/>
        <v>20.091468222677811</v>
      </c>
      <c r="AS114" s="19">
        <f t="shared" si="54"/>
        <v>21.523132007914825</v>
      </c>
      <c r="AT114" s="19">
        <f t="shared" si="54"/>
        <v>24.191683130149858</v>
      </c>
      <c r="AU114" s="19">
        <f t="shared" si="54"/>
        <v>24.106474889591428</v>
      </c>
      <c r="AV114" s="8"/>
      <c r="AW114" s="9"/>
      <c r="AX114" s="9"/>
      <c r="AY114" s="9"/>
      <c r="AZ114" s="9"/>
    </row>
    <row r="115" spans="1:52">
      <c r="A115" s="4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5"/>
      <c r="U115" s="5"/>
      <c r="V115" s="59"/>
      <c r="W115" s="51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52"/>
      <c r="AI115" s="44"/>
      <c r="AJ115" s="3"/>
      <c r="AK115" s="3"/>
      <c r="AL115" s="3"/>
      <c r="AM115" s="3"/>
      <c r="AN115" s="3"/>
      <c r="AO115" s="3"/>
      <c r="AQ115" s="3"/>
      <c r="AR115" s="3"/>
      <c r="AS115" s="3"/>
      <c r="AT115" s="3"/>
      <c r="AU115" s="3"/>
      <c r="AV115" s="8"/>
      <c r="AW115" s="9"/>
      <c r="AX115" s="9"/>
      <c r="AY115" s="9"/>
      <c r="AZ115" s="9"/>
    </row>
    <row r="116" spans="1:52" s="20" customFormat="1">
      <c r="A116" s="36" t="s">
        <v>52</v>
      </c>
      <c r="B116" s="40">
        <v>1291.2</v>
      </c>
      <c r="C116" s="40">
        <v>1200.0999999999999</v>
      </c>
      <c r="D116" s="40">
        <v>1159.3</v>
      </c>
      <c r="E116" s="40">
        <v>1288.4000000000001</v>
      </c>
      <c r="F116" s="40">
        <v>1566.8</v>
      </c>
      <c r="G116" s="40">
        <v>1829.2</v>
      </c>
      <c r="H116" s="40">
        <v>2016.3</v>
      </c>
      <c r="I116" s="40">
        <v>2461.3000000000002</v>
      </c>
      <c r="J116" s="40">
        <v>2783.4</v>
      </c>
      <c r="K116" s="40">
        <v>2295.8000000000002</v>
      </c>
      <c r="L116" s="40">
        <v>2734.8</v>
      </c>
      <c r="M116" s="40">
        <v>3866.4</v>
      </c>
      <c r="N116" s="40">
        <v>4295.3999999999996</v>
      </c>
      <c r="O116" s="40">
        <v>3787.9</v>
      </c>
      <c r="P116" s="40">
        <v>3953.2</v>
      </c>
      <c r="Q116" s="40">
        <v>3862.3</v>
      </c>
      <c r="R116" s="40">
        <v>3812.6</v>
      </c>
      <c r="S116" s="40">
        <v>4438.7</v>
      </c>
      <c r="T116" s="40">
        <v>4245.2</v>
      </c>
      <c r="U116" s="40">
        <v>4150.6000000000004</v>
      </c>
      <c r="V116" s="62">
        <v>4143.7</v>
      </c>
      <c r="W116" s="55">
        <f t="shared" ref="W116:AH116" si="55">+K116/J116*100-100</f>
        <v>-17.518143278005311</v>
      </c>
      <c r="X116" s="41">
        <f t="shared" si="55"/>
        <v>19.121874727763739</v>
      </c>
      <c r="Y116" s="41">
        <f t="shared" si="55"/>
        <v>41.377797279508542</v>
      </c>
      <c r="Z116" s="41">
        <f t="shared" si="55"/>
        <v>11.095592799503407</v>
      </c>
      <c r="AA116" s="41">
        <f t="shared" si="55"/>
        <v>-11.814964846114435</v>
      </c>
      <c r="AB116" s="41">
        <f t="shared" si="55"/>
        <v>4.3638955621848368</v>
      </c>
      <c r="AC116" s="41">
        <f t="shared" si="55"/>
        <v>-2.2994030152787559</v>
      </c>
      <c r="AD116" s="41">
        <f t="shared" si="55"/>
        <v>-1.2867980219040618</v>
      </c>
      <c r="AE116" s="41">
        <f t="shared" si="55"/>
        <v>16.421864344541774</v>
      </c>
      <c r="AF116" s="41">
        <f t="shared" si="55"/>
        <v>-4.3593845044720325</v>
      </c>
      <c r="AG116" s="41">
        <f t="shared" si="55"/>
        <v>-2.2283991331385948</v>
      </c>
      <c r="AH116" s="56">
        <f t="shared" si="55"/>
        <v>-0.16624102539392993</v>
      </c>
      <c r="AI116" s="47">
        <f t="shared" ref="AI116:AN116" si="56">+SUM(AI112:AI114)</f>
        <v>100.00718545663575</v>
      </c>
      <c r="AJ116" s="42">
        <f t="shared" si="56"/>
        <v>100</v>
      </c>
      <c r="AK116" s="42">
        <f t="shared" si="56"/>
        <v>100.00365657452097</v>
      </c>
      <c r="AL116" s="42">
        <f t="shared" si="56"/>
        <v>100.00517277053589</v>
      </c>
      <c r="AM116" s="42">
        <f t="shared" si="56"/>
        <v>99.997671928109128</v>
      </c>
      <c r="AN116" s="42">
        <f t="shared" si="56"/>
        <v>100.00791995564828</v>
      </c>
      <c r="AO116" s="42">
        <f t="shared" ref="AO116:AT116" si="57">+SUM(AO112:AO114)</f>
        <v>99.994940807447165</v>
      </c>
      <c r="AP116" s="42">
        <f t="shared" si="57"/>
        <v>100.00258913082877</v>
      </c>
      <c r="AQ116" s="42">
        <f t="shared" si="57"/>
        <v>100.00262288202276</v>
      </c>
      <c r="AR116" s="42">
        <f t="shared" si="57"/>
        <v>100.0022529118886</v>
      </c>
      <c r="AS116" s="42">
        <f t="shared" si="57"/>
        <v>99.999999999999972</v>
      </c>
      <c r="AT116" s="42">
        <f t="shared" si="57"/>
        <v>99.999999999999972</v>
      </c>
      <c r="AU116" s="42">
        <f>+SUM(AU112:AU114)</f>
        <v>100</v>
      </c>
      <c r="AV116" s="8"/>
      <c r="AW116" s="9"/>
      <c r="AX116" s="9"/>
      <c r="AY116" s="9"/>
      <c r="AZ116" s="9"/>
    </row>
    <row r="117" spans="1:52">
      <c r="A117" s="23" t="s">
        <v>61</v>
      </c>
      <c r="B117" s="17"/>
      <c r="C117" s="17"/>
      <c r="D117" s="17"/>
      <c r="E117" s="17"/>
      <c r="F117" s="17"/>
      <c r="G117" s="17"/>
      <c r="H117" s="17"/>
    </row>
    <row r="118" spans="1:52">
      <c r="A118" s="24" t="s">
        <v>53</v>
      </c>
      <c r="B118" s="3"/>
      <c r="C118" s="3"/>
      <c r="D118" s="3"/>
      <c r="E118" s="3"/>
      <c r="F118" s="3"/>
    </row>
    <row r="119" spans="1:52">
      <c r="A119" s="24" t="s">
        <v>54</v>
      </c>
      <c r="B119" s="3"/>
      <c r="C119" s="25"/>
      <c r="D119" s="3"/>
      <c r="E119" s="3"/>
      <c r="F119" s="3"/>
    </row>
    <row r="120" spans="1:52">
      <c r="A120" s="23" t="s">
        <v>55</v>
      </c>
      <c r="B120" s="26"/>
      <c r="C120" s="26"/>
      <c r="D120" s="26"/>
      <c r="E120" s="27"/>
      <c r="F120" s="27"/>
    </row>
    <row r="121" spans="1:52" ht="15.75">
      <c r="A121" s="28" t="s">
        <v>56</v>
      </c>
      <c r="B121" s="29"/>
      <c r="C121" s="29"/>
      <c r="D121" s="29"/>
      <c r="E121" s="29"/>
      <c r="F121" s="29"/>
      <c r="G121" s="29"/>
      <c r="H121" s="29"/>
    </row>
    <row r="123" spans="1:52">
      <c r="B123" s="30"/>
      <c r="C123" s="30"/>
      <c r="D123" s="30"/>
      <c r="E123" s="31"/>
      <c r="F123" s="31"/>
      <c r="G123" s="31"/>
      <c r="H123" s="31"/>
    </row>
    <row r="125" spans="1:52">
      <c r="E125" s="31"/>
      <c r="F125" s="31"/>
      <c r="G125" s="31"/>
      <c r="H125" s="31"/>
    </row>
    <row r="126" spans="1:52">
      <c r="A126" s="20"/>
    </row>
    <row r="127" spans="1:52">
      <c r="A127" s="20"/>
    </row>
  </sheetData>
  <mergeCells count="23">
    <mergeCell ref="W7:AH7"/>
    <mergeCell ref="V7:V8"/>
    <mergeCell ref="AI7:AU7"/>
    <mergeCell ref="N7:N8"/>
    <mergeCell ref="P7:P8"/>
    <mergeCell ref="U7:U8"/>
    <mergeCell ref="O7:O8"/>
    <mergeCell ref="T7:T8"/>
    <mergeCell ref="Q7:Q8"/>
    <mergeCell ref="R7:R8"/>
    <mergeCell ref="S7:S8"/>
    <mergeCell ref="B7:B8"/>
    <mergeCell ref="C7:C8"/>
    <mergeCell ref="M7:M8"/>
    <mergeCell ref="D7:D8"/>
    <mergeCell ref="H7:H8"/>
    <mergeCell ref="L7:L8"/>
    <mergeCell ref="K7:K8"/>
    <mergeCell ref="E7:E8"/>
    <mergeCell ref="G7:G8"/>
    <mergeCell ref="F7:F8"/>
    <mergeCell ref="J7:J8"/>
    <mergeCell ref="I7:I8"/>
  </mergeCells>
  <phoneticPr fontId="18" type="noConversion"/>
  <printOptions horizontalCentered="1" verticalCentered="1"/>
  <pageMargins left="0" right="0" top="0" bottom="0" header="0" footer="0"/>
  <pageSetup scale="46" orientation="portrait" horizontalDpi="1200" verticalDpi="1200" r:id="rId1"/>
  <headerFooter alignWithMargins="0"/>
  <colBreaks count="1" manualBreakCount="1">
    <brk id="22" max="118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Reportes e Informes" ma:contentTypeID="0x010100A5CBAA288346DF4BBEA9C2B9DE0F51FC000E75B5A05FAFE2489ECD5A0563721A4E" ma:contentTypeVersion="40" ma:contentTypeDescription="Tipo de contenido para reportes e informes" ma:contentTypeScope="" ma:versionID="5814ee124df7fe702fdc7cb658023943">
  <xsd:schema xmlns:xsd="http://www.w3.org/2001/XMLSchema" xmlns:xs="http://www.w3.org/2001/XMLSchema" xmlns:p="http://schemas.microsoft.com/office/2006/metadata/properties" xmlns:ns2="50c9ad05-f14b-4b4b-ac8d-cc1aab761679" xmlns:ns3="4d53abad-067f-4dc2-ab09-89be0e02cd42" targetNamespace="http://schemas.microsoft.com/office/2006/metadata/properties" ma:root="true" ma:fieldsID="8d59bb7fac99a43440c48c02044e2ae8" ns2:_="" ns3:_="">
    <xsd:import namespace="50c9ad05-f14b-4b4b-ac8d-cc1aab761679"/>
    <xsd:import namespace="4d53abad-067f-4dc2-ab09-89be0e02cd42"/>
    <xsd:element name="properties">
      <xsd:complexType>
        <xsd:sequence>
          <xsd:element name="documentManagement">
            <xsd:complexType>
              <xsd:all>
                <xsd:element ref="ns2:NumeroPublicacion" minOccurs="0"/>
                <xsd:element ref="ns2:DescripcionTextoEnriquecido" minOccurs="0"/>
                <xsd:element ref="ns2:FechaPublicacion" minOccurs="0"/>
                <xsd:element ref="ns2:Portada" minOccurs="0"/>
                <xsd:element ref="ns2:PeriodoReferencia" minOccurs="0"/>
                <xsd:element ref="ns3:MostrarPanelDescargas" minOccurs="0"/>
                <xsd:element ref="ns3:PublicacionPrincipal" minOccurs="0"/>
                <xsd:element ref="ns3:a65f39dcc1cc4605a265e41cc5b1805e" minOccurs="0"/>
                <xsd:element ref="ns3:k5218e2f12804ff49960f676b33e6077" minOccurs="0"/>
                <xsd:element ref="ns2:TaxCatchAll" minOccurs="0"/>
                <xsd:element ref="ns3:l50d1e52690547528a197d25d7743edf" minOccurs="0"/>
                <xsd:element ref="ns2:TaxCatchAllLabel" minOccurs="0"/>
                <xsd:element ref="ns3:i3600b5ac6a14d83958b1325b7fbb708" minOccurs="0"/>
                <xsd:element ref="ns3:k2c6f425ae1f46a4a937a8d8af7f7db7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9ad05-f14b-4b4b-ac8d-cc1aab761679" elementFormDefault="qualified">
    <xsd:import namespace="http://schemas.microsoft.com/office/2006/documentManagement/types"/>
    <xsd:import namespace="http://schemas.microsoft.com/office/infopath/2007/PartnerControls"/>
    <xsd:element name="NumeroPublicacion" ma:index="1" nillable="true" ma:displayName="NumeroPublicacion" ma:decimals="0" ma:internalName="NumeroPublicacion">
      <xsd:simpleType>
        <xsd:restriction base="dms:Number"/>
      </xsd:simpleType>
    </xsd:element>
    <xsd:element name="DescripcionTextoEnriquecido" ma:index="3" nillable="true" ma:displayName="DescripcionTextoEnriquecido" ma:description="Columna de sitio para el ingreso de la descripción de documentos." ma:internalName="DescripcionTextoEnriquecido" ma:readOnly="false">
      <xsd:simpleType>
        <xsd:restriction base="dms:Unknown"/>
      </xsd:simpleType>
    </xsd:element>
    <xsd:element name="FechaPublicacion" ma:index="4" nillable="true" ma:displayName="FechaPublicacionITCER" ma:default="[today]" ma:format="DateOnly" ma:internalName="FechaPublicacion">
      <xsd:simpleType>
        <xsd:restriction base="dms:DateTime"/>
      </xsd:simpleType>
    </xsd:element>
    <xsd:element name="Portada" ma:index="5" nillable="true" ma:displayName="Portada" ma:format="Image" ma:internalName="Portada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eriodoReferencia" ma:index="6" nillable="true" ma:displayName="PeriodoReferencia" ma:description="Columna de sitio para ingresar el periodo de referencia del documento." ma:internalName="PeriodoReferencia">
      <xsd:simpleType>
        <xsd:restriction base="dms:Text">
          <xsd:maxLength value="255"/>
        </xsd:restriction>
      </xsd:simpleType>
    </xsd:element>
    <xsd:element name="TaxCatchAll" ma:index="16" nillable="true" ma:displayName="Taxonomy Catch All Column" ma:hidden="true" ma:list="{2f789c9d-e4ef-4eb7-8097-56c6eccdb1b4}" ma:internalName="TaxCatchAll" ma:showField="CatchAllData" ma:web="50c9ad05-f14b-4b4b-ac8d-cc1aab7616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8" nillable="true" ma:displayName="Taxonomy Catch All Column1" ma:hidden="true" ma:list="{2f789c9d-e4ef-4eb7-8097-56c6eccdb1b4}" ma:internalName="TaxCatchAllLabel" ma:readOnly="true" ma:showField="CatchAllDataLabel" ma:web="50c9ad05-f14b-4b4b-ac8d-cc1aab7616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abad-067f-4dc2-ab09-89be0e02cd42" elementFormDefault="qualified">
    <xsd:import namespace="http://schemas.microsoft.com/office/2006/documentManagement/types"/>
    <xsd:import namespace="http://schemas.microsoft.com/office/infopath/2007/PartnerControls"/>
    <xsd:element name="MostrarPanelDescargas" ma:index="11" nillable="true" ma:displayName="MostrarPanelDescargas" ma:default="0" ma:internalName="MostrarPanelDescargas">
      <xsd:simpleType>
        <xsd:restriction base="dms:Boolean"/>
      </xsd:simpleType>
    </xsd:element>
    <xsd:element name="PublicacionPrincipal" ma:index="12" nillable="true" ma:displayName="PublicacionPrincipal" ma:default="0" ma:internalName="PublicacionPrincipal">
      <xsd:simpleType>
        <xsd:restriction base="dms:Boolean"/>
      </xsd:simpleType>
    </xsd:element>
    <xsd:element name="a65f39dcc1cc4605a265e41cc5b1805e" ma:index="13" nillable="true" ma:taxonomy="true" ma:internalName="a65f39dcc1cc4605a265e41cc5b1805e" ma:taxonomyFieldName="Etiquetas" ma:displayName="Etiquetas" ma:default="358;#Balanza de pagos|638a4a36-cdcd-4ad0-8819-c8b7c675b81d" ma:fieldId="{a65f39dc-c1cc-4605-a265-e41cc5b1805e}" ma:taxonomyMulti="true" ma:sspId="f624eb60-d1e5-4fda-86b2-4442eda4e4b9" ma:termSetId="5e9f7e68-c0fa-484d-a73f-3e4906055f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5218e2f12804ff49960f676b33e6077" ma:index="15" nillable="true" ma:taxonomy="true" ma:internalName="k5218e2f12804ff49960f676b33e6077" ma:taxonomyFieldName="Periodicidad" ma:displayName="Periodicidad" ma:default="54;#Anual|53a02b9e-4787-4da6-ada8-cd9f01fb3d08" ma:fieldId="{45218e2f-1280-4ff4-9960-f676b33e6077}" ma:sspId="f624eb60-d1e5-4fda-86b2-4442eda4e4b9" ma:termSetId="6d386c43-8feb-4bdb-8258-50d4d5bf42e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50d1e52690547528a197d25d7743edf" ma:index="17" nillable="true" ma:taxonomy="true" ma:internalName="l50d1e52690547528a197d25d7743edf" ma:taxonomyFieldName="SectoresEconomicos" ma:displayName="SectoresEconomicos" ma:default="50;#Sector externo|e9c7ac8c-8d1a-42fb-af0c-250f31965581" ma:fieldId="{550d1e52-6905-4752-8a19-7d25d7743edf}" ma:sspId="f624eb60-d1e5-4fda-86b2-4442eda4e4b9" ma:termSetId="27dc244c-1a59-4dd4-92e8-18cb1d33ed1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3600b5ac6a14d83958b1325b7fbb708" ma:index="19" nillable="true" ma:taxonomy="true" ma:internalName="i3600b5ac6a14d83958b1325b7fbb708" ma:taxonomyFieldName="SectoresInteresados" ma:displayName="SectoresInteresados" ma:default="535;#Público en general|e392b94e-3b20-41be-9a60-4b59b3f3a43a" ma:fieldId="{23600b5a-c6a1-4d83-958b-1325b7fbb708}" ma:taxonomyMulti="true" ma:sspId="f624eb60-d1e5-4fda-86b2-4442eda4e4b9" ma:termSetId="6c84c4f3-a850-4541-8efc-4b884ba5cd33" ma:anchorId="4abf3c7d-634b-4418-b8f6-c4d11f1ef60c" ma:open="false" ma:isKeyword="false">
      <xsd:complexType>
        <xsd:sequence>
          <xsd:element ref="pc:Terms" minOccurs="0" maxOccurs="1"/>
        </xsd:sequence>
      </xsd:complexType>
    </xsd:element>
    <xsd:element name="k2c6f425ae1f46a4a937a8d8af7f7db7" ma:index="24" nillable="true" ma:taxonomy="true" ma:internalName="k2c6f425ae1f46a4a937a8d8af7f7db7" ma:taxonomyFieldName="Tematica" ma:displayName="Tematica" ma:default="127;#Informe de Balanza de Pagos|22483e1a-0471-4a8b-968a-ae94c9ec1b4b" ma:fieldId="{42c6f425-ae1f-46a4-a937-a8d8af7f7db7}" ma:sspId="f624eb60-d1e5-4fda-86b2-4442eda4e4b9" ma:termSetId="82b1782f-ebb2-4d47-b482-bc8ee851f0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7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28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9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Tipo de contenido"/>
        <xsd:element ref="dc:title" minOccurs="0" maxOccurs="1" ma:index="23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5218e2f12804ff49960f676b33e6077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Anual</TermName>
          <TermId xmlns="http://schemas.microsoft.com/office/infopath/2007/PartnerControls">53a02b9e-4787-4da6-ada8-cd9f01fb3d08</TermId>
        </TermInfo>
      </Terms>
    </k5218e2f12804ff49960f676b33e6077>
    <l50d1e52690547528a197d25d7743edf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Sector externo</TermName>
          <TermId xmlns="http://schemas.microsoft.com/office/infopath/2007/PartnerControls">e9c7ac8c-8d1a-42fb-af0c-250f31965581</TermId>
        </TermInfo>
      </Terms>
    </l50d1e52690547528a197d25d7743edf>
    <Portada xmlns="50c9ad05-f14b-4b4b-ac8d-cc1aab761679">
      <Url xsi:nil="true"/>
      <Description xsi:nil="true"/>
    </Portada>
    <_dlc_DocId xmlns="4d53abad-067f-4dc2-ab09-89be0e02cd42">5VWPXJC374A3-1060839717-36</_dlc_DocId>
    <TaxCatchAll xmlns="50c9ad05-f14b-4b4b-ac8d-cc1aab761679">
      <Value>50</Value>
      <Value>54</Value>
      <Value>535</Value>
      <Value>358</Value>
      <Value>127</Value>
    </TaxCatchAll>
    <i3600b5ac6a14d83958b1325b7fbb708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Público en general</TermName>
          <TermId xmlns="http://schemas.microsoft.com/office/infopath/2007/PartnerControls">e392b94e-3b20-41be-9a60-4b59b3f3a43a</TermId>
        </TermInfo>
      </Terms>
    </i3600b5ac6a14d83958b1325b7fbb708>
    <NumeroPublicacion xmlns="50c9ad05-f14b-4b4b-ac8d-cc1aab761679">1</NumeroPublicacion>
    <DescripcionTextoEnriquecido xmlns="50c9ad05-f14b-4b4b-ac8d-cc1aab761679" xsi:nil="true"/>
    <k2c6f425ae1f46a4a937a8d8af7f7db7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Informe de Balanza de Pagos</TermName>
          <TermId xmlns="http://schemas.microsoft.com/office/infopath/2007/PartnerControls">22483e1a-0471-4a8b-968a-ae94c9ec1b4b</TermId>
        </TermInfo>
      </Terms>
    </k2c6f425ae1f46a4a937a8d8af7f7db7>
    <PublicacionPrincipal xmlns="4d53abad-067f-4dc2-ab09-89be0e02cd42">false</PublicacionPrincipal>
    <MostrarPanelDescargas xmlns="4d53abad-067f-4dc2-ab09-89be0e02cd42">false</MostrarPanelDescargas>
    <PeriodoReferencia xmlns="50c9ad05-f14b-4b4b-ac8d-cc1aab761679" xsi:nil="true"/>
    <a65f39dcc1cc4605a265e41cc5b1805e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Balanza de pagos</TermName>
          <TermId xmlns="http://schemas.microsoft.com/office/infopath/2007/PartnerControls">638a4a36-cdcd-4ad0-8819-c8b7c675b81d</TermId>
        </TermInfo>
      </Terms>
    </a65f39dcc1cc4605a265e41cc5b1805e>
    <_dlc_DocIdUrl xmlns="4d53abad-067f-4dc2-ab09-89be0e02cd42">
      <Url>https://www.bch.hn:10443/estadisticos/EME/_layouts/15/DocIdRedir.aspx?ID=5VWPXJC374A3-1060839717-36</Url>
      <Description>5VWPXJC374A3-1060839717-36</Description>
    </_dlc_DocIdUrl>
    <FechaPublicacion xmlns="50c9ad05-f14b-4b4b-ac8d-cc1aab761679">2021-12-28T06:00:00+00:00</FechaPublicacion>
  </documentManagement>
</p:properties>
</file>

<file path=customXml/itemProps1.xml><?xml version="1.0" encoding="utf-8"?>
<ds:datastoreItem xmlns:ds="http://schemas.openxmlformats.org/officeDocument/2006/customXml" ds:itemID="{7BC5E19E-42F9-4F3D-86AD-C45C59E4FF35}"/>
</file>

<file path=customXml/itemProps2.xml><?xml version="1.0" encoding="utf-8"?>
<ds:datastoreItem xmlns:ds="http://schemas.openxmlformats.org/officeDocument/2006/customXml" ds:itemID="{47A27895-8E11-4901-A46A-AD42D7E2F9CD}"/>
</file>

<file path=customXml/itemProps3.xml><?xml version="1.0" encoding="utf-8"?>
<ds:datastoreItem xmlns:ds="http://schemas.openxmlformats.org/officeDocument/2006/customXml" ds:itemID="{C152DFCC-C181-405C-A0A7-1E69BC441D14}"/>
</file>

<file path=customXml/itemProps4.xml><?xml version="1.0" encoding="utf-8"?>
<ds:datastoreItem xmlns:ds="http://schemas.openxmlformats.org/officeDocument/2006/customXml" ds:itemID="{AF55659F-D1A0-4F52-B219-E8F58BC794BB}"/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B.1.3</vt:lpstr>
      <vt:lpstr>B.1.3!Títulos_a_imprimir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2014-05-09T18:39:14Z</cp:lastPrinted>
  <dcterms:created xsi:type="dcterms:W3CDTF">2008-04-02T21:05:35Z</dcterms:created>
  <dcterms:modified xsi:type="dcterms:W3CDTF">2021-12-15T18:11:14Z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tiquetas">
    <vt:lpwstr>358;#Balanza de pagos|638a4a36-cdcd-4ad0-8819-c8b7c675b81d</vt:lpwstr>
  </property>
  <property fmtid="{D5CDD505-2E9C-101B-9397-08002B2CF9AE}" pid="3" name="SectoresEconomicos">
    <vt:lpwstr>50;#Sector externo|e9c7ac8c-8d1a-42fb-af0c-250f31965581</vt:lpwstr>
  </property>
  <property fmtid="{D5CDD505-2E9C-101B-9397-08002B2CF9AE}" pid="4" name="ContentTypeId">
    <vt:lpwstr>0x010100A5CBAA288346DF4BBEA9C2B9DE0F51FC000E75B5A05FAFE2489ECD5A0563721A4E</vt:lpwstr>
  </property>
  <property fmtid="{D5CDD505-2E9C-101B-9397-08002B2CF9AE}" pid="5" name="Periodicidad">
    <vt:lpwstr>54;#Anual|53a02b9e-4787-4da6-ada8-cd9f01fb3d08</vt:lpwstr>
  </property>
  <property fmtid="{D5CDD505-2E9C-101B-9397-08002B2CF9AE}" pid="6" name="_dlc_DocIdItemGuid">
    <vt:lpwstr>bf408862-a7c4-40ae-86a6-157fc9e758da</vt:lpwstr>
  </property>
  <property fmtid="{D5CDD505-2E9C-101B-9397-08002B2CF9AE}" pid="7" name="SectoresInteresados">
    <vt:lpwstr>535;#Público en general|e392b94e-3b20-41be-9a60-4b59b3f3a43a</vt:lpwstr>
  </property>
  <property fmtid="{D5CDD505-2E9C-101B-9397-08002B2CF9AE}" pid="8" name="Tematica">
    <vt:lpwstr>127;#Informe de Balanza de Pagos|22483e1a-0471-4a8b-968a-ae94c9ec1b4b</vt:lpwstr>
  </property>
</Properties>
</file>