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nm.Print_Area" localSheetId="0">Hoja1!$A$1:$AC$35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0" i="1" l="1"/>
  <c r="AB30" i="1" l="1"/>
  <c r="AA30" i="1"/>
  <c r="H32" i="1" l="1"/>
  <c r="D32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W17" i="1"/>
  <c r="X17" i="1" s="1"/>
  <c r="Y17" i="1" s="1"/>
</calcChain>
</file>

<file path=xl/sharedStrings.xml><?xml version="1.0" encoding="utf-8"?>
<sst xmlns="http://schemas.openxmlformats.org/spreadsheetml/2006/main" count="24" uniqueCount="24">
  <si>
    <t>Banco Central de Honduras</t>
  </si>
  <si>
    <t>Subgerencia de Estudios Económicos</t>
  </si>
  <si>
    <t>Departamento de Gestión de Información Económica</t>
  </si>
  <si>
    <t>División Gestión de Información e Indicadores Económicos</t>
  </si>
  <si>
    <t>Sección de Encuestas Económicas</t>
  </si>
  <si>
    <t>Precio Promedio de Venta del Dólar de los Estados Unidos de América en el Sistema Financiero</t>
  </si>
  <si>
    <t>(Lempiras por US$1.00)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</si>
  <si>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</si>
  <si>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</si>
  <si>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</si>
  <si>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</si>
  <si>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</si>
  <si>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</si>
  <si>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</si>
  <si>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</si>
  <si>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</si>
  <si>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</si>
  <si>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</si>
  <si>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</si>
  <si>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</si>
  <si>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</si>
  <si>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Fecha de actualización:</t>
  </si>
  <si>
    <t>https://www.bch.hn/estadisticas-y-publicaciones-economicas/tipo-de-cambio-nominal</t>
  </si>
  <si>
    <t>Serie Mensual 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</si>
</sst>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L&quot;* #,##0_-;\-&quot;L&quot;* #,##0_-;_-&quot;L&quot;* &quot;-&quot;_-;_-@_-"/>
    <numFmt numFmtId="43" formatCode="_-* #,##0.00_-;\-* #,##0.00_-;_-* &quot;-&quot;??_-;_-@_-"/>
    <numFmt numFmtId="164" formatCode="0.0000"/>
    <numFmt numFmtId="165" formatCode="d\-mmm\-\y\y\y\y"/>
    <numFmt numFmtId="166" formatCode="_-* #,##0.0000_-;\-* #,##0.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499984740745262"/>
      <name val="Arial"/>
      <family val="2"/>
    </font>
    <font>
      <b/>
      <sz val="10"/>
      <color indexed="63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29"/>
      </patternFill>
    </fill>
  </fills>
  <borders count="2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>
      <alignment horizontal="left"/>
    </xf>
    <xf numFmtId="0" fontId="0" fillId="3" borderId="0" xfId="0" applyFill="1" applyBorder="1"/>
    <xf numFmtId="0" fontId="3" fillId="3" borderId="0" xfId="0" quotePrefix="1" applyFont="1" applyFill="1" applyBorder="1" applyAlignment="1">
      <alignment horizontal="left"/>
    </xf>
    <xf numFmtId="0" fontId="0" fillId="0" borderId="0" xfId="0" applyFill="1"/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/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6" xfId="0" applyFont="1" applyFill="1" applyBorder="1" applyAlignment="1">
      <alignment horizontal="left"/>
    </xf>
    <xf numFmtId="2" fontId="7" fillId="0" borderId="7" xfId="0" applyNumberFormat="1" applyFont="1" applyFill="1" applyBorder="1" applyAlignment="1">
      <alignment horizontal="centerContinuous"/>
    </xf>
    <xf numFmtId="2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left"/>
    </xf>
    <xf numFmtId="2" fontId="7" fillId="0" borderId="12" xfId="0" applyNumberFormat="1" applyFont="1" applyFill="1" applyBorder="1" applyAlignment="1">
      <alignment horizontal="centerContinuous"/>
    </xf>
    <xf numFmtId="2" fontId="7" fillId="0" borderId="1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Continuous"/>
    </xf>
    <xf numFmtId="2" fontId="8" fillId="4" borderId="17" xfId="0" applyNumberFormat="1" applyFont="1" applyFill="1" applyBorder="1" applyAlignment="1">
      <alignment horizontal="centerContinuous"/>
    </xf>
    <xf numFmtId="164" fontId="8" fillId="4" borderId="17" xfId="0" applyNumberFormat="1" applyFont="1" applyFill="1" applyBorder="1" applyAlignment="1">
      <alignment horizontal="centerContinuous"/>
    </xf>
    <xf numFmtId="164" fontId="8" fillId="4" borderId="17" xfId="0" applyNumberFormat="1" applyFont="1" applyFill="1" applyBorder="1" applyAlignment="1">
      <alignment horizontal="center"/>
    </xf>
    <xf numFmtId="164" fontId="8" fillId="4" borderId="18" xfId="0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Continuous"/>
    </xf>
    <xf numFmtId="2" fontId="4" fillId="3" borderId="19" xfId="0" applyNumberFormat="1" applyFont="1" applyFill="1" applyBorder="1" applyAlignment="1">
      <alignment horizontal="centerContinuous"/>
    </xf>
    <xf numFmtId="2" fontId="4" fillId="3" borderId="19" xfId="0" applyNumberFormat="1" applyFont="1" applyFill="1" applyBorder="1" applyAlignment="1">
      <alignment horizontal="center"/>
    </xf>
    <xf numFmtId="2" fontId="0" fillId="3" borderId="0" xfId="0" applyNumberFormat="1" applyFill="1"/>
    <xf numFmtId="165" fontId="4" fillId="3" borderId="0" xfId="0" quotePrefix="1" applyNumberFormat="1" applyFont="1" applyFill="1" applyAlignment="1">
      <alignment horizontal="left"/>
    </xf>
    <xf numFmtId="14" fontId="9" fillId="3" borderId="0" xfId="0" applyNumberFormat="1" applyFont="1" applyFill="1" applyBorder="1" applyAlignment="1">
      <alignment horizontal="center"/>
    </xf>
    <xf numFmtId="14" fontId="10" fillId="3" borderId="0" xfId="0" applyNumberFormat="1" applyFont="1" applyFill="1" applyBorder="1"/>
    <xf numFmtId="0" fontId="11" fillId="3" borderId="0" xfId="2" applyFill="1" applyAlignment="1">
      <alignment horizontal="left"/>
    </xf>
    <xf numFmtId="164" fontId="0" fillId="3" borderId="0" xfId="0" applyNumberFormat="1" applyFill="1" applyBorder="1"/>
    <xf numFmtId="164" fontId="0" fillId="3" borderId="0" xfId="0" applyNumberFormat="1" applyFill="1"/>
    <xf numFmtId="2" fontId="0" fillId="3" borderId="0" xfId="0" applyNumberFormat="1" applyFill="1" applyBorder="1"/>
    <xf numFmtId="166" fontId="0" fillId="3" borderId="0" xfId="0" applyNumberFormat="1" applyFill="1"/>
    <xf numFmtId="43" fontId="0" fillId="3" borderId="0" xfId="0" applyNumberFormat="1" applyFill="1"/>
    <xf numFmtId="0" fontId="12" fillId="3" borderId="0" xfId="2" applyFont="1" applyFill="1" applyAlignment="1">
      <alignment horizontal="left"/>
    </xf>
    <xf numFmtId="42" fontId="4" fillId="3" borderId="0" xfId="1" applyFont="1" applyFill="1" applyBorder="1" applyAlignment="1">
      <alignment horizontal="center"/>
    </xf>
    <xf numFmtId="0" fontId="4" fillId="3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ch.hn/estadisticas-y-publicaciones-economicas/tipo-de-cambio-nom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showGridLines="0" tabSelected="1" topLeftCell="A7" zoomScale="85" zoomScaleNormal="85" zoomScaleSheetLayoutView="85" workbookViewId="0">
      <selection activeCell="AC19" sqref="AC19"/>
    </sheetView>
  </sheetViews>
  <sheetFormatPr baseColWidth="10" defaultRowHeight="15" x14ac:dyDescent="0.25"/>
  <cols>
    <col min="1" max="1" width="0.85546875" customWidth="1"/>
    <col min="2" max="2" width="20" customWidth="1"/>
    <col min="3" max="3" width="4.42578125" hidden="1" customWidth="1"/>
    <col min="4" max="4" width="4" hidden="1" customWidth="1"/>
    <col min="5" max="5" width="3.5703125" hidden="1" customWidth="1"/>
    <col min="6" max="6" width="0.42578125" customWidth="1"/>
    <col min="7" max="24" width="12.42578125" bestFit="1" customWidth="1"/>
    <col min="25" max="25" width="12.42578125" customWidth="1"/>
    <col min="26" max="28" width="12.42578125" bestFit="1" customWidth="1"/>
    <col min="29" max="29" width="12.5703125" bestFit="1" customWidth="1"/>
    <col min="257" max="257" width="0.85546875" customWidth="1"/>
    <col min="258" max="258" width="20" customWidth="1"/>
    <col min="259" max="261" width="0" hidden="1" customWidth="1"/>
    <col min="262" max="262" width="0.42578125" customWidth="1"/>
    <col min="263" max="284" width="12.85546875" customWidth="1"/>
    <col min="513" max="513" width="0.85546875" customWidth="1"/>
    <col min="514" max="514" width="20" customWidth="1"/>
    <col min="515" max="517" width="0" hidden="1" customWidth="1"/>
    <col min="518" max="518" width="0.42578125" customWidth="1"/>
    <col min="519" max="540" width="12.85546875" customWidth="1"/>
    <col min="769" max="769" width="0.85546875" customWidth="1"/>
    <col min="770" max="770" width="20" customWidth="1"/>
    <col min="771" max="773" width="0" hidden="1" customWidth="1"/>
    <col min="774" max="774" width="0.42578125" customWidth="1"/>
    <col min="775" max="796" width="12.85546875" customWidth="1"/>
    <col min="1025" max="1025" width="0.85546875" customWidth="1"/>
    <col min="1026" max="1026" width="20" customWidth="1"/>
    <col min="1027" max="1029" width="0" hidden="1" customWidth="1"/>
    <col min="1030" max="1030" width="0.42578125" customWidth="1"/>
    <col min="1031" max="1052" width="12.85546875" customWidth="1"/>
    <col min="1281" max="1281" width="0.85546875" customWidth="1"/>
    <col min="1282" max="1282" width="20" customWidth="1"/>
    <col min="1283" max="1285" width="0" hidden="1" customWidth="1"/>
    <col min="1286" max="1286" width="0.42578125" customWidth="1"/>
    <col min="1287" max="1308" width="12.85546875" customWidth="1"/>
    <col min="1537" max="1537" width="0.85546875" customWidth="1"/>
    <col min="1538" max="1538" width="20" customWidth="1"/>
    <col min="1539" max="1541" width="0" hidden="1" customWidth="1"/>
    <col min="1542" max="1542" width="0.42578125" customWidth="1"/>
    <col min="1543" max="1564" width="12.85546875" customWidth="1"/>
    <col min="1793" max="1793" width="0.85546875" customWidth="1"/>
    <col min="1794" max="1794" width="20" customWidth="1"/>
    <col min="1795" max="1797" width="0" hidden="1" customWidth="1"/>
    <col min="1798" max="1798" width="0.42578125" customWidth="1"/>
    <col min="1799" max="1820" width="12.85546875" customWidth="1"/>
    <col min="2049" max="2049" width="0.85546875" customWidth="1"/>
    <col min="2050" max="2050" width="20" customWidth="1"/>
    <col min="2051" max="2053" width="0" hidden="1" customWidth="1"/>
    <col min="2054" max="2054" width="0.42578125" customWidth="1"/>
    <col min="2055" max="2076" width="12.85546875" customWidth="1"/>
    <col min="2305" max="2305" width="0.85546875" customWidth="1"/>
    <col min="2306" max="2306" width="20" customWidth="1"/>
    <col min="2307" max="2309" width="0" hidden="1" customWidth="1"/>
    <col min="2310" max="2310" width="0.42578125" customWidth="1"/>
    <col min="2311" max="2332" width="12.85546875" customWidth="1"/>
    <col min="2561" max="2561" width="0.85546875" customWidth="1"/>
    <col min="2562" max="2562" width="20" customWidth="1"/>
    <col min="2563" max="2565" width="0" hidden="1" customWidth="1"/>
    <col min="2566" max="2566" width="0.42578125" customWidth="1"/>
    <col min="2567" max="2588" width="12.85546875" customWidth="1"/>
    <col min="2817" max="2817" width="0.85546875" customWidth="1"/>
    <col min="2818" max="2818" width="20" customWidth="1"/>
    <col min="2819" max="2821" width="0" hidden="1" customWidth="1"/>
    <col min="2822" max="2822" width="0.42578125" customWidth="1"/>
    <col min="2823" max="2844" width="12.85546875" customWidth="1"/>
    <col min="3073" max="3073" width="0.85546875" customWidth="1"/>
    <col min="3074" max="3074" width="20" customWidth="1"/>
    <col min="3075" max="3077" width="0" hidden="1" customWidth="1"/>
    <col min="3078" max="3078" width="0.42578125" customWidth="1"/>
    <col min="3079" max="3100" width="12.85546875" customWidth="1"/>
    <col min="3329" max="3329" width="0.85546875" customWidth="1"/>
    <col min="3330" max="3330" width="20" customWidth="1"/>
    <col min="3331" max="3333" width="0" hidden="1" customWidth="1"/>
    <col min="3334" max="3334" width="0.42578125" customWidth="1"/>
    <col min="3335" max="3356" width="12.85546875" customWidth="1"/>
    <col min="3585" max="3585" width="0.85546875" customWidth="1"/>
    <col min="3586" max="3586" width="20" customWidth="1"/>
    <col min="3587" max="3589" width="0" hidden="1" customWidth="1"/>
    <col min="3590" max="3590" width="0.42578125" customWidth="1"/>
    <col min="3591" max="3612" width="12.85546875" customWidth="1"/>
    <col min="3841" max="3841" width="0.85546875" customWidth="1"/>
    <col min="3842" max="3842" width="20" customWidth="1"/>
    <col min="3843" max="3845" width="0" hidden="1" customWidth="1"/>
    <col min="3846" max="3846" width="0.42578125" customWidth="1"/>
    <col min="3847" max="3868" width="12.85546875" customWidth="1"/>
    <col min="4097" max="4097" width="0.85546875" customWidth="1"/>
    <col min="4098" max="4098" width="20" customWidth="1"/>
    <col min="4099" max="4101" width="0" hidden="1" customWidth="1"/>
    <col min="4102" max="4102" width="0.42578125" customWidth="1"/>
    <col min="4103" max="4124" width="12.85546875" customWidth="1"/>
    <col min="4353" max="4353" width="0.85546875" customWidth="1"/>
    <col min="4354" max="4354" width="20" customWidth="1"/>
    <col min="4355" max="4357" width="0" hidden="1" customWidth="1"/>
    <col min="4358" max="4358" width="0.42578125" customWidth="1"/>
    <col min="4359" max="4380" width="12.85546875" customWidth="1"/>
    <col min="4609" max="4609" width="0.85546875" customWidth="1"/>
    <col min="4610" max="4610" width="20" customWidth="1"/>
    <col min="4611" max="4613" width="0" hidden="1" customWidth="1"/>
    <col min="4614" max="4614" width="0.42578125" customWidth="1"/>
    <col min="4615" max="4636" width="12.85546875" customWidth="1"/>
    <col min="4865" max="4865" width="0.85546875" customWidth="1"/>
    <col min="4866" max="4866" width="20" customWidth="1"/>
    <col min="4867" max="4869" width="0" hidden="1" customWidth="1"/>
    <col min="4870" max="4870" width="0.42578125" customWidth="1"/>
    <col min="4871" max="4892" width="12.85546875" customWidth="1"/>
    <col min="5121" max="5121" width="0.85546875" customWidth="1"/>
    <col min="5122" max="5122" width="20" customWidth="1"/>
    <col min="5123" max="5125" width="0" hidden="1" customWidth="1"/>
    <col min="5126" max="5126" width="0.42578125" customWidth="1"/>
    <col min="5127" max="5148" width="12.85546875" customWidth="1"/>
    <col min="5377" max="5377" width="0.85546875" customWidth="1"/>
    <col min="5378" max="5378" width="20" customWidth="1"/>
    <col min="5379" max="5381" width="0" hidden="1" customWidth="1"/>
    <col min="5382" max="5382" width="0.42578125" customWidth="1"/>
    <col min="5383" max="5404" width="12.85546875" customWidth="1"/>
    <col min="5633" max="5633" width="0.85546875" customWidth="1"/>
    <col min="5634" max="5634" width="20" customWidth="1"/>
    <col min="5635" max="5637" width="0" hidden="1" customWidth="1"/>
    <col min="5638" max="5638" width="0.42578125" customWidth="1"/>
    <col min="5639" max="5660" width="12.85546875" customWidth="1"/>
    <col min="5889" max="5889" width="0.85546875" customWidth="1"/>
    <col min="5890" max="5890" width="20" customWidth="1"/>
    <col min="5891" max="5893" width="0" hidden="1" customWidth="1"/>
    <col min="5894" max="5894" width="0.42578125" customWidth="1"/>
    <col min="5895" max="5916" width="12.85546875" customWidth="1"/>
    <col min="6145" max="6145" width="0.85546875" customWidth="1"/>
    <col min="6146" max="6146" width="20" customWidth="1"/>
    <col min="6147" max="6149" width="0" hidden="1" customWidth="1"/>
    <col min="6150" max="6150" width="0.42578125" customWidth="1"/>
    <col min="6151" max="6172" width="12.85546875" customWidth="1"/>
    <col min="6401" max="6401" width="0.85546875" customWidth="1"/>
    <col min="6402" max="6402" width="20" customWidth="1"/>
    <col min="6403" max="6405" width="0" hidden="1" customWidth="1"/>
    <col min="6406" max="6406" width="0.42578125" customWidth="1"/>
    <col min="6407" max="6428" width="12.85546875" customWidth="1"/>
    <col min="6657" max="6657" width="0.85546875" customWidth="1"/>
    <col min="6658" max="6658" width="20" customWidth="1"/>
    <col min="6659" max="6661" width="0" hidden="1" customWidth="1"/>
    <col min="6662" max="6662" width="0.42578125" customWidth="1"/>
    <col min="6663" max="6684" width="12.85546875" customWidth="1"/>
    <col min="6913" max="6913" width="0.85546875" customWidth="1"/>
    <col min="6914" max="6914" width="20" customWidth="1"/>
    <col min="6915" max="6917" width="0" hidden="1" customWidth="1"/>
    <col min="6918" max="6918" width="0.42578125" customWidth="1"/>
    <col min="6919" max="6940" width="12.85546875" customWidth="1"/>
    <col min="7169" max="7169" width="0.85546875" customWidth="1"/>
    <col min="7170" max="7170" width="20" customWidth="1"/>
    <col min="7171" max="7173" width="0" hidden="1" customWidth="1"/>
    <col min="7174" max="7174" width="0.42578125" customWidth="1"/>
    <col min="7175" max="7196" width="12.85546875" customWidth="1"/>
    <col min="7425" max="7425" width="0.85546875" customWidth="1"/>
    <col min="7426" max="7426" width="20" customWidth="1"/>
    <col min="7427" max="7429" width="0" hidden="1" customWidth="1"/>
    <col min="7430" max="7430" width="0.42578125" customWidth="1"/>
    <col min="7431" max="7452" width="12.85546875" customWidth="1"/>
    <col min="7681" max="7681" width="0.85546875" customWidth="1"/>
    <col min="7682" max="7682" width="20" customWidth="1"/>
    <col min="7683" max="7685" width="0" hidden="1" customWidth="1"/>
    <col min="7686" max="7686" width="0.42578125" customWidth="1"/>
    <col min="7687" max="7708" width="12.85546875" customWidth="1"/>
    <col min="7937" max="7937" width="0.85546875" customWidth="1"/>
    <col min="7938" max="7938" width="20" customWidth="1"/>
    <col min="7939" max="7941" width="0" hidden="1" customWidth="1"/>
    <col min="7942" max="7942" width="0.42578125" customWidth="1"/>
    <col min="7943" max="7964" width="12.85546875" customWidth="1"/>
    <col min="8193" max="8193" width="0.85546875" customWidth="1"/>
    <col min="8194" max="8194" width="20" customWidth="1"/>
    <col min="8195" max="8197" width="0" hidden="1" customWidth="1"/>
    <col min="8198" max="8198" width="0.42578125" customWidth="1"/>
    <col min="8199" max="8220" width="12.85546875" customWidth="1"/>
    <col min="8449" max="8449" width="0.85546875" customWidth="1"/>
    <col min="8450" max="8450" width="20" customWidth="1"/>
    <col min="8451" max="8453" width="0" hidden="1" customWidth="1"/>
    <col min="8454" max="8454" width="0.42578125" customWidth="1"/>
    <col min="8455" max="8476" width="12.85546875" customWidth="1"/>
    <col min="8705" max="8705" width="0.85546875" customWidth="1"/>
    <col min="8706" max="8706" width="20" customWidth="1"/>
    <col min="8707" max="8709" width="0" hidden="1" customWidth="1"/>
    <col min="8710" max="8710" width="0.42578125" customWidth="1"/>
    <col min="8711" max="8732" width="12.85546875" customWidth="1"/>
    <col min="8961" max="8961" width="0.85546875" customWidth="1"/>
    <col min="8962" max="8962" width="20" customWidth="1"/>
    <col min="8963" max="8965" width="0" hidden="1" customWidth="1"/>
    <col min="8966" max="8966" width="0.42578125" customWidth="1"/>
    <col min="8967" max="8988" width="12.85546875" customWidth="1"/>
    <col min="9217" max="9217" width="0.85546875" customWidth="1"/>
    <col min="9218" max="9218" width="20" customWidth="1"/>
    <col min="9219" max="9221" width="0" hidden="1" customWidth="1"/>
    <col min="9222" max="9222" width="0.42578125" customWidth="1"/>
    <col min="9223" max="9244" width="12.85546875" customWidth="1"/>
    <col min="9473" max="9473" width="0.85546875" customWidth="1"/>
    <col min="9474" max="9474" width="20" customWidth="1"/>
    <col min="9475" max="9477" width="0" hidden="1" customWidth="1"/>
    <col min="9478" max="9478" width="0.42578125" customWidth="1"/>
    <col min="9479" max="9500" width="12.85546875" customWidth="1"/>
    <col min="9729" max="9729" width="0.85546875" customWidth="1"/>
    <col min="9730" max="9730" width="20" customWidth="1"/>
    <col min="9731" max="9733" width="0" hidden="1" customWidth="1"/>
    <col min="9734" max="9734" width="0.42578125" customWidth="1"/>
    <col min="9735" max="9756" width="12.85546875" customWidth="1"/>
    <col min="9985" max="9985" width="0.85546875" customWidth="1"/>
    <col min="9986" max="9986" width="20" customWidth="1"/>
    <col min="9987" max="9989" width="0" hidden="1" customWidth="1"/>
    <col min="9990" max="9990" width="0.42578125" customWidth="1"/>
    <col min="9991" max="10012" width="12.85546875" customWidth="1"/>
    <col min="10241" max="10241" width="0.85546875" customWidth="1"/>
    <col min="10242" max="10242" width="20" customWidth="1"/>
    <col min="10243" max="10245" width="0" hidden="1" customWidth="1"/>
    <col min="10246" max="10246" width="0.42578125" customWidth="1"/>
    <col min="10247" max="10268" width="12.85546875" customWidth="1"/>
    <col min="10497" max="10497" width="0.85546875" customWidth="1"/>
    <col min="10498" max="10498" width="20" customWidth="1"/>
    <col min="10499" max="10501" width="0" hidden="1" customWidth="1"/>
    <col min="10502" max="10502" width="0.42578125" customWidth="1"/>
    <col min="10503" max="10524" width="12.85546875" customWidth="1"/>
    <col min="10753" max="10753" width="0.85546875" customWidth="1"/>
    <col min="10754" max="10754" width="20" customWidth="1"/>
    <col min="10755" max="10757" width="0" hidden="1" customWidth="1"/>
    <col min="10758" max="10758" width="0.42578125" customWidth="1"/>
    <col min="10759" max="10780" width="12.85546875" customWidth="1"/>
    <col min="11009" max="11009" width="0.85546875" customWidth="1"/>
    <col min="11010" max="11010" width="20" customWidth="1"/>
    <col min="11011" max="11013" width="0" hidden="1" customWidth="1"/>
    <col min="11014" max="11014" width="0.42578125" customWidth="1"/>
    <col min="11015" max="11036" width="12.85546875" customWidth="1"/>
    <col min="11265" max="11265" width="0.85546875" customWidth="1"/>
    <col min="11266" max="11266" width="20" customWidth="1"/>
    <col min="11267" max="11269" width="0" hidden="1" customWidth="1"/>
    <col min="11270" max="11270" width="0.42578125" customWidth="1"/>
    <col min="11271" max="11292" width="12.85546875" customWidth="1"/>
    <col min="11521" max="11521" width="0.85546875" customWidth="1"/>
    <col min="11522" max="11522" width="20" customWidth="1"/>
    <col min="11523" max="11525" width="0" hidden="1" customWidth="1"/>
    <col min="11526" max="11526" width="0.42578125" customWidth="1"/>
    <col min="11527" max="11548" width="12.85546875" customWidth="1"/>
    <col min="11777" max="11777" width="0.85546875" customWidth="1"/>
    <col min="11778" max="11778" width="20" customWidth="1"/>
    <col min="11779" max="11781" width="0" hidden="1" customWidth="1"/>
    <col min="11782" max="11782" width="0.42578125" customWidth="1"/>
    <col min="11783" max="11804" width="12.85546875" customWidth="1"/>
    <col min="12033" max="12033" width="0.85546875" customWidth="1"/>
    <col min="12034" max="12034" width="20" customWidth="1"/>
    <col min="12035" max="12037" width="0" hidden="1" customWidth="1"/>
    <col min="12038" max="12038" width="0.42578125" customWidth="1"/>
    <col min="12039" max="12060" width="12.85546875" customWidth="1"/>
    <col min="12289" max="12289" width="0.85546875" customWidth="1"/>
    <col min="12290" max="12290" width="20" customWidth="1"/>
    <col min="12291" max="12293" width="0" hidden="1" customWidth="1"/>
    <col min="12294" max="12294" width="0.42578125" customWidth="1"/>
    <col min="12295" max="12316" width="12.85546875" customWidth="1"/>
    <col min="12545" max="12545" width="0.85546875" customWidth="1"/>
    <col min="12546" max="12546" width="20" customWidth="1"/>
    <col min="12547" max="12549" width="0" hidden="1" customWidth="1"/>
    <col min="12550" max="12550" width="0.42578125" customWidth="1"/>
    <col min="12551" max="12572" width="12.85546875" customWidth="1"/>
    <col min="12801" max="12801" width="0.85546875" customWidth="1"/>
    <col min="12802" max="12802" width="20" customWidth="1"/>
    <col min="12803" max="12805" width="0" hidden="1" customWidth="1"/>
    <col min="12806" max="12806" width="0.42578125" customWidth="1"/>
    <col min="12807" max="12828" width="12.85546875" customWidth="1"/>
    <col min="13057" max="13057" width="0.85546875" customWidth="1"/>
    <col min="13058" max="13058" width="20" customWidth="1"/>
    <col min="13059" max="13061" width="0" hidden="1" customWidth="1"/>
    <col min="13062" max="13062" width="0.42578125" customWidth="1"/>
    <col min="13063" max="13084" width="12.85546875" customWidth="1"/>
    <col min="13313" max="13313" width="0.85546875" customWidth="1"/>
    <col min="13314" max="13314" width="20" customWidth="1"/>
    <col min="13315" max="13317" width="0" hidden="1" customWidth="1"/>
    <col min="13318" max="13318" width="0.42578125" customWidth="1"/>
    <col min="13319" max="13340" width="12.85546875" customWidth="1"/>
    <col min="13569" max="13569" width="0.85546875" customWidth="1"/>
    <col min="13570" max="13570" width="20" customWidth="1"/>
    <col min="13571" max="13573" width="0" hidden="1" customWidth="1"/>
    <col min="13574" max="13574" width="0.42578125" customWidth="1"/>
    <col min="13575" max="13596" width="12.85546875" customWidth="1"/>
    <col min="13825" max="13825" width="0.85546875" customWidth="1"/>
    <col min="13826" max="13826" width="20" customWidth="1"/>
    <col min="13827" max="13829" width="0" hidden="1" customWidth="1"/>
    <col min="13830" max="13830" width="0.42578125" customWidth="1"/>
    <col min="13831" max="13852" width="12.85546875" customWidth="1"/>
    <col min="14081" max="14081" width="0.85546875" customWidth="1"/>
    <col min="14082" max="14082" width="20" customWidth="1"/>
    <col min="14083" max="14085" width="0" hidden="1" customWidth="1"/>
    <col min="14086" max="14086" width="0.42578125" customWidth="1"/>
    <col min="14087" max="14108" width="12.85546875" customWidth="1"/>
    <col min="14337" max="14337" width="0.85546875" customWidth="1"/>
    <col min="14338" max="14338" width="20" customWidth="1"/>
    <col min="14339" max="14341" width="0" hidden="1" customWidth="1"/>
    <col min="14342" max="14342" width="0.42578125" customWidth="1"/>
    <col min="14343" max="14364" width="12.85546875" customWidth="1"/>
    <col min="14593" max="14593" width="0.85546875" customWidth="1"/>
    <col min="14594" max="14594" width="20" customWidth="1"/>
    <col min="14595" max="14597" width="0" hidden="1" customWidth="1"/>
    <col min="14598" max="14598" width="0.42578125" customWidth="1"/>
    <col min="14599" max="14620" width="12.85546875" customWidth="1"/>
    <col min="14849" max="14849" width="0.85546875" customWidth="1"/>
    <col min="14850" max="14850" width="20" customWidth="1"/>
    <col min="14851" max="14853" width="0" hidden="1" customWidth="1"/>
    <col min="14854" max="14854" width="0.42578125" customWidth="1"/>
    <col min="14855" max="14876" width="12.85546875" customWidth="1"/>
    <col min="15105" max="15105" width="0.85546875" customWidth="1"/>
    <col min="15106" max="15106" width="20" customWidth="1"/>
    <col min="15107" max="15109" width="0" hidden="1" customWidth="1"/>
    <col min="15110" max="15110" width="0.42578125" customWidth="1"/>
    <col min="15111" max="15132" width="12.85546875" customWidth="1"/>
    <col min="15361" max="15361" width="0.85546875" customWidth="1"/>
    <col min="15362" max="15362" width="20" customWidth="1"/>
    <col min="15363" max="15365" width="0" hidden="1" customWidth="1"/>
    <col min="15366" max="15366" width="0.42578125" customWidth="1"/>
    <col min="15367" max="15388" width="12.85546875" customWidth="1"/>
    <col min="15617" max="15617" width="0.85546875" customWidth="1"/>
    <col min="15618" max="15618" width="20" customWidth="1"/>
    <col min="15619" max="15621" width="0" hidden="1" customWidth="1"/>
    <col min="15622" max="15622" width="0.42578125" customWidth="1"/>
    <col min="15623" max="15644" width="12.85546875" customWidth="1"/>
    <col min="15873" max="15873" width="0.85546875" customWidth="1"/>
    <col min="15874" max="15874" width="20" customWidth="1"/>
    <col min="15875" max="15877" width="0" hidden="1" customWidth="1"/>
    <col min="15878" max="15878" width="0.42578125" customWidth="1"/>
    <col min="15879" max="15900" width="12.85546875" customWidth="1"/>
    <col min="16129" max="16129" width="0.85546875" customWidth="1"/>
    <col min="16130" max="16130" width="20" customWidth="1"/>
    <col min="16131" max="16133" width="0" hidden="1" customWidth="1"/>
    <col min="16134" max="16134" width="0.42578125" customWidth="1"/>
    <col min="16135" max="16156" width="12.85546875" customWidth="1"/>
  </cols>
  <sheetData>
    <row r="1" spans="1:29" hidden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9" hidden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9" hidden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9" hidden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9" hidden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9" hidden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9" ht="18" x14ac:dyDescent="0.25">
      <c r="A7" s="2"/>
      <c r="B7" s="3" t="s">
        <v>0</v>
      </c>
      <c r="C7" s="4"/>
      <c r="D7" s="4"/>
      <c r="E7" s="4"/>
      <c r="F7" s="4"/>
      <c r="G7" s="4"/>
      <c r="H7" s="4"/>
      <c r="I7" s="4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2"/>
      <c r="B8" s="5" t="s">
        <v>1</v>
      </c>
      <c r="C8" s="4"/>
      <c r="D8" s="4"/>
      <c r="E8" s="4"/>
      <c r="F8" s="4"/>
      <c r="G8" s="4"/>
      <c r="H8" s="4"/>
      <c r="I8" s="4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2"/>
      <c r="B9" s="5" t="s">
        <v>2</v>
      </c>
      <c r="C9" s="4"/>
      <c r="D9" s="4"/>
      <c r="E9" s="4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2"/>
      <c r="B10" s="5" t="s">
        <v>3</v>
      </c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2"/>
      <c r="B11" s="5" t="s">
        <v>4</v>
      </c>
      <c r="C11" s="4"/>
      <c r="D11" s="4"/>
      <c r="E11" s="4"/>
      <c r="F11" s="4"/>
      <c r="G11" s="4"/>
      <c r="H11" s="4"/>
      <c r="I11" s="4"/>
      <c r="J11" s="4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2"/>
      <c r="B12" s="5"/>
      <c r="C12" s="4"/>
      <c r="D12" s="4"/>
      <c r="E12" s="4"/>
      <c r="F12" s="4"/>
      <c r="G12" s="4"/>
      <c r="H12" s="4"/>
      <c r="I12" s="4"/>
      <c r="J12" s="4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8" x14ac:dyDescent="0.25">
      <c r="A13" s="2"/>
      <c r="B13" s="52" t="s">
        <v>5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</row>
    <row r="14" spans="1:29" ht="18" x14ac:dyDescent="0.25">
      <c r="A14" s="2"/>
      <c r="B14" s="53" t="s">
        <v>23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18" x14ac:dyDescent="0.25">
      <c r="A15" s="6"/>
      <c r="B15" s="54" t="s">
        <v>6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8.75" thickBot="1" x14ac:dyDescent="0.3">
      <c r="A16" s="6"/>
      <c r="B16" s="7"/>
      <c r="C16" s="7"/>
      <c r="D16" s="7"/>
      <c r="E16" s="7"/>
      <c r="F16" s="8"/>
      <c r="G16" s="8"/>
      <c r="H16" s="8"/>
      <c r="I16" s="8"/>
      <c r="J16" s="7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32" s="15" customFormat="1" ht="42" customHeight="1" thickTop="1" x14ac:dyDescent="0.25">
      <c r="A17" s="9"/>
      <c r="B17" s="10" t="s">
        <v>7</v>
      </c>
      <c r="C17" s="11">
        <v>1996</v>
      </c>
      <c r="D17" s="11">
        <v>1997</v>
      </c>
      <c r="E17" s="11">
        <v>1998</v>
      </c>
      <c r="F17" s="11">
        <v>1999</v>
      </c>
      <c r="G17" s="11">
        <v>2000</v>
      </c>
      <c r="H17" s="11">
        <v>2001</v>
      </c>
      <c r="I17" s="11">
        <v>2002</v>
      </c>
      <c r="J17" s="11">
        <v>2003</v>
      </c>
      <c r="K17" s="11">
        <v>2004</v>
      </c>
      <c r="L17" s="11">
        <v>2005</v>
      </c>
      <c r="M17" s="11">
        <v>2006</v>
      </c>
      <c r="N17" s="11">
        <v>2007</v>
      </c>
      <c r="O17" s="11">
        <v>2008</v>
      </c>
      <c r="P17" s="11">
        <v>2009</v>
      </c>
      <c r="Q17" s="12">
        <v>2010</v>
      </c>
      <c r="R17" s="11">
        <v>2011</v>
      </c>
      <c r="S17" s="11">
        <v>2012</v>
      </c>
      <c r="T17" s="11">
        <v>2013</v>
      </c>
      <c r="U17" s="11">
        <v>2014</v>
      </c>
      <c r="V17" s="13">
        <v>2015</v>
      </c>
      <c r="W17" s="11">
        <f>+V17+1</f>
        <v>2016</v>
      </c>
      <c r="X17" s="13">
        <f>+W17+1</f>
        <v>2017</v>
      </c>
      <c r="Y17" s="11">
        <f>+X17+1</f>
        <v>2018</v>
      </c>
      <c r="Z17" s="13">
        <v>2019</v>
      </c>
      <c r="AA17" s="11">
        <v>2020</v>
      </c>
      <c r="AB17" s="11">
        <v>2021</v>
      </c>
      <c r="AC17" s="14">
        <v>2022</v>
      </c>
    </row>
    <row r="18" spans="1:32" ht="20.25" x14ac:dyDescent="0.3">
      <c r="A18" s="6"/>
      <c r="B18" s="16" t="s">
        <v>8</v>
      </c>
      <c r="C18" s="17">
        <v>10.58</v>
      </c>
      <c r="D18" s="17">
        <v>13.08</v>
      </c>
      <c r="E18" s="18">
        <v>13.27</v>
      </c>
      <c r="F18" s="18">
        <v>14</v>
      </c>
      <c r="G18" s="19">
        <v>14.717142857142855</v>
      </c>
      <c r="H18" s="19">
        <v>15.326159090909094</v>
      </c>
      <c r="I18" s="19">
        <v>16.132072727272728</v>
      </c>
      <c r="J18" s="19">
        <v>17.15261818181818</v>
      </c>
      <c r="K18" s="19">
        <v>17.978023809523808</v>
      </c>
      <c r="L18" s="19">
        <v>18.883119047619051</v>
      </c>
      <c r="M18" s="19">
        <v>19.027409523809528</v>
      </c>
      <c r="N18" s="19">
        <v>19.02718181818182</v>
      </c>
      <c r="O18" s="19">
        <v>19.027213636363641</v>
      </c>
      <c r="P18" s="19">
        <v>19.027323809523811</v>
      </c>
      <c r="Q18" s="20">
        <v>19.027304761904766</v>
      </c>
      <c r="R18" s="19">
        <v>19.027161904761904</v>
      </c>
      <c r="S18" s="19">
        <v>19.214271428571429</v>
      </c>
      <c r="T18" s="19">
        <v>20.14215909090909</v>
      </c>
      <c r="U18" s="19">
        <v>20.770859090909092</v>
      </c>
      <c r="V18" s="21">
        <v>21.757338095238097</v>
      </c>
      <c r="W18" s="22">
        <v>22.612015</v>
      </c>
      <c r="X18" s="23">
        <v>23.752509523809529</v>
      </c>
      <c r="Y18" s="22">
        <v>23.764049999999987</v>
      </c>
      <c r="Z18" s="23">
        <v>24.507613636363626</v>
      </c>
      <c r="AA18" s="22">
        <v>24.822081818181815</v>
      </c>
      <c r="AB18" s="22">
        <v>24.265015000000005</v>
      </c>
      <c r="AC18" s="24">
        <v>24.599790476190474</v>
      </c>
    </row>
    <row r="19" spans="1:32" ht="20.25" x14ac:dyDescent="0.3">
      <c r="A19" s="6"/>
      <c r="B19" s="16" t="s">
        <v>9</v>
      </c>
      <c r="C19" s="17">
        <v>10.8</v>
      </c>
      <c r="D19" s="17">
        <v>12.94</v>
      </c>
      <c r="E19" s="18">
        <v>13.32</v>
      </c>
      <c r="F19" s="18">
        <v>14.06</v>
      </c>
      <c r="G19" s="19">
        <v>14.786999999999999</v>
      </c>
      <c r="H19" s="19">
        <v>15.382760000000001</v>
      </c>
      <c r="I19" s="19">
        <v>16.245989999999999</v>
      </c>
      <c r="J19" s="19">
        <v>17.232430000000001</v>
      </c>
      <c r="K19" s="19">
        <v>18.058465000000002</v>
      </c>
      <c r="L19" s="19">
        <v>18.952090000000005</v>
      </c>
      <c r="M19" s="19">
        <v>19.027340000000002</v>
      </c>
      <c r="N19" s="19">
        <v>19.027220000000007</v>
      </c>
      <c r="O19" s="19">
        <v>19.027295238095238</v>
      </c>
      <c r="P19" s="19">
        <v>19.027284999999999</v>
      </c>
      <c r="Q19" s="20">
        <v>19.027335000000001</v>
      </c>
      <c r="R19" s="19">
        <v>19.02732</v>
      </c>
      <c r="S19" s="19">
        <v>19.296152380952382</v>
      </c>
      <c r="T19" s="19">
        <v>20.219124999999998</v>
      </c>
      <c r="U19" s="19">
        <v>20.818284999999999</v>
      </c>
      <c r="V19" s="21">
        <v>21.927895000000003</v>
      </c>
      <c r="W19" s="19">
        <v>22.745595238095245</v>
      </c>
      <c r="X19" s="21">
        <v>23.732265000000002</v>
      </c>
      <c r="Y19" s="19">
        <v>23.728764999999999</v>
      </c>
      <c r="Z19" s="21">
        <v>24.554219999999997</v>
      </c>
      <c r="AA19" s="19">
        <v>24.844118580000004</v>
      </c>
      <c r="AB19" s="19">
        <v>24.244670000000003</v>
      </c>
      <c r="AC19" s="25">
        <v>24.662700000000001</v>
      </c>
    </row>
    <row r="20" spans="1:32" ht="20.25" x14ac:dyDescent="0.3">
      <c r="A20" s="6"/>
      <c r="B20" s="16" t="s">
        <v>10</v>
      </c>
      <c r="C20" s="17">
        <v>11.03</v>
      </c>
      <c r="D20" s="17">
        <v>12.93</v>
      </c>
      <c r="E20" s="18">
        <v>13.37</v>
      </c>
      <c r="F20" s="18">
        <v>14.13</v>
      </c>
      <c r="G20" s="19">
        <v>14.825239130434785</v>
      </c>
      <c r="H20" s="19">
        <v>15.429236363636363</v>
      </c>
      <c r="I20" s="19">
        <v>16.324836842105267</v>
      </c>
      <c r="J20" s="19">
        <v>17.305033333333334</v>
      </c>
      <c r="K20" s="19">
        <v>18.14067826086956</v>
      </c>
      <c r="L20" s="19">
        <v>18.996447619047622</v>
      </c>
      <c r="M20" s="19">
        <v>19.027430434782612</v>
      </c>
      <c r="N20" s="19">
        <v>19.026786363636365</v>
      </c>
      <c r="O20" s="19">
        <v>19.029305555555556</v>
      </c>
      <c r="P20" s="19">
        <v>19.027381818181819</v>
      </c>
      <c r="Q20" s="20">
        <v>19.027321739130436</v>
      </c>
      <c r="R20" s="19">
        <v>19.027286956521742</v>
      </c>
      <c r="S20" s="19">
        <v>19.374445454545452</v>
      </c>
      <c r="T20" s="19">
        <v>20.283483333333329</v>
      </c>
      <c r="U20" s="19">
        <v>20.875390476190471</v>
      </c>
      <c r="V20" s="21">
        <v>21.988670000000003</v>
      </c>
      <c r="W20" s="19">
        <v>22.784505555555555</v>
      </c>
      <c r="X20" s="21">
        <v>23.696391304347827</v>
      </c>
      <c r="Y20" s="19">
        <v>23.781631578947369</v>
      </c>
      <c r="Z20" s="21">
        <v>24.593866666666663</v>
      </c>
      <c r="AA20" s="19">
        <v>24.888227272727274</v>
      </c>
      <c r="AB20" s="19">
        <v>24.19725</v>
      </c>
      <c r="AC20" s="25"/>
    </row>
    <row r="21" spans="1:32" ht="20.25" x14ac:dyDescent="0.3">
      <c r="A21" s="6"/>
      <c r="B21" s="16" t="s">
        <v>11</v>
      </c>
      <c r="C21" s="17">
        <v>11.18</v>
      </c>
      <c r="D21" s="17">
        <v>12.97</v>
      </c>
      <c r="E21" s="18">
        <v>13.36</v>
      </c>
      <c r="F21" s="18">
        <v>14.19</v>
      </c>
      <c r="G21" s="19">
        <v>14.871600000000003</v>
      </c>
      <c r="H21" s="19">
        <v>15.49106315789474</v>
      </c>
      <c r="I21" s="19">
        <v>16.404085714285717</v>
      </c>
      <c r="J21" s="19">
        <v>17.381231578947371</v>
      </c>
      <c r="K21" s="19">
        <v>18.21842105263158</v>
      </c>
      <c r="L21" s="19">
        <v>19.042223809523808</v>
      </c>
      <c r="M21" s="19">
        <v>19.027382352941174</v>
      </c>
      <c r="N21" s="19">
        <v>19.027172222222219</v>
      </c>
      <c r="O21" s="19">
        <v>19.038822727272731</v>
      </c>
      <c r="P21" s="19">
        <v>19.027394444444447</v>
      </c>
      <c r="Q21" s="20">
        <v>19.027126315789477</v>
      </c>
      <c r="R21" s="19">
        <v>19.027262499999999</v>
      </c>
      <c r="S21" s="19">
        <v>19.439984210526319</v>
      </c>
      <c r="T21" s="19">
        <v>20.356895454545452</v>
      </c>
      <c r="U21" s="19">
        <v>20.919916666666666</v>
      </c>
      <c r="V21" s="21">
        <v>22.093894444444445</v>
      </c>
      <c r="W21" s="19">
        <v>22.748380000000001</v>
      </c>
      <c r="X21" s="21">
        <v>23.626559999999998</v>
      </c>
      <c r="Y21" s="19">
        <v>23.816995238095235</v>
      </c>
      <c r="Z21" s="21">
        <v>24.604111764705884</v>
      </c>
      <c r="AA21" s="19">
        <v>24.97945</v>
      </c>
      <c r="AB21" s="19">
        <v>24.181873684210526</v>
      </c>
      <c r="AC21" s="25"/>
    </row>
    <row r="22" spans="1:32" ht="20.25" x14ac:dyDescent="0.3">
      <c r="A22" s="6"/>
      <c r="B22" s="16" t="s">
        <v>12</v>
      </c>
      <c r="C22" s="17">
        <v>11.31</v>
      </c>
      <c r="D22" s="17">
        <v>13.21</v>
      </c>
      <c r="E22" s="18">
        <v>13.43</v>
      </c>
      <c r="F22" s="18">
        <v>14.26</v>
      </c>
      <c r="G22" s="19">
        <v>14.940004347826086</v>
      </c>
      <c r="H22" s="19">
        <v>15.544763636363633</v>
      </c>
      <c r="I22" s="19">
        <v>16.480781818181818</v>
      </c>
      <c r="J22" s="19">
        <v>17.430152380952382</v>
      </c>
      <c r="K22" s="19">
        <v>18.301414285714287</v>
      </c>
      <c r="L22" s="19">
        <v>19.011754545454547</v>
      </c>
      <c r="M22" s="19">
        <v>19.027372727272731</v>
      </c>
      <c r="N22" s="19">
        <v>19.027222727272729</v>
      </c>
      <c r="O22" s="19">
        <v>19.045454545454547</v>
      </c>
      <c r="P22" s="19">
        <v>19.027365000000003</v>
      </c>
      <c r="Q22" s="20">
        <v>19.027328571428576</v>
      </c>
      <c r="R22" s="19">
        <v>19.027272727272727</v>
      </c>
      <c r="S22" s="19">
        <v>19.513613636363637</v>
      </c>
      <c r="T22" s="19">
        <v>20.442290909090914</v>
      </c>
      <c r="U22" s="19">
        <v>20.965971428571429</v>
      </c>
      <c r="V22" s="21">
        <v>22.091349999999998</v>
      </c>
      <c r="W22" s="19">
        <v>22.766238095238101</v>
      </c>
      <c r="X22" s="21">
        <v>23.634527272727272</v>
      </c>
      <c r="Y22" s="19">
        <v>23.968209090909092</v>
      </c>
      <c r="Z22" s="21">
        <v>24.628700000000002</v>
      </c>
      <c r="AA22" s="19">
        <v>25.004166666666666</v>
      </c>
      <c r="AB22" s="19">
        <v>24.166294761904766</v>
      </c>
      <c r="AC22" s="25"/>
    </row>
    <row r="23" spans="1:32" ht="20.25" x14ac:dyDescent="0.3">
      <c r="A23" s="6"/>
      <c r="B23" s="16" t="s">
        <v>13</v>
      </c>
      <c r="C23" s="17">
        <v>11.64</v>
      </c>
      <c r="D23" s="17">
        <v>13.23</v>
      </c>
      <c r="E23" s="18">
        <v>13.48</v>
      </c>
      <c r="F23" s="18">
        <v>14.33</v>
      </c>
      <c r="G23" s="19">
        <v>14.97148181818182</v>
      </c>
      <c r="H23" s="19">
        <v>15.614957142857142</v>
      </c>
      <c r="I23" s="19">
        <v>16.573970000000003</v>
      </c>
      <c r="J23" s="19">
        <v>17.490542857142852</v>
      </c>
      <c r="K23" s="19">
        <v>18.375172727272727</v>
      </c>
      <c r="L23" s="19">
        <v>18.993845454545454</v>
      </c>
      <c r="M23" s="19">
        <v>19.027272727272727</v>
      </c>
      <c r="N23" s="19">
        <v>19.027014285714287</v>
      </c>
      <c r="O23" s="19">
        <v>19.030714285714289</v>
      </c>
      <c r="P23" s="19">
        <v>19.027286363636364</v>
      </c>
      <c r="Q23" s="20">
        <v>19.027313636363644</v>
      </c>
      <c r="R23" s="19">
        <v>19.02731363636364</v>
      </c>
      <c r="S23" s="19">
        <v>19.592547619047622</v>
      </c>
      <c r="T23" s="19">
        <v>20.522789999999997</v>
      </c>
      <c r="U23" s="19">
        <v>21.067985714285719</v>
      </c>
      <c r="V23" s="21">
        <v>22.07817272727273</v>
      </c>
      <c r="W23" s="19">
        <v>22.90089113636364</v>
      </c>
      <c r="X23" s="21">
        <v>23.607795454545453</v>
      </c>
      <c r="Y23" s="19">
        <v>24.120228571428569</v>
      </c>
      <c r="Z23" s="21">
        <v>24.676869999999997</v>
      </c>
      <c r="AA23" s="19">
        <v>24.948890909090906</v>
      </c>
      <c r="AB23" s="19">
        <v>24.132259090909088</v>
      </c>
      <c r="AC23" s="25"/>
    </row>
    <row r="24" spans="1:32" ht="20.25" x14ac:dyDescent="0.3">
      <c r="A24" s="6"/>
      <c r="B24" s="16" t="s">
        <v>14</v>
      </c>
      <c r="C24" s="17">
        <v>12.11</v>
      </c>
      <c r="D24" s="17">
        <v>13.24</v>
      </c>
      <c r="E24" s="18">
        <v>13.53</v>
      </c>
      <c r="F24" s="18">
        <v>14.39</v>
      </c>
      <c r="G24" s="19">
        <v>15.027819047619047</v>
      </c>
      <c r="H24" s="19">
        <v>15.67269047619048</v>
      </c>
      <c r="I24" s="19">
        <v>16.642734782608695</v>
      </c>
      <c r="J24" s="19">
        <v>17.563334782608695</v>
      </c>
      <c r="K24" s="19">
        <v>18.447886363636368</v>
      </c>
      <c r="L24" s="19">
        <v>18.99921904761905</v>
      </c>
      <c r="M24" s="19">
        <v>19.026804761904764</v>
      </c>
      <c r="N24" s="19">
        <v>19.027145454545462</v>
      </c>
      <c r="O24" s="19">
        <v>19.027613043478262</v>
      </c>
      <c r="P24" s="19">
        <v>19.02727391304348</v>
      </c>
      <c r="Q24" s="21">
        <v>19.026586363636365</v>
      </c>
      <c r="R24" s="19">
        <v>18.999857142857145</v>
      </c>
      <c r="S24" s="19">
        <v>19.671986363636361</v>
      </c>
      <c r="T24" s="19">
        <v>20.599221739130439</v>
      </c>
      <c r="U24" s="19">
        <v>21.11122608695652</v>
      </c>
      <c r="V24" s="21">
        <v>22.072556521739127</v>
      </c>
      <c r="W24" s="19">
        <v>22.999314285714288</v>
      </c>
      <c r="X24" s="21">
        <v>23.599004761904762</v>
      </c>
      <c r="Y24" s="19">
        <v>24.154063636363638</v>
      </c>
      <c r="Z24" s="21">
        <v>24.670973913043479</v>
      </c>
      <c r="AA24" s="19">
        <v>24.85173913043478</v>
      </c>
      <c r="AB24" s="19">
        <v>23.930936363636363</v>
      </c>
      <c r="AC24" s="25"/>
    </row>
    <row r="25" spans="1:32" ht="20.25" x14ac:dyDescent="0.3">
      <c r="A25" s="2"/>
      <c r="B25" s="16" t="s">
        <v>15</v>
      </c>
      <c r="C25" s="17">
        <v>12.41</v>
      </c>
      <c r="D25" s="17">
        <v>13.24</v>
      </c>
      <c r="E25" s="18">
        <v>13.58</v>
      </c>
      <c r="F25" s="18">
        <v>14.43</v>
      </c>
      <c r="G25" s="19">
        <v>15.080834782608695</v>
      </c>
      <c r="H25" s="19">
        <v>15.707995652173912</v>
      </c>
      <c r="I25" s="19">
        <v>16.731040909090908</v>
      </c>
      <c r="J25" s="19">
        <v>17.649809523809527</v>
      </c>
      <c r="K25" s="19">
        <v>18.53768181818182</v>
      </c>
      <c r="L25" s="19">
        <v>19.002295652173906</v>
      </c>
      <c r="M25" s="19">
        <v>19.026769565217393</v>
      </c>
      <c r="N25" s="19">
        <v>19.027062608695655</v>
      </c>
      <c r="O25" s="19">
        <v>19.027433333333331</v>
      </c>
      <c r="P25" s="19">
        <v>19.02704285714286</v>
      </c>
      <c r="Q25" s="21">
        <v>19.026154545454549</v>
      </c>
      <c r="R25" s="19">
        <v>18.976995652173912</v>
      </c>
      <c r="S25" s="19">
        <v>19.755047826086958</v>
      </c>
      <c r="T25" s="19">
        <v>20.601968181818179</v>
      </c>
      <c r="U25" s="19">
        <v>21.201471428571431</v>
      </c>
      <c r="V25" s="21">
        <v>22.134614285714292</v>
      </c>
      <c r="W25" s="19">
        <v>23.049226086956523</v>
      </c>
      <c r="X25" s="21">
        <v>23.535952173913046</v>
      </c>
      <c r="Y25" s="19">
        <v>24.165608695652171</v>
      </c>
      <c r="Z25" s="21">
        <v>24.712409090909091</v>
      </c>
      <c r="AA25" s="19">
        <v>24.712809523809522</v>
      </c>
      <c r="AB25" s="19">
        <v>23.926231818181815</v>
      </c>
      <c r="AC25" s="25"/>
    </row>
    <row r="26" spans="1:32" ht="20.25" x14ac:dyDescent="0.3">
      <c r="A26" s="2"/>
      <c r="B26" s="16" t="s">
        <v>16</v>
      </c>
      <c r="C26" s="17">
        <v>12.57</v>
      </c>
      <c r="D26" s="17">
        <v>13.24</v>
      </c>
      <c r="E26" s="18">
        <v>13.67</v>
      </c>
      <c r="F26" s="18">
        <v>14.52</v>
      </c>
      <c r="G26" s="19">
        <v>15.154284999999998</v>
      </c>
      <c r="H26" s="19">
        <v>15.765010000000004</v>
      </c>
      <c r="I26" s="19">
        <v>16.824825000000001</v>
      </c>
      <c r="J26" s="19">
        <v>17.726566666666667</v>
      </c>
      <c r="K26" s="19">
        <v>18.622576190476192</v>
      </c>
      <c r="L26" s="19">
        <v>19.012290476190472</v>
      </c>
      <c r="M26" s="19">
        <v>19.027320000000003</v>
      </c>
      <c r="N26" s="19">
        <v>19.027060000000002</v>
      </c>
      <c r="O26" s="19">
        <v>19.027409523809521</v>
      </c>
      <c r="P26" s="19">
        <v>19.027215000000002</v>
      </c>
      <c r="Q26" s="21">
        <v>19.026276190476189</v>
      </c>
      <c r="R26" s="19">
        <v>19.057809523809524</v>
      </c>
      <c r="S26" s="19">
        <v>19.834789307399603</v>
      </c>
      <c r="T26" s="19">
        <v>20.668633333333332</v>
      </c>
      <c r="U26" s="19">
        <v>21.315411345848307</v>
      </c>
      <c r="V26" s="21">
        <v>22.101642857142863</v>
      </c>
      <c r="W26" s="19">
        <v>23.126376190476186</v>
      </c>
      <c r="X26" s="21">
        <v>23.54644</v>
      </c>
      <c r="Y26" s="19">
        <v>24.207625</v>
      </c>
      <c r="Z26" s="21">
        <v>24.777831578947364</v>
      </c>
      <c r="AA26" s="19">
        <v>24.654152380952382</v>
      </c>
      <c r="AB26" s="19">
        <v>24.227162380952382</v>
      </c>
      <c r="AC26" s="25"/>
    </row>
    <row r="27" spans="1:32" ht="20.25" x14ac:dyDescent="0.3">
      <c r="A27" s="2"/>
      <c r="B27" s="16" t="s">
        <v>17</v>
      </c>
      <c r="C27" s="17">
        <v>12.71</v>
      </c>
      <c r="D27" s="17">
        <v>13.25</v>
      </c>
      <c r="E27" s="18">
        <v>13.73</v>
      </c>
      <c r="F27" s="18">
        <v>14.56</v>
      </c>
      <c r="G27" s="19">
        <v>15.212450000000004</v>
      </c>
      <c r="H27" s="19">
        <v>15.85787</v>
      </c>
      <c r="I27" s="19">
        <v>16.925461904761907</v>
      </c>
      <c r="J27" s="19">
        <v>17.797268181818183</v>
      </c>
      <c r="K27" s="19">
        <v>18.69554761904762</v>
      </c>
      <c r="L27" s="19">
        <v>19.026339999999998</v>
      </c>
      <c r="M27" s="19">
        <v>19.027205000000002</v>
      </c>
      <c r="N27" s="19">
        <v>19.027059999999999</v>
      </c>
      <c r="O27" s="19">
        <v>19.02737619047619</v>
      </c>
      <c r="P27" s="19">
        <v>19.027380000000001</v>
      </c>
      <c r="Q27" s="21">
        <v>19.026978947368423</v>
      </c>
      <c r="R27" s="19">
        <v>19.125638888888886</v>
      </c>
      <c r="S27" s="19">
        <v>19.908726086956527</v>
      </c>
      <c r="T27" s="19">
        <v>20.672628571428568</v>
      </c>
      <c r="U27" s="19">
        <v>21.43863</v>
      </c>
      <c r="V27" s="21">
        <v>22.192799999999995</v>
      </c>
      <c r="W27" s="19">
        <v>23.243055555555554</v>
      </c>
      <c r="X27" s="21">
        <v>23.630423529411761</v>
      </c>
      <c r="Y27" s="19">
        <v>24.242577777777779</v>
      </c>
      <c r="Z27" s="21">
        <v>24.807415789473687</v>
      </c>
      <c r="AA27" s="19">
        <v>24.5688</v>
      </c>
      <c r="AB27" s="19">
        <v>24.256250000000001</v>
      </c>
      <c r="AC27" s="25"/>
    </row>
    <row r="28" spans="1:32" ht="20.25" x14ac:dyDescent="0.3">
      <c r="A28" s="2"/>
      <c r="B28" s="16" t="s">
        <v>18</v>
      </c>
      <c r="C28" s="17">
        <v>12.76</v>
      </c>
      <c r="D28" s="17">
        <v>13.25</v>
      </c>
      <c r="E28" s="18">
        <v>13.83</v>
      </c>
      <c r="F28" s="18">
        <v>14.61</v>
      </c>
      <c r="G28" s="19">
        <v>15.26625454545454</v>
      </c>
      <c r="H28" s="19">
        <v>15.973861904761904</v>
      </c>
      <c r="I28" s="19">
        <v>16.996223809523809</v>
      </c>
      <c r="J28" s="19">
        <v>17.875805</v>
      </c>
      <c r="K28" s="19">
        <v>18.750127272727273</v>
      </c>
      <c r="L28" s="19">
        <v>19.027409090909092</v>
      </c>
      <c r="M28" s="19">
        <v>19.027200000000001</v>
      </c>
      <c r="N28" s="19">
        <v>19.027200000000008</v>
      </c>
      <c r="O28" s="19">
        <v>19.027380952380952</v>
      </c>
      <c r="P28" s="19">
        <v>19.027242857142859</v>
      </c>
      <c r="Q28" s="21">
        <v>19.026234840055665</v>
      </c>
      <c r="R28" s="19">
        <v>19.115240909090911</v>
      </c>
      <c r="S28" s="19">
        <v>19.98745454545455</v>
      </c>
      <c r="T28" s="19">
        <v>20.694152380952385</v>
      </c>
      <c r="U28" s="19">
        <v>21.505584999999996</v>
      </c>
      <c r="V28" s="21">
        <v>22.300095238095238</v>
      </c>
      <c r="W28" s="19">
        <v>23.342731818181822</v>
      </c>
      <c r="X28" s="21">
        <v>23.733242857142859</v>
      </c>
      <c r="Y28" s="19">
        <v>24.391972727272726</v>
      </c>
      <c r="Z28" s="21">
        <v>24.80931409523809</v>
      </c>
      <c r="AA28" s="19">
        <v>24.455200000000001</v>
      </c>
      <c r="AB28" s="19">
        <v>24.275645454545455</v>
      </c>
      <c r="AC28" s="25"/>
    </row>
    <row r="29" spans="1:32" ht="21" thickBot="1" x14ac:dyDescent="0.35">
      <c r="A29" s="2"/>
      <c r="B29" s="26" t="s">
        <v>19</v>
      </c>
      <c r="C29" s="27">
        <v>12.93</v>
      </c>
      <c r="D29" s="27">
        <v>13.26</v>
      </c>
      <c r="E29" s="27">
        <v>13.92</v>
      </c>
      <c r="F29" s="28">
        <v>14.66</v>
      </c>
      <c r="G29" s="29">
        <v>15.3094</v>
      </c>
      <c r="H29" s="29">
        <v>16.049609999999998</v>
      </c>
      <c r="I29" s="29">
        <v>17.068338095238094</v>
      </c>
      <c r="J29" s="29">
        <v>17.930218181818177</v>
      </c>
      <c r="K29" s="29">
        <v>18.810217391304345</v>
      </c>
      <c r="L29" s="29">
        <v>19.026863636363636</v>
      </c>
      <c r="M29" s="29">
        <v>19.027259999999998</v>
      </c>
      <c r="N29" s="29">
        <v>19.027105555555551</v>
      </c>
      <c r="O29" s="29">
        <v>19.027277272727272</v>
      </c>
      <c r="P29" s="29">
        <v>19.027156521739133</v>
      </c>
      <c r="Q29" s="30">
        <v>19.02648695652174</v>
      </c>
      <c r="R29" s="29">
        <v>19.143457142857145</v>
      </c>
      <c r="S29" s="29">
        <v>20.066144999999999</v>
      </c>
      <c r="T29" s="29">
        <v>20.737766666666666</v>
      </c>
      <c r="U29" s="29">
        <v>21.626259090909095</v>
      </c>
      <c r="V29" s="30">
        <v>22.446531818181821</v>
      </c>
      <c r="W29" s="29">
        <v>23.620228571428566</v>
      </c>
      <c r="X29" s="30">
        <v>23.722863157894732</v>
      </c>
      <c r="Y29" s="29">
        <v>24.498947368421049</v>
      </c>
      <c r="Z29" s="30">
        <v>24.817923809523812</v>
      </c>
      <c r="AA29" s="31">
        <v>24.317713636363631</v>
      </c>
      <c r="AB29" s="31">
        <v>24.413608695652176</v>
      </c>
      <c r="AC29" s="32"/>
    </row>
    <row r="30" spans="1:32" ht="21" thickBot="1" x14ac:dyDescent="0.35">
      <c r="A30" s="2"/>
      <c r="B30" s="33" t="s">
        <v>20</v>
      </c>
      <c r="C30" s="34">
        <f>AVERAGE(C18:C29)</f>
        <v>11.835833333333333</v>
      </c>
      <c r="D30" s="34">
        <f>AVERAGE(D18:D29)</f>
        <v>13.153333333333331</v>
      </c>
      <c r="E30" s="34">
        <f>AVERAGE(E18:E29)</f>
        <v>13.540833333333333</v>
      </c>
      <c r="F30" s="34">
        <f>AVERAGE(F18:F29)</f>
        <v>14.345000000000001</v>
      </c>
      <c r="G30" s="35">
        <f t="shared" ref="G30:Z30" si="0">AVERAGE(G18:G29)</f>
        <v>15.013625960772316</v>
      </c>
      <c r="H30" s="35">
        <f t="shared" si="0"/>
        <v>15.651331452065607</v>
      </c>
      <c r="I30" s="35">
        <f t="shared" si="0"/>
        <v>16.612530133589079</v>
      </c>
      <c r="J30" s="35">
        <f t="shared" si="0"/>
        <v>17.544584222409615</v>
      </c>
      <c r="K30" s="35">
        <f t="shared" si="0"/>
        <v>18.411350982615467</v>
      </c>
      <c r="L30" s="35">
        <f t="shared" si="0"/>
        <v>18.997824864953888</v>
      </c>
      <c r="M30" s="35">
        <f t="shared" si="0"/>
        <v>19.027230591100079</v>
      </c>
      <c r="N30" s="35">
        <f t="shared" si="0"/>
        <v>19.027102586318673</v>
      </c>
      <c r="O30" s="35">
        <f t="shared" si="0"/>
        <v>19.030274692055126</v>
      </c>
      <c r="P30" s="35">
        <f t="shared" si="0"/>
        <v>19.027278965404566</v>
      </c>
      <c r="Q30" s="35">
        <f t="shared" si="0"/>
        <v>19.026870655677484</v>
      </c>
      <c r="R30" s="35">
        <f t="shared" si="0"/>
        <v>19.048551415383127</v>
      </c>
      <c r="S30" s="35">
        <f t="shared" si="0"/>
        <v>19.637930321628403</v>
      </c>
      <c r="T30" s="35">
        <f t="shared" si="0"/>
        <v>20.495092888434026</v>
      </c>
      <c r="U30" s="35">
        <f t="shared" si="0"/>
        <v>21.13474927740906</v>
      </c>
      <c r="V30" s="35">
        <f t="shared" si="0"/>
        <v>22.09879674898572</v>
      </c>
      <c r="W30" s="35">
        <f t="shared" si="0"/>
        <v>22.994879794463788</v>
      </c>
      <c r="X30" s="35">
        <f t="shared" si="0"/>
        <v>23.651497919641432</v>
      </c>
      <c r="Y30" s="35">
        <f t="shared" si="0"/>
        <v>24.07005622373897</v>
      </c>
      <c r="Z30" s="35">
        <f t="shared" si="0"/>
        <v>24.680104195405974</v>
      </c>
      <c r="AA30" s="36">
        <f>AVERAGE(AA18:AA29)</f>
        <v>24.753945826518915</v>
      </c>
      <c r="AB30" s="36">
        <f>AVERAGE(AB18:AB29)</f>
        <v>24.18476643749938</v>
      </c>
      <c r="AC30" s="37">
        <f>AVERAGE(AC18:AC29)</f>
        <v>24.631245238095239</v>
      </c>
    </row>
    <row r="31" spans="1:32" ht="18.75" thickTop="1" x14ac:dyDescent="0.25">
      <c r="A31" s="2"/>
      <c r="B31" s="38"/>
      <c r="C31" s="39"/>
      <c r="D31" s="39"/>
      <c r="E31" s="39"/>
      <c r="F31" s="39"/>
      <c r="G31" s="40"/>
      <c r="H31" s="40"/>
      <c r="I31" s="40"/>
      <c r="J31" s="40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"/>
      <c r="AA31" s="2"/>
      <c r="AB31" s="2"/>
      <c r="AC31" s="2"/>
      <c r="AD31" s="2"/>
      <c r="AE31" s="2"/>
      <c r="AF31" s="2"/>
    </row>
    <row r="32" spans="1:32" ht="18" x14ac:dyDescent="0.25">
      <c r="A32" s="2"/>
      <c r="B32" s="42" t="s">
        <v>21</v>
      </c>
      <c r="C32" s="4"/>
      <c r="D32" s="43">
        <f ca="1">+TODAY()</f>
        <v>44620</v>
      </c>
      <c r="E32" s="4"/>
      <c r="F32" s="4"/>
      <c r="G32" s="4"/>
      <c r="H32" s="44">
        <f ca="1">+TODAY()</f>
        <v>44620</v>
      </c>
      <c r="I32" s="4"/>
      <c r="J32" s="4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41"/>
      <c r="W32" s="41"/>
      <c r="X32" s="41"/>
      <c r="Y32" s="41"/>
      <c r="Z32" s="2"/>
      <c r="AA32" s="2"/>
      <c r="AB32" s="2"/>
      <c r="AC32" s="2"/>
      <c r="AD32" s="2"/>
      <c r="AE32" s="2"/>
      <c r="AF32" s="2"/>
    </row>
    <row r="33" spans="1:32" ht="15.75" x14ac:dyDescent="0.25">
      <c r="A33" s="2"/>
      <c r="B33" s="51" t="s">
        <v>22</v>
      </c>
      <c r="C33" s="4"/>
      <c r="D33" s="4"/>
      <c r="E33" s="4"/>
      <c r="F33" s="4"/>
      <c r="G33" s="4"/>
      <c r="H33" s="4"/>
      <c r="I33" s="4"/>
      <c r="J33" s="4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5">
      <c r="A34" s="2"/>
      <c r="B34" s="45"/>
      <c r="C34" s="4"/>
      <c r="D34" s="4"/>
      <c r="E34" s="4"/>
      <c r="F34" s="4"/>
      <c r="G34" s="4"/>
      <c r="H34" s="4"/>
      <c r="I34" s="4"/>
      <c r="J34" s="4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5">
      <c r="A35" s="2"/>
      <c r="B35" s="45"/>
      <c r="C35" s="4"/>
      <c r="D35" s="4"/>
      <c r="E35" s="4"/>
      <c r="F35" s="4"/>
      <c r="G35" s="4"/>
      <c r="H35" s="4"/>
      <c r="I35" s="4"/>
      <c r="J35" s="4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25">
      <c r="A36" s="2"/>
      <c r="B36" s="4"/>
      <c r="C36" s="4"/>
      <c r="D36" s="4"/>
      <c r="E36" s="4"/>
      <c r="F36" s="4"/>
      <c r="G36" s="46"/>
      <c r="H36" s="46"/>
      <c r="I36" s="46"/>
      <c r="J36" s="46"/>
      <c r="K36" s="46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2"/>
      <c r="AE36" s="2"/>
      <c r="AF36" s="2"/>
    </row>
    <row r="37" spans="1:32" x14ac:dyDescent="0.25">
      <c r="A37" s="2"/>
      <c r="B37" s="4"/>
      <c r="C37" s="4"/>
      <c r="D37" s="4"/>
      <c r="E37" s="4"/>
      <c r="F37" s="4"/>
      <c r="G37" s="46"/>
      <c r="H37" s="46"/>
      <c r="I37" s="46"/>
      <c r="J37" s="46"/>
      <c r="K37" s="46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2"/>
      <c r="AE37" s="2"/>
      <c r="AF37" s="2"/>
    </row>
    <row r="38" spans="1:32" x14ac:dyDescent="0.25">
      <c r="A38" s="2"/>
      <c r="B38" s="4"/>
      <c r="C38" s="4"/>
      <c r="D38" s="4"/>
      <c r="E38" s="4"/>
      <c r="F38" s="4"/>
      <c r="G38" s="46"/>
      <c r="H38" s="46"/>
      <c r="I38" s="46"/>
      <c r="J38" s="46"/>
      <c r="K38" s="46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2"/>
      <c r="AE38" s="2"/>
      <c r="AF38" s="2"/>
    </row>
    <row r="39" spans="1:32" x14ac:dyDescent="0.25">
      <c r="A39" s="2"/>
      <c r="B39" s="4"/>
      <c r="C39" s="4"/>
      <c r="D39" s="4"/>
      <c r="E39" s="4"/>
      <c r="F39" s="4"/>
      <c r="G39" s="46"/>
      <c r="H39" s="46"/>
      <c r="I39" s="46"/>
      <c r="J39" s="46"/>
      <c r="K39" s="46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2"/>
      <c r="AE39" s="2"/>
      <c r="AF39" s="2"/>
    </row>
    <row r="40" spans="1:32" x14ac:dyDescent="0.25">
      <c r="A40" s="2"/>
      <c r="B40" s="4"/>
      <c r="C40" s="48"/>
      <c r="D40" s="48"/>
      <c r="E40" s="48"/>
      <c r="F40" s="48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7"/>
      <c r="W40" s="47"/>
      <c r="X40" s="47"/>
      <c r="Y40" s="47"/>
      <c r="Z40" s="47"/>
      <c r="AA40" s="47"/>
      <c r="AB40" s="47"/>
      <c r="AC40" s="47"/>
      <c r="AD40" s="2"/>
      <c r="AE40" s="2"/>
      <c r="AF40" s="2"/>
    </row>
    <row r="41" spans="1:32" x14ac:dyDescent="0.25">
      <c r="A41" s="2"/>
      <c r="B41" s="4"/>
      <c r="C41" s="4"/>
      <c r="D41" s="4"/>
      <c r="E41" s="4"/>
      <c r="F41" s="4"/>
      <c r="G41" s="46"/>
      <c r="H41" s="46"/>
      <c r="I41" s="46"/>
      <c r="J41" s="46"/>
      <c r="K41" s="46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2"/>
      <c r="AE41" s="2"/>
      <c r="AF41" s="2"/>
    </row>
    <row r="42" spans="1:32" x14ac:dyDescent="0.25">
      <c r="A42" s="2"/>
      <c r="B42" s="4"/>
      <c r="C42" s="4"/>
      <c r="D42" s="4"/>
      <c r="E42" s="4"/>
      <c r="F42" s="4"/>
      <c r="G42" s="46"/>
      <c r="H42" s="46"/>
      <c r="I42" s="46"/>
      <c r="J42" s="46"/>
      <c r="K42" s="46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2"/>
      <c r="AE42" s="2"/>
      <c r="AF42" s="2"/>
    </row>
    <row r="43" spans="1:32" x14ac:dyDescent="0.25">
      <c r="A43" s="2"/>
      <c r="B43" s="4"/>
      <c r="C43" s="4"/>
      <c r="D43" s="4"/>
      <c r="E43" s="4"/>
      <c r="F43" s="4"/>
      <c r="G43" s="46"/>
      <c r="H43" s="46"/>
      <c r="I43" s="46"/>
      <c r="J43" s="46"/>
      <c r="K43" s="46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2"/>
      <c r="AE43" s="2"/>
      <c r="AF43" s="2"/>
    </row>
    <row r="44" spans="1:32" x14ac:dyDescent="0.25">
      <c r="A44" s="2"/>
      <c r="B44" s="4"/>
      <c r="C44" s="4"/>
      <c r="D44" s="4"/>
      <c r="E44" s="4"/>
      <c r="F44" s="4"/>
      <c r="G44" s="46"/>
      <c r="H44" s="46"/>
      <c r="I44" s="46"/>
      <c r="J44" s="46"/>
      <c r="K44" s="46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2"/>
      <c r="AE44" s="2"/>
      <c r="AF44" s="2"/>
    </row>
    <row r="45" spans="1:32" x14ac:dyDescent="0.25">
      <c r="A45" s="2"/>
      <c r="B45" s="4"/>
      <c r="C45" s="4"/>
      <c r="D45" s="4"/>
      <c r="E45" s="4"/>
      <c r="F45" s="4"/>
      <c r="G45" s="46"/>
      <c r="H45" s="46"/>
      <c r="I45" s="46"/>
      <c r="J45" s="46"/>
      <c r="K45" s="46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2"/>
      <c r="AE45" s="2"/>
      <c r="AF45" s="2"/>
    </row>
    <row r="46" spans="1:32" x14ac:dyDescent="0.25">
      <c r="A46" s="2"/>
      <c r="B46" s="4"/>
      <c r="C46" s="4"/>
      <c r="D46" s="4"/>
      <c r="E46" s="4"/>
      <c r="F46" s="4"/>
      <c r="G46" s="46"/>
      <c r="H46" s="46"/>
      <c r="I46" s="46"/>
      <c r="J46" s="46"/>
      <c r="K46" s="46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2"/>
      <c r="AE46" s="2"/>
      <c r="AF46" s="2"/>
    </row>
    <row r="47" spans="1:32" x14ac:dyDescent="0.25">
      <c r="A47" s="2"/>
      <c r="B47" s="4"/>
      <c r="C47" s="4"/>
      <c r="D47" s="4"/>
      <c r="E47" s="4"/>
      <c r="F47" s="4"/>
      <c r="G47" s="46"/>
      <c r="H47" s="46"/>
      <c r="I47" s="46"/>
      <c r="J47" s="46"/>
      <c r="K47" s="46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32" x14ac:dyDescent="0.25">
      <c r="A48" s="2"/>
      <c r="B48" s="4"/>
      <c r="C48" s="4"/>
      <c r="D48" s="4"/>
      <c r="E48" s="4"/>
      <c r="F48" s="4"/>
      <c r="G48" s="46"/>
      <c r="H48" s="46"/>
      <c r="I48" s="46"/>
      <c r="J48" s="46"/>
      <c r="K48" s="46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x14ac:dyDescent="0.25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2"/>
      <c r="B53" s="2"/>
      <c r="C53" s="2"/>
      <c r="D53" s="2"/>
      <c r="E53" s="2"/>
      <c r="F53" s="2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x14ac:dyDescent="0.25">
      <c r="A54" s="2"/>
      <c r="B54" s="2"/>
      <c r="C54" s="2"/>
      <c r="D54" s="2"/>
      <c r="E54" s="2"/>
      <c r="F54" s="2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:29" x14ac:dyDescent="0.25">
      <c r="A55" s="2"/>
      <c r="B55" s="2"/>
      <c r="C55" s="2"/>
      <c r="D55" s="2"/>
      <c r="E55" s="2"/>
      <c r="F55" s="2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x14ac:dyDescent="0.25">
      <c r="A56" s="2"/>
      <c r="B56" s="2"/>
      <c r="C56" s="2"/>
      <c r="D56" s="2"/>
      <c r="E56" s="2"/>
      <c r="F56" s="2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1:29" x14ac:dyDescent="0.25">
      <c r="A57" s="2"/>
      <c r="B57" s="2"/>
      <c r="C57" s="2"/>
      <c r="D57" s="2"/>
      <c r="E57" s="2"/>
      <c r="F57" s="2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x14ac:dyDescent="0.25">
      <c r="A58" s="2"/>
      <c r="B58" s="2"/>
      <c r="C58" s="2"/>
      <c r="D58" s="2"/>
      <c r="E58" s="2"/>
      <c r="F58" s="2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1:29" x14ac:dyDescent="0.25">
      <c r="A59" s="2"/>
      <c r="B59" s="2"/>
      <c r="C59" s="2"/>
      <c r="D59" s="2"/>
      <c r="E59" s="2"/>
      <c r="F59" s="2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x14ac:dyDescent="0.25">
      <c r="A60" s="2"/>
      <c r="B60" s="2"/>
      <c r="C60" s="2"/>
      <c r="D60" s="2"/>
      <c r="E60" s="2"/>
      <c r="F60" s="2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x14ac:dyDescent="0.25">
      <c r="A61" s="2"/>
      <c r="B61" s="2"/>
      <c r="C61" s="2"/>
      <c r="D61" s="2"/>
      <c r="E61" s="2"/>
      <c r="F61" s="2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x14ac:dyDescent="0.25">
      <c r="A62" s="2"/>
      <c r="B62" s="2"/>
      <c r="C62" s="2"/>
      <c r="D62" s="2"/>
      <c r="E62" s="2"/>
      <c r="F62" s="2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x14ac:dyDescent="0.25">
      <c r="A63" s="2"/>
      <c r="B63" s="2"/>
      <c r="C63" s="2"/>
      <c r="D63" s="2"/>
      <c r="E63" s="2"/>
      <c r="F63" s="2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x14ac:dyDescent="0.25">
      <c r="A64" s="2"/>
      <c r="B64" s="2"/>
      <c r="C64" s="2"/>
      <c r="D64" s="2"/>
      <c r="E64" s="2"/>
      <c r="F64" s="2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1:29" x14ac:dyDescent="0.25">
      <c r="A65" s="2"/>
      <c r="B65" s="2"/>
      <c r="C65" s="2"/>
      <c r="D65" s="2"/>
      <c r="E65" s="2"/>
      <c r="F65" s="2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1:29" x14ac:dyDescent="0.25">
      <c r="A66" s="2"/>
      <c r="B66" s="2"/>
      <c r="C66" s="2"/>
      <c r="D66" s="2"/>
      <c r="E66" s="2"/>
      <c r="F66" s="2"/>
      <c r="G66" s="50"/>
      <c r="H66" s="50"/>
      <c r="I66" s="50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x14ac:dyDescent="0.25">
      <c r="A67" s="2"/>
      <c r="B67" s="2"/>
      <c r="C67" s="2"/>
      <c r="D67" s="2"/>
      <c r="E67" s="2"/>
      <c r="F67" s="2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</sheetData>
  <mergeCells count="3">
    <mergeCell ref="B13:AC13"/>
    <mergeCell ref="B14:AC14"/>
    <mergeCell ref="B15:AC15"/>
  </mergeCells>
  <hyperlinks>
    <hyperlink ref="B33" r:id="rId1"/>
  </hyperlinks>
  <printOptions horizontalCentered="1"/>
  <pageMargins left="3.937007874015748E-2" right="3.937007874015748E-2" top="0.9055118110236221" bottom="0.98425196850393704" header="0.86614173228346458" footer="0.51181102362204722"/>
  <pageSetup scale="42" orientation="landscape" r:id="rId2"/>
  <rowBreaks count="1" manualBreakCount="1">
    <brk id="35" max="27" man="1"/>
  </rowBreaks>
  <ignoredErrors>
    <ignoredError sqref="F30:Z30 AA30:AC3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B9163D5C544B084CB4B7601475598273" ma:contentTypeVersion="40" ma:contentTypeDescription="Tipo de contenido para reportes e informes" ma:contentTypeScope="" ma:versionID="e3aa60a189b507f9a603ad9aa09f9dac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99a3c03a55990c8fbe9fffda2a8af8f5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8;#Agregados monetarios|291a5043-31ea-437b-9b47-ca8e08884a90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10;#Mensual|8936001e-3b6d-4849-bfa4-eaaed2965630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27;#Sector real|1c43d441-1527-4536-b2af-42bfacf4c529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12;#Gobierno|ff408f01-3b58-4bee-bf2a-457cded9f6d0" ma:fieldId="{23600b5a-c6a1-4d83-958b-1325b7fbb708}" ma:taxonomyMulti="true" ma:sspId="f624eb60-d1e5-4fda-86b2-4442eda4e4b9" ma:termSetId="4158e56f-0a12-4722-be18-319139d7c17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84;#Indice de Precios al Consumidor|55f00ea4-0971-4535-960e-21b1c0323924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Mensual</TermName>
          <TermId xmlns="http://schemas.microsoft.com/office/infopath/2007/PartnerControls">8936001e-3b6d-4849-bfa4-eaaed2965630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real</TermName>
          <TermId xmlns="http://schemas.microsoft.com/office/infopath/2007/PartnerControls">1c43d441-1527-4536-b2af-42bfacf4c529</TermId>
        </TermInfo>
      </Terms>
    </l50d1e52690547528a197d25d7743edf>
    <Portada xmlns="50c9ad05-f14b-4b4b-ac8d-cc1aab761679">
      <Url xsi:nil="true"/>
      <Description xsi:nil="true"/>
    </Portada>
    <_dlc_DocId xmlns="4d53abad-067f-4dc2-ab09-89be0e02cd42">5VWPXJC374A3-2047884041-51</_dlc_DocId>
    <TaxCatchAll xmlns="50c9ad05-f14b-4b4b-ac8d-cc1aab761679">
      <Value>27</Value>
      <Value>12</Value>
      <Value>10</Value>
      <Value>8</Value>
      <Value>521</Value>
    </TaxCatchAl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Gobierno</TermName>
          <TermId xmlns="http://schemas.microsoft.com/office/infopath/2007/PartnerControls">ff408f01-3b58-4bee-bf2a-457cded9f6d0</TermId>
        </TermInfo>
      </Terms>
    </i3600b5ac6a14d83958b1325b7fbb708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Tipo de Cambio</TermName>
          <TermId xmlns="http://schemas.microsoft.com/office/infopath/2007/PartnerControls">d6261a94-c6d9-4ea1-878c-eee4ff3972bb</TermId>
        </TermInfo>
      </Terms>
    </k2c6f425ae1f46a4a937a8d8af7f7db7>
    <NumeroPublicacion xmlns="50c9ad05-f14b-4b4b-ac8d-cc1aab761679" xsi:nil="true"/>
    <DescripcionTextoEnriquecido xmlns="50c9ad05-f14b-4b4b-ac8d-cc1aab761679" xsi:nil="true"/>
    <PublicacionPrincipal xmlns="4d53abad-067f-4dc2-ab09-89be0e02cd42">false</PublicacionPrincipal>
    <MostrarPanelDescargas xmlns="4d53abad-067f-4dc2-ab09-89be0e02cd42">false</MostrarPanelDescargas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Agregados monetarios</TermName>
          <TermId xmlns="http://schemas.microsoft.com/office/infopath/2007/PartnerControls">291a5043-31ea-437b-9b47-ca8e08884a90</TermId>
        </TermInfo>
      </Terms>
    </a65f39dcc1cc4605a265e41cc5b1805e>
    <PeriodoReferencia xmlns="50c9ad05-f14b-4b4b-ac8d-cc1aab761679" xsi:nil="true"/>
    <_dlc_DocIdUrl xmlns="4d53abad-067f-4dc2-ab09-89be0e02cd42">
      <Url>https://www.bch.hn:10443/estadisticos/GIE/_layouts/15/DocIdRedir.aspx?ID=5VWPXJC374A3-2047884041-51</Url>
      <Description>5VWPXJC374A3-2047884041-51</Description>
    </_dlc_DocIdUrl>
    <FechaPublicacion xmlns="50c9ad05-f14b-4b4b-ac8d-cc1aab761679">2021-11-30T06:00:00+00:00</FechaPublicacion>
  </documentManagement>
</p:properties>
</file>

<file path=customXml/itemProps1.xml><?xml version="1.0" encoding="utf-8"?>
<ds:datastoreItem xmlns:ds="http://schemas.openxmlformats.org/officeDocument/2006/customXml" ds:itemID="{E044EDE6-BF6F-46BE-AE94-6FD05AB96AAF}"/>
</file>

<file path=customXml/itemProps2.xml><?xml version="1.0" encoding="utf-8"?>
<ds:datastoreItem xmlns:ds="http://schemas.openxmlformats.org/officeDocument/2006/customXml" ds:itemID="{85FE93CA-8A86-4B36-8683-2C9FC8E26C8E}"/>
</file>

<file path=customXml/itemProps3.xml><?xml version="1.0" encoding="utf-8"?>
<ds:datastoreItem xmlns:ds="http://schemas.openxmlformats.org/officeDocument/2006/customXml" ds:itemID="{44D3CD6A-5955-4584-B6F4-0F51AF0A8094}"/>
</file>

<file path=customXml/itemProps4.xml><?xml version="1.0" encoding="utf-8"?>
<ds:datastoreItem xmlns:ds="http://schemas.openxmlformats.org/officeDocument/2006/customXml" ds:itemID="{20DDBAC5-683E-4FAA-8A74-4F778D4B1440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2022-02-28T15:25:46Z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oresEconomicos">
    <vt:lpwstr>27;#Sector real|1c43d441-1527-4536-b2af-42bfacf4c529</vt:lpwstr>
  </property>
  <property fmtid="{D5CDD505-2E9C-101B-9397-08002B2CF9AE}" pid="3" name="Etiquetas">
    <vt:lpwstr>8;#Agregados monetarios|291a5043-31ea-437b-9b47-ca8e08884a90</vt:lpwstr>
  </property>
  <property fmtid="{D5CDD505-2E9C-101B-9397-08002B2CF9AE}" pid="4" name="ContentTypeId">
    <vt:lpwstr>0x010100A5CBAA288346DF4BBEA9C2B9DE0F51FC00B9163D5C544B084CB4B7601475598273</vt:lpwstr>
  </property>
  <property fmtid="{D5CDD505-2E9C-101B-9397-08002B2CF9AE}" pid="5" name="Periodicidad">
    <vt:lpwstr>10;#Mensual|8936001e-3b6d-4849-bfa4-eaaed2965630</vt:lpwstr>
  </property>
  <property fmtid="{D5CDD505-2E9C-101B-9397-08002B2CF9AE}" pid="6" name="_dlc_DocIdItemGuid">
    <vt:lpwstr>90eebd7c-d458-446a-ab96-ff39d6d7cb00</vt:lpwstr>
  </property>
  <property fmtid="{D5CDD505-2E9C-101B-9397-08002B2CF9AE}" pid="7" name="SectoresInteresados">
    <vt:lpwstr>12;#Gobierno|ff408f01-3b58-4bee-bf2a-457cded9f6d0</vt:lpwstr>
  </property>
  <property fmtid="{D5CDD505-2E9C-101B-9397-08002B2CF9AE}" pid="8" name="Tematica">
    <vt:lpwstr>521;#Tipo de Cambio|d6261a94-c6d9-4ea1-878c-eee4ff3972bb</vt:lpwstr>
  </property>
</Properties>
</file>