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allboard\ecews-wallboard\"/>
    </mc:Choice>
  </mc:AlternateContent>
  <xr:revisionPtr revIDLastSave="0" documentId="13_ncr:1_{2CEDF586-1D26-4B5B-9CCD-6DAE826CF627}" xr6:coauthVersionLast="47" xr6:coauthVersionMax="47" xr10:uidLastSave="{00000000-0000-0000-0000-000000000000}"/>
  <bookViews>
    <workbookView xWindow="-98" yWindow="-98" windowWidth="19396" windowHeight="11475" firstSheet="1" activeTab="2" xr2:uid="{3EC39FA2-1B53-4941-AB2C-1D6233B9E399}"/>
  </bookViews>
  <sheets>
    <sheet name="retention" sheetId="1" r:id="rId1"/>
    <sheet name="map_file" sheetId="11" r:id="rId2"/>
    <sheet name="recency" sheetId="2" r:id="rId3"/>
    <sheet name="viralload" sheetId="12" r:id="rId4"/>
    <sheet name="vl_age_sex" sheetId="7" r:id="rId5"/>
    <sheet name="ncd_map" sheetId="4" r:id="rId6"/>
    <sheet name="ncd" sheetId="8" r:id="rId7"/>
    <sheet name="others" sheetId="5" r:id="rId8"/>
    <sheet name="somas" sheetId="6" r:id="rId9"/>
  </sheets>
  <externalReferences>
    <externalReference r:id="rId10"/>
  </externalReferences>
  <definedNames>
    <definedName name="_xlnm._FilterDatabase" localSheetId="1" hidden="1">map_file!$A$1:$D$72</definedName>
    <definedName name="_xlnm._FilterDatabase" localSheetId="3" hidden="1">viralload!$B$1:$R$97</definedName>
  </definedNames>
  <calcPr calcId="191029" iterate="1" iterateCount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6" i="1" s="1"/>
  <c r="C7" i="11"/>
  <c r="C8" i="11"/>
  <c r="C9" i="11"/>
  <c r="C9" i="1" s="1"/>
  <c r="D9" i="1" s="1"/>
  <c r="C10" i="11"/>
  <c r="C11" i="11"/>
  <c r="C12" i="11"/>
  <c r="C13" i="11"/>
  <c r="C13" i="1" s="1"/>
  <c r="C14" i="11"/>
  <c r="C15" i="11"/>
  <c r="C16" i="11"/>
  <c r="C17" i="11"/>
  <c r="C18" i="11"/>
  <c r="C18" i="1" s="1"/>
  <c r="C19" i="11"/>
  <c r="C20" i="11"/>
  <c r="C21" i="11"/>
  <c r="C22" i="11"/>
  <c r="C23" i="11"/>
  <c r="C24" i="11"/>
  <c r="C25" i="11"/>
  <c r="C25" i="1" s="1"/>
  <c r="C26" i="11"/>
  <c r="C27" i="11"/>
  <c r="C27" i="1" s="1"/>
  <c r="D27" i="1" s="1"/>
  <c r="C28" i="11"/>
  <c r="C29" i="11"/>
  <c r="C30" i="11"/>
  <c r="C30" i="1" s="1"/>
  <c r="C31" i="11"/>
  <c r="C32" i="11"/>
  <c r="C33" i="11"/>
  <c r="C34" i="11"/>
  <c r="C35" i="11"/>
  <c r="C36" i="11"/>
  <c r="C37" i="11"/>
  <c r="C37" i="1" s="1"/>
  <c r="C38" i="11"/>
  <c r="C39" i="11"/>
  <c r="C40" i="11"/>
  <c r="C41" i="11"/>
  <c r="C42" i="11"/>
  <c r="C42" i="1" s="1"/>
  <c r="C43" i="11"/>
  <c r="C44" i="11"/>
  <c r="C45" i="11"/>
  <c r="C46" i="11"/>
  <c r="C47" i="11"/>
  <c r="C48" i="11"/>
  <c r="C49" i="11"/>
  <c r="C49" i="1" s="1"/>
  <c r="C50" i="11"/>
  <c r="C51" i="11"/>
  <c r="C52" i="11"/>
  <c r="C53" i="11"/>
  <c r="C54" i="11"/>
  <c r="C54" i="1" s="1"/>
  <c r="C55" i="11"/>
  <c r="C56" i="11"/>
  <c r="C57" i="11"/>
  <c r="C58" i="11"/>
  <c r="C59" i="11"/>
  <c r="C60" i="11"/>
  <c r="C61" i="11"/>
  <c r="C61" i="1" s="1"/>
  <c r="C62" i="11"/>
  <c r="C63" i="11"/>
  <c r="C64" i="11"/>
  <c r="C65" i="11"/>
  <c r="C66" i="11"/>
  <c r="C66" i="1" s="1"/>
  <c r="C67" i="11"/>
  <c r="C68" i="11"/>
  <c r="C69" i="11"/>
  <c r="C70" i="11"/>
  <c r="C71" i="11"/>
  <c r="C72" i="11"/>
  <c r="C2" i="11"/>
  <c r="C2" i="1" s="1"/>
  <c r="C63" i="1" l="1"/>
  <c r="D63" i="1" s="1"/>
  <c r="C51" i="1"/>
  <c r="D51" i="1" s="1"/>
  <c r="C45" i="1"/>
  <c r="D45" i="1" s="1"/>
  <c r="C33" i="1"/>
  <c r="D33" i="1" s="1"/>
  <c r="C32" i="1"/>
  <c r="D32" i="1" s="1"/>
  <c r="C21" i="1"/>
  <c r="D21" i="1" s="1"/>
  <c r="C20" i="1"/>
  <c r="D20" i="1" s="1"/>
  <c r="C8" i="1"/>
  <c r="D8" i="1" s="1"/>
  <c r="C3" i="1"/>
  <c r="D3" i="1" s="1"/>
  <c r="C55" i="1"/>
  <c r="D55" i="1" s="1"/>
  <c r="C19" i="1"/>
  <c r="D19" i="1" s="1"/>
  <c r="C44" i="1"/>
  <c r="D44" i="1" s="1"/>
  <c r="C15" i="1"/>
  <c r="D15" i="1" s="1"/>
  <c r="C69" i="1"/>
  <c r="D69" i="1" s="1"/>
  <c r="C43" i="1"/>
  <c r="D43" i="1" s="1"/>
  <c r="C14" i="1"/>
  <c r="C26" i="1"/>
  <c r="C50" i="1"/>
  <c r="C68" i="1"/>
  <c r="D68" i="1" s="1"/>
  <c r="C39" i="1"/>
  <c r="D39" i="1" s="1"/>
  <c r="C67" i="1"/>
  <c r="D67" i="1" s="1"/>
  <c r="C7" i="1"/>
  <c r="D7" i="1" s="1"/>
  <c r="C62" i="1"/>
  <c r="C57" i="1"/>
  <c r="D57" i="1" s="1"/>
  <c r="C31" i="1"/>
  <c r="D31" i="1" s="1"/>
  <c r="C38" i="1"/>
  <c r="C56" i="1"/>
  <c r="D56" i="1" s="1"/>
  <c r="D18" i="1"/>
  <c r="E18" i="1"/>
  <c r="D2" i="1"/>
  <c r="E2" i="1"/>
  <c r="D61" i="1"/>
  <c r="E61" i="1"/>
  <c r="D49" i="1"/>
  <c r="E49" i="1"/>
  <c r="E37" i="1"/>
  <c r="D37" i="1"/>
  <c r="E25" i="1"/>
  <c r="D25" i="1"/>
  <c r="D13" i="1"/>
  <c r="E13" i="1"/>
  <c r="D66" i="1"/>
  <c r="E66" i="1"/>
  <c r="D42" i="1"/>
  <c r="E42" i="1"/>
  <c r="D30" i="1"/>
  <c r="E30" i="1"/>
  <c r="D54" i="1"/>
  <c r="E54" i="1"/>
  <c r="D6" i="1"/>
  <c r="E6" i="1"/>
  <c r="C65" i="1"/>
  <c r="C53" i="1"/>
  <c r="C41" i="1"/>
  <c r="C29" i="1"/>
  <c r="C17" i="1"/>
  <c r="C5" i="1"/>
  <c r="E63" i="1"/>
  <c r="E51" i="1"/>
  <c r="E27" i="1"/>
  <c r="E15" i="1"/>
  <c r="C64" i="1"/>
  <c r="C52" i="1"/>
  <c r="C40" i="1"/>
  <c r="C28" i="1"/>
  <c r="C16" i="1"/>
  <c r="C4" i="1"/>
  <c r="C72" i="1"/>
  <c r="C60" i="1"/>
  <c r="C48" i="1"/>
  <c r="C36" i="1"/>
  <c r="C24" i="1"/>
  <c r="C12" i="1"/>
  <c r="C71" i="1"/>
  <c r="C59" i="1"/>
  <c r="C47" i="1"/>
  <c r="C35" i="1"/>
  <c r="C23" i="1"/>
  <c r="C11" i="1"/>
  <c r="E45" i="1"/>
  <c r="E21" i="1"/>
  <c r="E9" i="1"/>
  <c r="C70" i="1"/>
  <c r="C58" i="1"/>
  <c r="C46" i="1"/>
  <c r="C34" i="1"/>
  <c r="C22" i="1"/>
  <c r="C10" i="1"/>
  <c r="E44" i="1"/>
  <c r="E20" i="1"/>
  <c r="E67" i="1"/>
  <c r="E68" i="1" l="1"/>
  <c r="E3" i="1"/>
  <c r="E32" i="1"/>
  <c r="E8" i="1"/>
  <c r="E39" i="1"/>
  <c r="E33" i="1"/>
  <c r="E56" i="1"/>
  <c r="E57" i="1"/>
  <c r="E62" i="1"/>
  <c r="D62" i="1"/>
  <c r="E31" i="1"/>
  <c r="E19" i="1"/>
  <c r="E43" i="1"/>
  <c r="E50" i="1"/>
  <c r="D50" i="1"/>
  <c r="E69" i="1"/>
  <c r="E7" i="1"/>
  <c r="E55" i="1"/>
  <c r="E26" i="1"/>
  <c r="D26" i="1"/>
  <c r="E38" i="1"/>
  <c r="D38" i="1"/>
  <c r="E14" i="1"/>
  <c r="D14" i="1"/>
  <c r="E64" i="1"/>
  <c r="D64" i="1"/>
  <c r="E24" i="1"/>
  <c r="D24" i="1"/>
  <c r="D35" i="1"/>
  <c r="E35" i="1"/>
  <c r="D41" i="1"/>
  <c r="E41" i="1"/>
  <c r="D60" i="1"/>
  <c r="E60" i="1"/>
  <c r="D72" i="1"/>
  <c r="E72" i="1"/>
  <c r="E4" i="1"/>
  <c r="D4" i="1"/>
  <c r="D11" i="1"/>
  <c r="E11" i="1"/>
  <c r="D5" i="1"/>
  <c r="E5" i="1"/>
  <c r="D23" i="1"/>
  <c r="E23" i="1"/>
  <c r="D58" i="1"/>
  <c r="E58" i="1"/>
  <c r="D53" i="1"/>
  <c r="E53" i="1"/>
  <c r="D70" i="1"/>
  <c r="E70" i="1"/>
  <c r="E16" i="1"/>
  <c r="D16" i="1"/>
  <c r="E52" i="1"/>
  <c r="D52" i="1"/>
  <c r="D22" i="1"/>
  <c r="E22" i="1"/>
  <c r="D17" i="1"/>
  <c r="E17" i="1"/>
  <c r="D34" i="1"/>
  <c r="E34" i="1"/>
  <c r="D29" i="1"/>
  <c r="E29" i="1"/>
  <c r="D47" i="1"/>
  <c r="E47" i="1"/>
  <c r="D59" i="1"/>
  <c r="E59" i="1"/>
  <c r="D65" i="1"/>
  <c r="E65" i="1"/>
  <c r="E28" i="1"/>
  <c r="D28" i="1"/>
  <c r="E40" i="1"/>
  <c r="D40" i="1"/>
  <c r="D10" i="1"/>
  <c r="E10" i="1"/>
  <c r="D48" i="1"/>
  <c r="E48" i="1"/>
  <c r="D12" i="1"/>
  <c r="E12" i="1"/>
  <c r="D36" i="1"/>
  <c r="E36" i="1"/>
  <c r="D46" i="1"/>
  <c r="E46" i="1"/>
  <c r="D71" i="1"/>
  <c r="E71" i="1"/>
</calcChain>
</file>

<file path=xl/sharedStrings.xml><?xml version="1.0" encoding="utf-8"?>
<sst xmlns="http://schemas.openxmlformats.org/spreadsheetml/2006/main" count="1567" uniqueCount="365">
  <si>
    <t>State</t>
  </si>
  <si>
    <t>Lga</t>
  </si>
  <si>
    <t>Delta</t>
  </si>
  <si>
    <t>Oshimili North</t>
  </si>
  <si>
    <t>Oshimili South</t>
  </si>
  <si>
    <t>Bomadi</t>
  </si>
  <si>
    <t>Okpe</t>
  </si>
  <si>
    <t>Uvwie</t>
  </si>
  <si>
    <t>Ethiope East</t>
  </si>
  <si>
    <t>Ethiope West</t>
  </si>
  <si>
    <t>Ika North East</t>
  </si>
  <si>
    <t>Sapele</t>
  </si>
  <si>
    <t>Ika South</t>
  </si>
  <si>
    <t>Warri North</t>
  </si>
  <si>
    <t>Warri South</t>
  </si>
  <si>
    <t>Ndokwa East</t>
  </si>
  <si>
    <t>Warri South West</t>
  </si>
  <si>
    <t>Ndokwa West</t>
  </si>
  <si>
    <t>Burutu</t>
  </si>
  <si>
    <t>Aniocha North</t>
  </si>
  <si>
    <t>Aniocha South</t>
  </si>
  <si>
    <t>Udu</t>
  </si>
  <si>
    <t>Patani</t>
  </si>
  <si>
    <t>Isoko North</t>
  </si>
  <si>
    <t>Isoko South</t>
  </si>
  <si>
    <t>Ughelli North</t>
  </si>
  <si>
    <t>Ughelli South</t>
  </si>
  <si>
    <t>Ukwuani</t>
  </si>
  <si>
    <t>Osun</t>
  </si>
  <si>
    <t>Boluwaduro</t>
  </si>
  <si>
    <t>Obokun</t>
  </si>
  <si>
    <t>Osogbo</t>
  </si>
  <si>
    <t>Boripe</t>
  </si>
  <si>
    <t>Ola-oluwa</t>
  </si>
  <si>
    <t>Irepodun-Osun</t>
  </si>
  <si>
    <t>Olorunda</t>
  </si>
  <si>
    <t>Irewole</t>
  </si>
  <si>
    <t>Odo-Otin</t>
  </si>
  <si>
    <t>Ede North</t>
  </si>
  <si>
    <t>Ede South</t>
  </si>
  <si>
    <t>Egbedore</t>
  </si>
  <si>
    <t>Isokan</t>
  </si>
  <si>
    <t>Ejigbo</t>
  </si>
  <si>
    <t>Ife Central</t>
  </si>
  <si>
    <t>Aiyedade</t>
  </si>
  <si>
    <t>Ife East</t>
  </si>
  <si>
    <t>Aiyedire</t>
  </si>
  <si>
    <t>Ife North</t>
  </si>
  <si>
    <t>Oriade</t>
  </si>
  <si>
    <t>Ife South</t>
  </si>
  <si>
    <t>Ila</t>
  </si>
  <si>
    <t>Atakumosa East</t>
  </si>
  <si>
    <t>Ifedayo</t>
  </si>
  <si>
    <t>Orolu</t>
  </si>
  <si>
    <t>Atakumosa West</t>
  </si>
  <si>
    <t>Ifelodun-Osun</t>
  </si>
  <si>
    <t>Iwo</t>
  </si>
  <si>
    <t>Ilesha East</t>
  </si>
  <si>
    <t>Ilesha West</t>
  </si>
  <si>
    <t>Ekiti</t>
  </si>
  <si>
    <t>Irepodun/Ifelodun</t>
  </si>
  <si>
    <t>Ilejemeji</t>
  </si>
  <si>
    <t>Ekiti East</t>
  </si>
  <si>
    <t>Ise/Orun</t>
  </si>
  <si>
    <t>Moba</t>
  </si>
  <si>
    <t>Ekiti South West</t>
  </si>
  <si>
    <t>Ekiti West</t>
  </si>
  <si>
    <t>Ikere</t>
  </si>
  <si>
    <t>Ikole</t>
  </si>
  <si>
    <t>Ido-Osi</t>
  </si>
  <si>
    <t>Aiyekire (Gbonyin)</t>
  </si>
  <si>
    <t>Efon</t>
  </si>
  <si>
    <t>Emure</t>
  </si>
  <si>
    <t>Oye</t>
  </si>
  <si>
    <t>Ado Ekiti</t>
  </si>
  <si>
    <t>Ijero</t>
  </si>
  <si>
    <t>TxCurr</t>
  </si>
  <si>
    <t>Eligible</t>
  </si>
  <si>
    <t>Suppression Rate</t>
  </si>
  <si>
    <t>LLV</t>
  </si>
  <si>
    <t>LLV Rate</t>
  </si>
  <si>
    <t>Undetectable</t>
  </si>
  <si>
    <t>Undetectable Rate</t>
  </si>
  <si>
    <t>Age Disaggregate</t>
  </si>
  <si>
    <t>Sample Collect</t>
  </si>
  <si>
    <t>Result</t>
  </si>
  <si>
    <t>Suppression</t>
  </si>
  <si>
    <t xml:space="preserve">Coverage </t>
  </si>
  <si>
    <t>0-4yrs</t>
  </si>
  <si>
    <t>5-9yrs</t>
  </si>
  <si>
    <t>10-14yrs</t>
  </si>
  <si>
    <t>15-19yrs</t>
  </si>
  <si>
    <t>20-24yrs</t>
  </si>
  <si>
    <t>25-29yrs</t>
  </si>
  <si>
    <t>30-34yrs</t>
  </si>
  <si>
    <t>35-39yrs</t>
  </si>
  <si>
    <t>40-44yrs</t>
  </si>
  <si>
    <t>45-49yrs</t>
  </si>
  <si>
    <t>50-54yrs</t>
  </si>
  <si>
    <t>55-59yrs</t>
  </si>
  <si>
    <t>60-64yrs</t>
  </si>
  <si>
    <t>65+yrs</t>
  </si>
  <si>
    <t>Total</t>
  </si>
  <si>
    <t>totall_attendance</t>
  </si>
  <si>
    <t>screen_htn</t>
  </si>
  <si>
    <t>elevated_bp</t>
  </si>
  <si>
    <t>previously_know _htn</t>
  </si>
  <si>
    <t>elevated_bp_new</t>
  </si>
  <si>
    <t>diagnose htn</t>
  </si>
  <si>
    <t>started_htn_treatment</t>
  </si>
  <si>
    <t>Eligible_clients</t>
  </si>
  <si>
    <t>Hyperglycemic Client</t>
  </si>
  <si>
    <t>Total_screen_formental health</t>
  </si>
  <si>
    <t>no_offred_psychosocial_support</t>
  </si>
  <si>
    <t>no_psychological_disorders</t>
  </si>
  <si>
    <t>placed_on_therapy</t>
  </si>
  <si>
    <t>psychiatric_referall</t>
  </si>
  <si>
    <t>NCD</t>
  </si>
  <si>
    <t>Mental_health</t>
  </si>
  <si>
    <t>Screened</t>
  </si>
  <si>
    <t>refferred_for_dm_mamagment</t>
  </si>
  <si>
    <t>commence_dm_rx</t>
  </si>
  <si>
    <t>ANC4 / ANC1</t>
  </si>
  <si>
    <t>Penta 3 drop out rate</t>
  </si>
  <si>
    <t>Exclusively Breastfed</t>
  </si>
  <si>
    <t>Screen for TB/ 1000</t>
  </si>
  <si>
    <t>Fever tested for malaria</t>
  </si>
  <si>
    <t>ACT for confirmed malaria</t>
  </si>
  <si>
    <t>lga_ndr</t>
  </si>
  <si>
    <t>Ilesa West</t>
  </si>
  <si>
    <t>Ilesa East</t>
  </si>
  <si>
    <t>Odo Otin</t>
  </si>
  <si>
    <t>Aiyedaade</t>
  </si>
  <si>
    <t>Atakunmosa West</t>
  </si>
  <si>
    <t>Irepodun-Ifelodun</t>
  </si>
  <si>
    <t>Ilejemeje</t>
  </si>
  <si>
    <t>Ekiti South-West</t>
  </si>
  <si>
    <t>Ado-Ekiti</t>
  </si>
  <si>
    <t>TX_CURR</t>
  </si>
  <si>
    <t>Unique Fingerprints</t>
  </si>
  <si>
    <t>ndr_lga</t>
  </si>
  <si>
    <t>2024-07-14T05:34:34.58</t>
  </si>
  <si>
    <t>uZacLGUVGss</t>
  </si>
  <si>
    <t>Patani General Hospital</t>
  </si>
  <si>
    <t>HeiGp9vfyLJ</t>
  </si>
  <si>
    <t>St. Mary"s Clinic And Maternity - Ozoro</t>
  </si>
  <si>
    <t>nE05pmOYy9Z</t>
  </si>
  <si>
    <t>Oke-Ogbo General Hospital -  Ile Ife</t>
  </si>
  <si>
    <t>FGnX2mw9haA</t>
  </si>
  <si>
    <t>Olode Primary Health Center</t>
  </si>
  <si>
    <t>u3qzTFubA8g</t>
  </si>
  <si>
    <t>Ijebu-Ijesha General Hospital</t>
  </si>
  <si>
    <t>ZXt1KCneHT3</t>
  </si>
  <si>
    <t>St. Francis Catholic Hospital - Okpara Inland</t>
  </si>
  <si>
    <t>XFDsmmVDEC6</t>
  </si>
  <si>
    <t>Ozoro General Hospital</t>
  </si>
  <si>
    <t>m0MGjVaytWB</t>
  </si>
  <si>
    <t>Iye Ekiti General Hospital</t>
  </si>
  <si>
    <t>ikrzY7sZjRk</t>
  </si>
  <si>
    <t>Our Lady of Lourdes Hospital - Ipetumodun</t>
  </si>
  <si>
    <t>kzB32IGuzWj</t>
  </si>
  <si>
    <t>os State Hospital- Asubiaro</t>
  </si>
  <si>
    <t>LlwwvYfpYbE</t>
  </si>
  <si>
    <t>St. Joseph's Hospital - Asaba</t>
  </si>
  <si>
    <t>mgEojaVd0QS</t>
  </si>
  <si>
    <t>Ladoke Akintola Teaching Hospital - Oshogbo</t>
  </si>
  <si>
    <t>FIsFQ5s5zDA</t>
  </si>
  <si>
    <t>Issele-Ukwu General Hospital</t>
  </si>
  <si>
    <t>d5p5Ehrl5IH</t>
  </si>
  <si>
    <t>Victory Specialist Hospital -  Iwo</t>
  </si>
  <si>
    <t>NrAixqBOeRR</t>
  </si>
  <si>
    <t>Catholic Hospital and Maternity - Okeola</t>
  </si>
  <si>
    <t>Q8PqGlJOMVT</t>
  </si>
  <si>
    <t>Seventh Day Hospital Inisha</t>
  </si>
  <si>
    <t>Th3nEKm0Ygv</t>
  </si>
  <si>
    <t>Our Lady of Waters</t>
  </si>
  <si>
    <t>hln2LIDV1Xl</t>
  </si>
  <si>
    <t>Ila Orangun State Hospital</t>
  </si>
  <si>
    <t>HcJMUzznNH2</t>
  </si>
  <si>
    <t>St. Elizabeth Catholic Hospital - Sapele</t>
  </si>
  <si>
    <t>u4jq9CmP9dk</t>
  </si>
  <si>
    <t>Obafemi Awolowo University Teaching Hospital Complex</t>
  </si>
  <si>
    <t>SQ2uBMPr2BM</t>
  </si>
  <si>
    <t>Abraka General Hospital</t>
  </si>
  <si>
    <t>BpQ9erT015U</t>
  </si>
  <si>
    <t>Otor Udu General Hospital</t>
  </si>
  <si>
    <t>gqn7FlDPWzJ</t>
  </si>
  <si>
    <t>Ikire Specialist Hospital</t>
  </si>
  <si>
    <t>CKaHg4rNsaT</t>
  </si>
  <si>
    <t>Erhoike Cottage Hospital</t>
  </si>
  <si>
    <t>URcMqk46VJ4</t>
  </si>
  <si>
    <t>Umutu Government Hospital</t>
  </si>
  <si>
    <t>BncpoEEyXQf</t>
  </si>
  <si>
    <t>Sage Clinic</t>
  </si>
  <si>
    <t>G9emPQgNqnD</t>
  </si>
  <si>
    <t>Agbarho Primary Health Center  - General Hospital</t>
  </si>
  <si>
    <t>bktNZf2mtaX</t>
  </si>
  <si>
    <t>Oleh Central Hospital</t>
  </si>
  <si>
    <t>LH8aXd0aKgT</t>
  </si>
  <si>
    <t>Ejigbo Baptist Hospital</t>
  </si>
  <si>
    <t>U8uVowE8iye</t>
  </si>
  <si>
    <t>Ashaka Government Hospital</t>
  </si>
  <si>
    <t>AcEfKip0bnN</t>
  </si>
  <si>
    <t>Otun Ekiti General Hospital</t>
  </si>
  <si>
    <t>wLWyHppn07A</t>
  </si>
  <si>
    <t>Owa-Alero General Hospital</t>
  </si>
  <si>
    <t>iwKXh9EaNPG</t>
  </si>
  <si>
    <t>Ijero Ekiti State Specialist Hospital</t>
  </si>
  <si>
    <t>qUxQsMMNXQU</t>
  </si>
  <si>
    <t>St. Rebecca Clinic</t>
  </si>
  <si>
    <t>J8nZRFuguyN</t>
  </si>
  <si>
    <t>KPIF_Warri South OSS</t>
  </si>
  <si>
    <t>BIOMY3jCoMQ</t>
  </si>
  <si>
    <t>St. Andrews Hospital and Maternity</t>
  </si>
  <si>
    <t>RjMnBpvNTLM</t>
  </si>
  <si>
    <t>State Hospital - Iwo</t>
  </si>
  <si>
    <t>bxXIciySrPz</t>
  </si>
  <si>
    <t>Iyin Ekiti General Hospital</t>
  </si>
  <si>
    <t>A69wkzO3hTM</t>
  </si>
  <si>
    <t>Koko General Hospital</t>
  </si>
  <si>
    <t>JE2mJgfuG8h</t>
  </si>
  <si>
    <t>Ilesa General Hospital</t>
  </si>
  <si>
    <t>sbDEuNvdPoF</t>
  </si>
  <si>
    <t>Ibusa General Hospital</t>
  </si>
  <si>
    <t>kCCokKFoPnt</t>
  </si>
  <si>
    <t>Delta State University Teaching Hospital</t>
  </si>
  <si>
    <t>YDJerY4DYpz</t>
  </si>
  <si>
    <t>Ughelli Central Hospital</t>
  </si>
  <si>
    <t>Ngmb3dhUlmv</t>
  </si>
  <si>
    <t>Turberculosis Referral Center - Eku</t>
  </si>
  <si>
    <t>ATzoX3X0tMC</t>
  </si>
  <si>
    <t>Okwe General Hospital</t>
  </si>
  <si>
    <t>VZu1pq8LtlH</t>
  </si>
  <si>
    <t>Umunede General Hospital</t>
  </si>
  <si>
    <t>tYmoLzwgMQi</t>
  </si>
  <si>
    <t>Owhelogbo Government Hospital</t>
  </si>
  <si>
    <t>XYbM1RspaLs</t>
  </si>
  <si>
    <t>de Ughelli North</t>
  </si>
  <si>
    <t>qwpy1tt5iNe</t>
  </si>
  <si>
    <t>Osu Primary Health Center</t>
  </si>
  <si>
    <t>y7KNPgCcSY0</t>
  </si>
  <si>
    <t>Ogwashi-uku General Hospital</t>
  </si>
  <si>
    <t>incGVPWjyyl</t>
  </si>
  <si>
    <t>Ebu General Hospital</t>
  </si>
  <si>
    <t>itv14Kob5b5</t>
  </si>
  <si>
    <t>Okesa Ekiti Comprehensive Health Center</t>
  </si>
  <si>
    <t>YWzIt3oCGhh</t>
  </si>
  <si>
    <t>Onicha-Olona General Hospital</t>
  </si>
  <si>
    <t>VfmC3h87LGo</t>
  </si>
  <si>
    <t>KPIF_Udu OSS</t>
  </si>
  <si>
    <t>iYLBTAWo29b</t>
  </si>
  <si>
    <t>Aramoko Ekiti General Hospital</t>
  </si>
  <si>
    <t>HFp2lb9f404</t>
  </si>
  <si>
    <t>Agbor Central Hospital</t>
  </si>
  <si>
    <t>hk0BNOtE2JW</t>
  </si>
  <si>
    <t>de Sapele Central Hospital</t>
  </si>
  <si>
    <t>oEgdXZ6hqwZ</t>
  </si>
  <si>
    <t>Emure Ekiti General Hospital</t>
  </si>
  <si>
    <t>bYJNuHGbWbm</t>
  </si>
  <si>
    <t>Agbor-Aladinma General Hospital</t>
  </si>
  <si>
    <t>zXjdGqSh8ys</t>
  </si>
  <si>
    <t>Ado OSS</t>
  </si>
  <si>
    <t>TbS2d1Ssxxr</t>
  </si>
  <si>
    <t>St John's Catholic Hospital - Agbor</t>
  </si>
  <si>
    <t>xGKk2hlvtUz</t>
  </si>
  <si>
    <t>Seventh Day Adventist Hospital - Ile-Ife</t>
  </si>
  <si>
    <t>Eg8r2MQFWsb</t>
  </si>
  <si>
    <t>KPIF_Ika South OSS</t>
  </si>
  <si>
    <t>MarzoBBhHwN</t>
  </si>
  <si>
    <t>Ekpan General Hospital</t>
  </si>
  <si>
    <t>Kjd6wgYYxvb</t>
  </si>
  <si>
    <t>Isheagu General Hospital</t>
  </si>
  <si>
    <t>H9w6ZU7BCh5</t>
  </si>
  <si>
    <t>Ikere Ekiti State Specialist Hospital</t>
  </si>
  <si>
    <t>VhS5G57BPrh</t>
  </si>
  <si>
    <t>Wesley Guild OAUTHC Annex</t>
  </si>
  <si>
    <t>YoNalkNNrRL</t>
  </si>
  <si>
    <t>St. Theresa's Catholic Hospital - Issele Uku</t>
  </si>
  <si>
    <t>mcYWXMmN2Vm</t>
  </si>
  <si>
    <t>KPIF_Ughelli North OSS</t>
  </si>
  <si>
    <t>jWcwSw0FuEZ</t>
  </si>
  <si>
    <t>KPIF_Oshimili South OSS</t>
  </si>
  <si>
    <t>AA0oZC6PNTA</t>
  </si>
  <si>
    <t>Oghara General Hospital</t>
  </si>
  <si>
    <t>IaAbEGvnhF7</t>
  </si>
  <si>
    <t>Omuo Ekiti General Hospital</t>
  </si>
  <si>
    <t>Ef3tjwoMSDu</t>
  </si>
  <si>
    <t>Uzere Cottage Hospital</t>
  </si>
  <si>
    <t>FjUk8l3lLuT</t>
  </si>
  <si>
    <t>Ifaki Ekiti General Hospital</t>
  </si>
  <si>
    <t>GD8JnhtnrEL</t>
  </si>
  <si>
    <t>de Warri Central Hospital</t>
  </si>
  <si>
    <t>YVvZ4NOLpBr</t>
  </si>
  <si>
    <t>Orerokpe General Hospital</t>
  </si>
  <si>
    <t>qoiO0tapOKa</t>
  </si>
  <si>
    <t>Ede Specialist Hospital</t>
  </si>
  <si>
    <t>tuPG3r8X0RC</t>
  </si>
  <si>
    <t>Our Lady of Fatima Catholic Hospital - Jaleyemi</t>
  </si>
  <si>
    <t>ClLtOoKCTAz</t>
  </si>
  <si>
    <t>Ikole-Ekiti State Hospital</t>
  </si>
  <si>
    <t>Fd3GeuuIXaT</t>
  </si>
  <si>
    <t>Federal Medical Center - Asaba</t>
  </si>
  <si>
    <t>tvMCpBfPpNr</t>
  </si>
  <si>
    <t>Federal Medical Center -Ido-Ekiti</t>
  </si>
  <si>
    <t>gqkfDLCWOkn</t>
  </si>
  <si>
    <t>Eku Government Hospital</t>
  </si>
  <si>
    <t>wVmQt7UrWYq</t>
  </si>
  <si>
    <t>Ede South KP OSS</t>
  </si>
  <si>
    <t>ez4wPzQEzfv</t>
  </si>
  <si>
    <t>Otu-Jeremi General Hospital</t>
  </si>
  <si>
    <t>IjAiByZWjsw</t>
  </si>
  <si>
    <t>Oye Ekiti General Hospital</t>
  </si>
  <si>
    <t>iSMGSwSkbiY</t>
  </si>
  <si>
    <t>Ilawe Ekiti Comprehensive Health Center</t>
  </si>
  <si>
    <t>NG8ugV9Xv57</t>
  </si>
  <si>
    <t>Ekiti State University Teaching Hospital Ado-Ekiti</t>
  </si>
  <si>
    <t>aTSvjQIz6Ge</t>
  </si>
  <si>
    <t>Our Lady of Nigeria Clinic - Oghara</t>
  </si>
  <si>
    <t>ftEV1iyWtuH</t>
  </si>
  <si>
    <t>St. Gregory Hospital Ado-Ekiti</t>
  </si>
  <si>
    <t>GqCJ9QOkG4j</t>
  </si>
  <si>
    <t>Bomadi General Hospital</t>
  </si>
  <si>
    <t>x0a9eO6b8TN</t>
  </si>
  <si>
    <t>Brema Hospital - Kwale</t>
  </si>
  <si>
    <t>XLx2UT9cWWv</t>
  </si>
  <si>
    <t>Assumption Catholic Hospital - Warri</t>
  </si>
  <si>
    <t>fjoJ6huN7nn</t>
  </si>
  <si>
    <t>Kwale Central Hospital</t>
  </si>
  <si>
    <t>OCeUspBcr4M</t>
  </si>
  <si>
    <t>Akwukwu-Igbo General Hospital</t>
  </si>
  <si>
    <t>HfVwENHZxBr</t>
  </si>
  <si>
    <t>Primary Health Center Wakajaye</t>
  </si>
  <si>
    <t>J8rcx4FWI0Z</t>
  </si>
  <si>
    <t>Obiaruku General Hospital</t>
  </si>
  <si>
    <t>Date Generated</t>
  </si>
  <si>
    <t>TLD Coverage (%)</t>
  </si>
  <si>
    <t>Active on TLD</t>
  </si>
  <si>
    <t>Eligible for TLD</t>
  </si>
  <si>
    <t>VL Undetected (less than 200 copies /ml)</t>
  </si>
  <si>
    <t>VL Suppression (%)</t>
  </si>
  <si>
    <t>VL Suppressed</t>
  </si>
  <si>
    <t>VL eligible  samples not yet taken</t>
  </si>
  <si>
    <t>VL eligible sample collected but awaiting results</t>
  </si>
  <si>
    <t>VL Coverage (%)</t>
  </si>
  <si>
    <t>VL results received and entered into patients folders/EMR</t>
  </si>
  <si>
    <t>VL sample taken and sent to PCR Lab</t>
  </si>
  <si>
    <t>VL Eligible</t>
  </si>
  <si>
    <t>TX Current</t>
  </si>
  <si>
    <t>Facility Code</t>
  </si>
  <si>
    <t>Facility Name</t>
  </si>
  <si>
    <t>LGA</t>
  </si>
  <si>
    <t>diagnose_htn</t>
  </si>
  <si>
    <t>Cholera</t>
  </si>
  <si>
    <t>Diphtheria</t>
  </si>
  <si>
    <t xml:space="preserve">Lassa </t>
  </si>
  <si>
    <t>Measles</t>
  </si>
  <si>
    <t>AEFI(Adverse Events Following Immunization)</t>
  </si>
  <si>
    <t>Yellow Fever</t>
  </si>
  <si>
    <t>Monkey Pox</t>
  </si>
  <si>
    <t>Covid 19</t>
  </si>
  <si>
    <t>AFP (Accute Flacid paralysis)</t>
  </si>
  <si>
    <t>total_tested</t>
  </si>
  <si>
    <t>eligible_for_recency</t>
  </si>
  <si>
    <t>tested_for_rapdi_test</t>
  </si>
  <si>
    <t>confirmed_recent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</si>
</sst>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Aptos Narrow"/>
      <family val="2"/>
    </font>
    <font>
      <b/>
      <sz val="10"/>
      <name val="Arial"/>
      <family val="2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>
      <alignment vertical="center"/>
    </xf>
    <xf numFmtId="0" fontId="5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4" xfId="0" applyBorder="1"/>
    <xf numFmtId="0" fontId="0" fillId="0" borderId="5" xfId="0" applyBorder="1"/>
    <xf numFmtId="9" fontId="0" fillId="0" borderId="5" xfId="1" applyFont="1" applyBorder="1"/>
    <xf numFmtId="9" fontId="0" fillId="0" borderId="6" xfId="1" applyFont="1" applyBorder="1"/>
    <xf numFmtId="0" fontId="0" fillId="0" borderId="7" xfId="0" applyBorder="1"/>
    <xf numFmtId="0" fontId="0" fillId="0" borderId="8" xfId="0" applyBorder="1"/>
    <xf numFmtId="9" fontId="0" fillId="0" borderId="8" xfId="1" applyFont="1" applyBorder="1"/>
    <xf numFmtId="9" fontId="0" fillId="0" borderId="9" xfId="1" applyFont="1" applyBorder="1"/>
    <xf numFmtId="0" fontId="0" fillId="0" borderId="10" xfId="0" applyBorder="1"/>
    <xf numFmtId="0" fontId="0" fillId="0" borderId="11" xfId="0" applyBorder="1"/>
    <xf numFmtId="9" fontId="0" fillId="0" borderId="11" xfId="1" applyFont="1" applyBorder="1"/>
    <xf numFmtId="9" fontId="0" fillId="0" borderId="12" xfId="1" applyFont="1" applyBorder="1"/>
    <xf numFmtId="0" fontId="0" fillId="4" borderId="8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4" borderId="8" xfId="0" applyFill="1" applyBorder="1"/>
    <xf numFmtId="0" fontId="0" fillId="3" borderId="8" xfId="0" applyFill="1" applyBorder="1"/>
    <xf numFmtId="0" fontId="0" fillId="5" borderId="8" xfId="0" applyFill="1" applyBorder="1" applyAlignment="1">
      <alignment wrapText="1"/>
    </xf>
    <xf numFmtId="0" fontId="0" fillId="5" borderId="8" xfId="0" applyFill="1" applyBorder="1"/>
    <xf numFmtId="164" fontId="4" fillId="0" borderId="7" xfId="2" applyNumberFormat="1" applyFont="1" applyBorder="1" applyAlignment="1">
      <alignment horizontal="center" vertical="center" wrapText="1"/>
    </xf>
    <xf numFmtId="1" fontId="4" fillId="0" borderId="7" xfId="2" applyNumberFormat="1" applyFont="1" applyBorder="1" applyAlignment="1">
      <alignment horizontal="center"/>
    </xf>
    <xf numFmtId="164" fontId="4" fillId="0" borderId="15" xfId="2" applyNumberFormat="1" applyFont="1" applyBorder="1" applyAlignment="1">
      <alignment horizontal="center" vertical="center" wrapText="1"/>
    </xf>
    <xf numFmtId="1" fontId="4" fillId="0" borderId="15" xfId="2" applyNumberFormat="1" applyFont="1" applyBorder="1" applyAlignment="1">
      <alignment horizontal="center"/>
    </xf>
    <xf numFmtId="164" fontId="4" fillId="0" borderId="14" xfId="2" applyNumberFormat="1" applyFont="1" applyBorder="1" applyAlignment="1">
      <alignment horizontal="center" vertical="center" wrapText="1"/>
    </xf>
    <xf numFmtId="1" fontId="4" fillId="0" borderId="14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 vertical="center" wrapText="1"/>
    </xf>
    <xf numFmtId="1" fontId="4" fillId="0" borderId="8" xfId="2" applyNumberFormat="1" applyFont="1" applyBorder="1" applyAlignment="1">
      <alignment horizontal="center"/>
    </xf>
    <xf numFmtId="0" fontId="0" fillId="6" borderId="0" xfId="0" applyFill="1"/>
    <xf numFmtId="0" fontId="5" fillId="0" borderId="0" xfId="3"/>
    <xf numFmtId="1" fontId="5" fillId="0" borderId="0" xfId="3" applyNumberFormat="1"/>
    <xf numFmtId="0" fontId="5" fillId="6" borderId="0" xfId="3" applyFill="1"/>
    <xf numFmtId="0" fontId="6" fillId="6" borderId="0" xfId="3" applyFont="1" applyFill="1"/>
    <xf numFmtId="0" fontId="7" fillId="0" borderId="0" xfId="3" applyFo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3" borderId="18" xfId="0" applyFill="1" applyBorder="1" applyAlignment="1">
      <alignment wrapText="1"/>
    </xf>
    <xf numFmtId="0" fontId="0" fillId="3" borderId="19" xfId="0" applyFill="1" applyBorder="1" applyAlignment="1">
      <alignment wrapText="1"/>
    </xf>
  </cellXfs>
  <cellStyles count="4">
    <cellStyle name="Normal" xfId="0" builtinId="0"/>
    <cellStyle name="Normal 2" xfId="2" xr:uid="{909ADD34-7A83-4343-830F-B24E5776B104}"/>
    <cellStyle name="Normal 3" xfId="3" xr:uid="{5A47765B-AAAE-4F9A-B444-A3923690519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useun\Downloads\chart%20(31).csv" TargetMode="External"/><Relationship Id="rId1" Type="http://schemas.openxmlformats.org/officeDocument/2006/relationships/externalLinkPath" Target="/Users/oluseun/Downloads/chart%20(3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 (31)"/>
    </sheetNames>
    <sheetDataSet>
      <sheetData sheetId="0">
        <row r="1">
          <cell r="B1" t="str">
            <v>Category</v>
          </cell>
          <cell r="C1" t="str">
            <v>TX_CURR</v>
          </cell>
          <cell r="D1" t="str">
            <v>Unique Fingerprints</v>
          </cell>
          <cell r="E1" t="str">
            <v xml:space="preserve"> % Unique</v>
          </cell>
        </row>
        <row r="2">
          <cell r="B2" t="str">
            <v>Ndokwa West</v>
          </cell>
          <cell r="C2">
            <v>1050</v>
          </cell>
          <cell r="D2">
            <v>1031</v>
          </cell>
          <cell r="E2">
            <v>98</v>
          </cell>
        </row>
        <row r="3">
          <cell r="B3" t="str">
            <v>Oshimili South</v>
          </cell>
          <cell r="C3">
            <v>5302</v>
          </cell>
          <cell r="D3">
            <v>5241</v>
          </cell>
          <cell r="E3">
            <v>99</v>
          </cell>
        </row>
        <row r="4">
          <cell r="B4" t="str">
            <v>Aniocha South</v>
          </cell>
          <cell r="C4">
            <v>639</v>
          </cell>
          <cell r="D4">
            <v>630</v>
          </cell>
          <cell r="E4">
            <v>99</v>
          </cell>
        </row>
        <row r="5">
          <cell r="B5" t="str">
            <v>Ethiope East</v>
          </cell>
          <cell r="C5">
            <v>3342</v>
          </cell>
          <cell r="D5">
            <v>3310</v>
          </cell>
          <cell r="E5">
            <v>99</v>
          </cell>
        </row>
        <row r="6">
          <cell r="B6" t="str">
            <v>Oshimili North</v>
          </cell>
          <cell r="C6">
            <v>2110</v>
          </cell>
          <cell r="D6">
            <v>2074</v>
          </cell>
          <cell r="E6">
            <v>98</v>
          </cell>
        </row>
        <row r="7">
          <cell r="B7" t="str">
            <v>Isoko North</v>
          </cell>
          <cell r="C7">
            <v>752</v>
          </cell>
          <cell r="D7">
            <v>738</v>
          </cell>
          <cell r="E7">
            <v>98</v>
          </cell>
        </row>
        <row r="8">
          <cell r="B8" t="str">
            <v>Ughelli North</v>
          </cell>
          <cell r="C8">
            <v>4567</v>
          </cell>
          <cell r="D8">
            <v>4487</v>
          </cell>
          <cell r="E8">
            <v>98</v>
          </cell>
        </row>
        <row r="9">
          <cell r="B9" t="str">
            <v>Warri South</v>
          </cell>
          <cell r="C9">
            <v>9218</v>
          </cell>
          <cell r="D9">
            <v>9096</v>
          </cell>
          <cell r="E9">
            <v>99</v>
          </cell>
        </row>
        <row r="10">
          <cell r="B10" t="str">
            <v>Ika South</v>
          </cell>
          <cell r="C10">
            <v>5180</v>
          </cell>
          <cell r="D10">
            <v>5130</v>
          </cell>
          <cell r="E10">
            <v>99</v>
          </cell>
        </row>
        <row r="11">
          <cell r="B11" t="str">
            <v>Okpe</v>
          </cell>
          <cell r="C11">
            <v>309</v>
          </cell>
          <cell r="D11">
            <v>306</v>
          </cell>
          <cell r="E11">
            <v>99</v>
          </cell>
        </row>
        <row r="12">
          <cell r="B12" t="str">
            <v>Ika North East</v>
          </cell>
          <cell r="C12">
            <v>699</v>
          </cell>
          <cell r="D12">
            <v>683</v>
          </cell>
          <cell r="E12">
            <v>98</v>
          </cell>
        </row>
        <row r="13">
          <cell r="B13" t="str">
            <v>Ughelli South</v>
          </cell>
          <cell r="C13">
            <v>718</v>
          </cell>
          <cell r="D13">
            <v>714</v>
          </cell>
          <cell r="E13">
            <v>99</v>
          </cell>
        </row>
        <row r="14">
          <cell r="B14" t="str">
            <v>Ukwuani</v>
          </cell>
          <cell r="C14">
            <v>799</v>
          </cell>
          <cell r="D14">
            <v>784</v>
          </cell>
          <cell r="E14">
            <v>98</v>
          </cell>
        </row>
        <row r="15">
          <cell r="B15" t="str">
            <v>Bomadi</v>
          </cell>
          <cell r="C15">
            <v>1016</v>
          </cell>
          <cell r="D15">
            <v>1004</v>
          </cell>
          <cell r="E15">
            <v>99</v>
          </cell>
        </row>
        <row r="16">
          <cell r="B16" t="str">
            <v>Ethiope West</v>
          </cell>
          <cell r="C16">
            <v>967</v>
          </cell>
          <cell r="D16">
            <v>947</v>
          </cell>
          <cell r="E16">
            <v>98</v>
          </cell>
        </row>
        <row r="17">
          <cell r="B17" t="str">
            <v>Isoko South</v>
          </cell>
          <cell r="C17">
            <v>1575</v>
          </cell>
          <cell r="D17">
            <v>1564</v>
          </cell>
          <cell r="E17">
            <v>99</v>
          </cell>
        </row>
        <row r="18">
          <cell r="B18" t="str">
            <v>Uvwie</v>
          </cell>
          <cell r="C18">
            <v>1607</v>
          </cell>
          <cell r="D18">
            <v>1591</v>
          </cell>
          <cell r="E18">
            <v>99</v>
          </cell>
        </row>
        <row r="19">
          <cell r="B19" t="str">
            <v>Warri North</v>
          </cell>
          <cell r="C19">
            <v>1987</v>
          </cell>
          <cell r="D19">
            <v>1979</v>
          </cell>
          <cell r="E19">
            <v>100</v>
          </cell>
        </row>
        <row r="20">
          <cell r="B20" t="str">
            <v>Udu</v>
          </cell>
          <cell r="C20">
            <v>3771</v>
          </cell>
          <cell r="D20">
            <v>3642</v>
          </cell>
          <cell r="E20">
            <v>97</v>
          </cell>
        </row>
        <row r="21">
          <cell r="B21" t="str">
            <v>Aniocha North</v>
          </cell>
          <cell r="C21">
            <v>421</v>
          </cell>
          <cell r="D21">
            <v>415</v>
          </cell>
          <cell r="E21">
            <v>99</v>
          </cell>
        </row>
        <row r="22">
          <cell r="B22" t="str">
            <v>Ndokwa East</v>
          </cell>
          <cell r="C22">
            <v>561</v>
          </cell>
          <cell r="D22">
            <v>559</v>
          </cell>
          <cell r="E22">
            <v>100</v>
          </cell>
        </row>
        <row r="23">
          <cell r="B23" t="str">
            <v>Patani</v>
          </cell>
          <cell r="C23">
            <v>93</v>
          </cell>
          <cell r="D23">
            <v>82</v>
          </cell>
          <cell r="E23">
            <v>88</v>
          </cell>
        </row>
        <row r="24">
          <cell r="B24" t="str">
            <v>Sapele</v>
          </cell>
          <cell r="C24">
            <v>4579</v>
          </cell>
          <cell r="D24">
            <v>4448</v>
          </cell>
          <cell r="E24">
            <v>97</v>
          </cell>
        </row>
        <row r="25">
          <cell r="B25" t="str">
            <v>Atakunmosa West</v>
          </cell>
          <cell r="C25">
            <v>301</v>
          </cell>
          <cell r="D25">
            <v>295</v>
          </cell>
          <cell r="E25">
            <v>98</v>
          </cell>
        </row>
        <row r="26">
          <cell r="B26" t="str">
            <v>Isokan</v>
          </cell>
          <cell r="C26">
            <v>991</v>
          </cell>
          <cell r="D26">
            <v>981</v>
          </cell>
          <cell r="E26">
            <v>99</v>
          </cell>
        </row>
        <row r="27">
          <cell r="B27" t="str">
            <v>Ife Central</v>
          </cell>
          <cell r="C27">
            <v>1953</v>
          </cell>
          <cell r="D27">
            <v>1908</v>
          </cell>
          <cell r="E27">
            <v>98</v>
          </cell>
        </row>
        <row r="28">
          <cell r="B28" t="str">
            <v>Ila</v>
          </cell>
          <cell r="C28">
            <v>1080</v>
          </cell>
          <cell r="D28">
            <v>997</v>
          </cell>
          <cell r="E28">
            <v>92</v>
          </cell>
        </row>
        <row r="29">
          <cell r="B29" t="str">
            <v>Irewole</v>
          </cell>
          <cell r="C29">
            <v>943</v>
          </cell>
          <cell r="D29">
            <v>863</v>
          </cell>
          <cell r="E29">
            <v>92</v>
          </cell>
        </row>
        <row r="30">
          <cell r="B30" t="str">
            <v>Aiyedaade</v>
          </cell>
          <cell r="C30">
            <v>580</v>
          </cell>
          <cell r="D30">
            <v>524</v>
          </cell>
          <cell r="E30">
            <v>90</v>
          </cell>
        </row>
        <row r="31">
          <cell r="B31" t="str">
            <v>Ilesa West</v>
          </cell>
          <cell r="C31">
            <v>1612</v>
          </cell>
          <cell r="D31">
            <v>1348</v>
          </cell>
          <cell r="E31">
            <v>84</v>
          </cell>
        </row>
        <row r="32">
          <cell r="B32" t="str">
            <v>Ede South</v>
          </cell>
          <cell r="C32">
            <v>5214</v>
          </cell>
          <cell r="D32">
            <v>4850</v>
          </cell>
          <cell r="E32">
            <v>93</v>
          </cell>
        </row>
        <row r="33">
          <cell r="B33" t="str">
            <v>Iwo</v>
          </cell>
          <cell r="C33">
            <v>1395</v>
          </cell>
          <cell r="D33">
            <v>1372</v>
          </cell>
          <cell r="E33">
            <v>98</v>
          </cell>
        </row>
        <row r="34">
          <cell r="B34" t="str">
            <v>Odo Otin</v>
          </cell>
          <cell r="C34">
            <v>1203</v>
          </cell>
          <cell r="D34">
            <v>1193</v>
          </cell>
          <cell r="E34">
            <v>99</v>
          </cell>
        </row>
        <row r="35">
          <cell r="B35" t="str">
            <v>Osogbo</v>
          </cell>
          <cell r="C35">
            <v>4815</v>
          </cell>
          <cell r="D35">
            <v>4693</v>
          </cell>
          <cell r="E35">
            <v>97</v>
          </cell>
        </row>
        <row r="36">
          <cell r="B36" t="str">
            <v>Ife North</v>
          </cell>
          <cell r="C36">
            <v>607</v>
          </cell>
          <cell r="D36">
            <v>588</v>
          </cell>
          <cell r="E36">
            <v>97</v>
          </cell>
        </row>
        <row r="37">
          <cell r="B37" t="str">
            <v>Ilesa East</v>
          </cell>
          <cell r="C37">
            <v>532</v>
          </cell>
          <cell r="D37">
            <v>510</v>
          </cell>
          <cell r="E37">
            <v>96</v>
          </cell>
        </row>
        <row r="38">
          <cell r="B38" t="str">
            <v>Oriade</v>
          </cell>
          <cell r="C38">
            <v>872</v>
          </cell>
          <cell r="D38">
            <v>839</v>
          </cell>
          <cell r="E38">
            <v>96</v>
          </cell>
        </row>
        <row r="39">
          <cell r="B39" t="str">
            <v>Ejigbo</v>
          </cell>
          <cell r="C39">
            <v>442</v>
          </cell>
          <cell r="D39">
            <v>433</v>
          </cell>
          <cell r="E39">
            <v>98</v>
          </cell>
        </row>
        <row r="40">
          <cell r="B40" t="str">
            <v>Ife South</v>
          </cell>
          <cell r="C40">
            <v>439</v>
          </cell>
          <cell r="D40">
            <v>424</v>
          </cell>
          <cell r="E40">
            <v>97</v>
          </cell>
        </row>
        <row r="41">
          <cell r="B41" t="str">
            <v>Ife East</v>
          </cell>
          <cell r="C41">
            <v>879</v>
          </cell>
          <cell r="D41">
            <v>865</v>
          </cell>
          <cell r="E41">
            <v>98</v>
          </cell>
        </row>
        <row r="42">
          <cell r="B42" t="str">
            <v>Ado-Ekiti</v>
          </cell>
          <cell r="C42">
            <v>2458</v>
          </cell>
          <cell r="D42">
            <v>2422</v>
          </cell>
          <cell r="E42">
            <v>99</v>
          </cell>
        </row>
        <row r="43">
          <cell r="B43" t="str">
            <v>Ekiti South-West</v>
          </cell>
          <cell r="C43">
            <v>292</v>
          </cell>
          <cell r="D43">
            <v>250</v>
          </cell>
          <cell r="E43">
            <v>86</v>
          </cell>
        </row>
        <row r="44">
          <cell r="B44" t="str">
            <v>Ekiti West</v>
          </cell>
          <cell r="C44">
            <v>282</v>
          </cell>
          <cell r="D44">
            <v>278</v>
          </cell>
          <cell r="E44">
            <v>99</v>
          </cell>
        </row>
        <row r="45">
          <cell r="B45" t="str">
            <v>Ilejemeje</v>
          </cell>
          <cell r="C45">
            <v>287</v>
          </cell>
          <cell r="D45">
            <v>280</v>
          </cell>
          <cell r="E45">
            <v>98</v>
          </cell>
        </row>
        <row r="46">
          <cell r="B46" t="str">
            <v>Emure</v>
          </cell>
          <cell r="C46">
            <v>275</v>
          </cell>
          <cell r="D46">
            <v>273</v>
          </cell>
          <cell r="E46">
            <v>99</v>
          </cell>
        </row>
        <row r="47">
          <cell r="B47" t="str">
            <v>Ikole</v>
          </cell>
          <cell r="C47">
            <v>1103</v>
          </cell>
          <cell r="D47">
            <v>951</v>
          </cell>
          <cell r="E47">
            <v>86</v>
          </cell>
        </row>
        <row r="48">
          <cell r="B48" t="str">
            <v>Ikere</v>
          </cell>
          <cell r="C48">
            <v>622</v>
          </cell>
          <cell r="D48">
            <v>604</v>
          </cell>
          <cell r="E48">
            <v>97</v>
          </cell>
        </row>
        <row r="49">
          <cell r="B49" t="str">
            <v>Irepodun-Ifelodun</v>
          </cell>
          <cell r="C49">
            <v>273</v>
          </cell>
          <cell r="D49">
            <v>271</v>
          </cell>
          <cell r="E49">
            <v>99</v>
          </cell>
        </row>
        <row r="50">
          <cell r="B50" t="str">
            <v>Oye</v>
          </cell>
          <cell r="C50">
            <v>145</v>
          </cell>
          <cell r="D50">
            <v>135</v>
          </cell>
          <cell r="E50">
            <v>93</v>
          </cell>
        </row>
        <row r="51">
          <cell r="B51" t="str">
            <v>Ido-Osi</v>
          </cell>
          <cell r="C51">
            <v>4394</v>
          </cell>
          <cell r="D51">
            <v>4187</v>
          </cell>
          <cell r="E51">
            <v>95</v>
          </cell>
        </row>
        <row r="52">
          <cell r="B52" t="str">
            <v>Moba</v>
          </cell>
          <cell r="C52">
            <v>97</v>
          </cell>
          <cell r="D52">
            <v>86</v>
          </cell>
          <cell r="E52">
            <v>89</v>
          </cell>
        </row>
        <row r="53">
          <cell r="B53" t="str">
            <v>Ijero</v>
          </cell>
          <cell r="C53">
            <v>243</v>
          </cell>
          <cell r="D53">
            <v>237</v>
          </cell>
          <cell r="E53">
            <v>98</v>
          </cell>
        </row>
        <row r="54">
          <cell r="B54" t="str">
            <v>Ekiti East</v>
          </cell>
          <cell r="C54">
            <v>877</v>
          </cell>
          <cell r="D54">
            <v>864</v>
          </cell>
          <cell r="E54">
            <v>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E627-F3EE-4BA2-856A-56C7D30748C0}">
  <dimension ref="A1:E72"/>
  <sheetViews>
    <sheetView workbookViewId="0">
      <selection activeCell="D1" sqref="D1:D1048576"/>
    </sheetView>
  </sheetViews>
  <sheetFormatPr defaultRowHeight="14.25" x14ac:dyDescent="0.45"/>
  <cols>
    <col min="2" max="2" width="14.9296875" bestFit="1" customWidth="1"/>
    <col min="3" max="3" width="13.796875" customWidth="1"/>
    <col min="5" max="5" width="16.06640625" bestFit="1" customWidth="1"/>
  </cols>
  <sheetData>
    <row r="1" spans="1:5" x14ac:dyDescent="0.45">
      <c r="A1" t="s">
        <v>0</v>
      </c>
      <c r="B1" t="s">
        <v>1</v>
      </c>
      <c r="C1" t="s">
        <v>140</v>
      </c>
      <c r="D1" t="s">
        <v>138</v>
      </c>
      <c r="E1" t="s">
        <v>139</v>
      </c>
    </row>
    <row r="2" spans="1:5" x14ac:dyDescent="0.45">
      <c r="A2" t="s">
        <v>2</v>
      </c>
      <c r="B2" t="s">
        <v>3</v>
      </c>
      <c r="C2" t="str">
        <f>VLOOKUP(B2,map_file!B:D,2,FALSE)</f>
        <v>Oshimili North</v>
      </c>
      <c r="D2">
        <f>VLOOKUP(C2,'[1]chart (31)'!$B:$E,2,FALSE)</f>
        <v>2110</v>
      </c>
      <c r="E2">
        <f>VLOOKUP(C2,'[1]chart (31)'!$B:$E,3,FALSE)</f>
        <v>2074</v>
      </c>
    </row>
    <row r="3" spans="1:5" x14ac:dyDescent="0.45">
      <c r="A3" t="s">
        <v>2</v>
      </c>
      <c r="B3" t="s">
        <v>4</v>
      </c>
      <c r="C3" t="str">
        <f>VLOOKUP(B3,map_file!B:D,2,FALSE)</f>
        <v>Oshimili South</v>
      </c>
      <c r="D3">
        <f>VLOOKUP(C3,'[1]chart (31)'!$B:$E,2,FALSE)</f>
        <v>5302</v>
      </c>
      <c r="E3">
        <f>VLOOKUP(C3,'[1]chart (31)'!$B:$E,3,FALSE)</f>
        <v>5241</v>
      </c>
    </row>
    <row r="4" spans="1:5" x14ac:dyDescent="0.45">
      <c r="A4" t="s">
        <v>2</v>
      </c>
      <c r="B4" t="s">
        <v>5</v>
      </c>
      <c r="C4" t="str">
        <f>VLOOKUP(B4,map_file!B:D,2,FALSE)</f>
        <v>Bomadi</v>
      </c>
      <c r="D4">
        <f>VLOOKUP(C4,'[1]chart (31)'!$B:$E,2,FALSE)</f>
        <v>1016</v>
      </c>
      <c r="E4">
        <f>VLOOKUP(C4,'[1]chart (31)'!$B:$E,3,FALSE)</f>
        <v>1004</v>
      </c>
    </row>
    <row r="5" spans="1:5" x14ac:dyDescent="0.45">
      <c r="A5" t="s">
        <v>2</v>
      </c>
      <c r="B5" t="s">
        <v>6</v>
      </c>
      <c r="C5" t="str">
        <f>VLOOKUP(B5,map_file!B:D,2,FALSE)</f>
        <v>Okpe</v>
      </c>
      <c r="D5">
        <f>VLOOKUP(C5,'[1]chart (31)'!$B:$E,2,FALSE)</f>
        <v>309</v>
      </c>
      <c r="E5">
        <f>VLOOKUP(C5,'[1]chart (31)'!$B:$E,3,FALSE)</f>
        <v>306</v>
      </c>
    </row>
    <row r="6" spans="1:5" x14ac:dyDescent="0.45">
      <c r="A6" t="s">
        <v>2</v>
      </c>
      <c r="B6" t="s">
        <v>7</v>
      </c>
      <c r="C6" t="str">
        <f>VLOOKUP(B6,map_file!B:D,2,FALSE)</f>
        <v>Uvwie</v>
      </c>
      <c r="D6">
        <f>VLOOKUP(C6,'[1]chart (31)'!$B:$E,2,FALSE)</f>
        <v>1607</v>
      </c>
      <c r="E6">
        <f>VLOOKUP(C6,'[1]chart (31)'!$B:$E,3,FALSE)</f>
        <v>1591</v>
      </c>
    </row>
    <row r="7" spans="1:5" x14ac:dyDescent="0.45">
      <c r="A7" t="s">
        <v>2</v>
      </c>
      <c r="B7" t="s">
        <v>8</v>
      </c>
      <c r="C7" t="str">
        <f>VLOOKUP(B7,map_file!B:D,2,FALSE)</f>
        <v>Ethiope East</v>
      </c>
      <c r="D7">
        <f>VLOOKUP(C7,'[1]chart (31)'!$B:$E,2,FALSE)</f>
        <v>3342</v>
      </c>
      <c r="E7">
        <f>VLOOKUP(C7,'[1]chart (31)'!$B:$E,3,FALSE)</f>
        <v>3310</v>
      </c>
    </row>
    <row r="8" spans="1:5" x14ac:dyDescent="0.45">
      <c r="A8" t="s">
        <v>2</v>
      </c>
      <c r="B8" t="s">
        <v>9</v>
      </c>
      <c r="C8" t="str">
        <f>VLOOKUP(B8,map_file!B:D,2,FALSE)</f>
        <v>Ethiope West</v>
      </c>
      <c r="D8">
        <f>VLOOKUP(C8,'[1]chart (31)'!$B:$E,2,FALSE)</f>
        <v>967</v>
      </c>
      <c r="E8">
        <f>VLOOKUP(C8,'[1]chart (31)'!$B:$E,3,FALSE)</f>
        <v>947</v>
      </c>
    </row>
    <row r="9" spans="1:5" x14ac:dyDescent="0.45">
      <c r="A9" t="s">
        <v>2</v>
      </c>
      <c r="B9" t="s">
        <v>10</v>
      </c>
      <c r="C9" t="str">
        <f>VLOOKUP(B9,map_file!B:D,2,FALSE)</f>
        <v>Ika North East</v>
      </c>
      <c r="D9">
        <f>VLOOKUP(C9,'[1]chart (31)'!$B:$E,2,FALSE)</f>
        <v>699</v>
      </c>
      <c r="E9">
        <f>VLOOKUP(C9,'[1]chart (31)'!$B:$E,3,FALSE)</f>
        <v>683</v>
      </c>
    </row>
    <row r="10" spans="1:5" x14ac:dyDescent="0.45">
      <c r="A10" t="s">
        <v>2</v>
      </c>
      <c r="B10" t="s">
        <v>11</v>
      </c>
      <c r="C10" t="str">
        <f>VLOOKUP(B10,map_file!B:D,2,FALSE)</f>
        <v>Sapele</v>
      </c>
      <c r="D10">
        <f>VLOOKUP(C10,'[1]chart (31)'!$B:$E,2,FALSE)</f>
        <v>4579</v>
      </c>
      <c r="E10">
        <f>VLOOKUP(C10,'[1]chart (31)'!$B:$E,3,FALSE)</f>
        <v>4448</v>
      </c>
    </row>
    <row r="11" spans="1:5" x14ac:dyDescent="0.45">
      <c r="A11" t="s">
        <v>2</v>
      </c>
      <c r="B11" t="s">
        <v>12</v>
      </c>
      <c r="C11" t="str">
        <f>VLOOKUP(B11,map_file!B:D,2,FALSE)</f>
        <v>Ika South</v>
      </c>
      <c r="D11">
        <f>VLOOKUP(C11,'[1]chart (31)'!$B:$E,2,FALSE)</f>
        <v>5180</v>
      </c>
      <c r="E11">
        <f>VLOOKUP(C11,'[1]chart (31)'!$B:$E,3,FALSE)</f>
        <v>5130</v>
      </c>
    </row>
    <row r="12" spans="1:5" x14ac:dyDescent="0.45">
      <c r="A12" t="s">
        <v>2</v>
      </c>
      <c r="B12" t="s">
        <v>13</v>
      </c>
      <c r="C12" t="str">
        <f>VLOOKUP(B12,map_file!B:D,2,FALSE)</f>
        <v>Warri North</v>
      </c>
      <c r="D12">
        <f>VLOOKUP(C12,'[1]chart (31)'!$B:$E,2,FALSE)</f>
        <v>1987</v>
      </c>
      <c r="E12">
        <f>VLOOKUP(C12,'[1]chart (31)'!$B:$E,3,FALSE)</f>
        <v>1979</v>
      </c>
    </row>
    <row r="13" spans="1:5" x14ac:dyDescent="0.45">
      <c r="A13" t="s">
        <v>2</v>
      </c>
      <c r="B13" t="s">
        <v>14</v>
      </c>
      <c r="C13" t="str">
        <f>VLOOKUP(B13,map_file!B:D,2,FALSE)</f>
        <v>Warri South</v>
      </c>
      <c r="D13">
        <f>VLOOKUP(C13,'[1]chart (31)'!$B:$E,2,FALSE)</f>
        <v>9218</v>
      </c>
      <c r="E13">
        <f>VLOOKUP(C13,'[1]chart (31)'!$B:$E,3,FALSE)</f>
        <v>9096</v>
      </c>
    </row>
    <row r="14" spans="1:5" x14ac:dyDescent="0.45">
      <c r="A14" t="s">
        <v>2</v>
      </c>
      <c r="B14" t="s">
        <v>15</v>
      </c>
      <c r="C14" t="str">
        <f>VLOOKUP(B14,map_file!B:D,2,FALSE)</f>
        <v>Ndokwa East</v>
      </c>
      <c r="D14">
        <f>VLOOKUP(C14,'[1]chart (31)'!$B:$E,2,FALSE)</f>
        <v>561</v>
      </c>
      <c r="E14">
        <f>VLOOKUP(C14,'[1]chart (31)'!$B:$E,3,FALSE)</f>
        <v>559</v>
      </c>
    </row>
    <row r="15" spans="1:5" x14ac:dyDescent="0.45">
      <c r="A15" t="s">
        <v>2</v>
      </c>
      <c r="B15" t="s">
        <v>16</v>
      </c>
      <c r="C15" t="e">
        <f>VLOOKUP(B15,map_file!B:D,2,FALSE)</f>
        <v>#N/A</v>
      </c>
      <c r="D15" t="e">
        <f>VLOOKUP(C15,'[1]chart (31)'!$B:$E,2,FALSE)</f>
        <v>#N/A</v>
      </c>
      <c r="E15" t="e">
        <f>VLOOKUP(C15,'[1]chart (31)'!$B:$E,3,FALSE)</f>
        <v>#N/A</v>
      </c>
    </row>
    <row r="16" spans="1:5" x14ac:dyDescent="0.45">
      <c r="A16" t="s">
        <v>2</v>
      </c>
      <c r="B16" t="s">
        <v>17</v>
      </c>
      <c r="C16" t="str">
        <f>VLOOKUP(B16,map_file!B:D,2,FALSE)</f>
        <v>Ndokwa West</v>
      </c>
      <c r="D16">
        <f>VLOOKUP(C16,'[1]chart (31)'!$B:$E,2,FALSE)</f>
        <v>1050</v>
      </c>
      <c r="E16">
        <f>VLOOKUP(C16,'[1]chart (31)'!$B:$E,3,FALSE)</f>
        <v>1031</v>
      </c>
    </row>
    <row r="17" spans="1:5" x14ac:dyDescent="0.45">
      <c r="A17" t="s">
        <v>2</v>
      </c>
      <c r="B17" t="s">
        <v>18</v>
      </c>
      <c r="C17" t="e">
        <f>VLOOKUP(B17,map_file!B:D,2,FALSE)</f>
        <v>#N/A</v>
      </c>
      <c r="D17" t="e">
        <f>VLOOKUP(C17,'[1]chart (31)'!$B:$E,2,FALSE)</f>
        <v>#N/A</v>
      </c>
      <c r="E17" t="e">
        <f>VLOOKUP(C17,'[1]chart (31)'!$B:$E,3,FALSE)</f>
        <v>#N/A</v>
      </c>
    </row>
    <row r="18" spans="1:5" x14ac:dyDescent="0.45">
      <c r="A18" t="s">
        <v>2</v>
      </c>
      <c r="B18" t="s">
        <v>19</v>
      </c>
      <c r="C18" t="str">
        <f>VLOOKUP(B18,map_file!B:D,2,FALSE)</f>
        <v>Aniocha North</v>
      </c>
      <c r="D18">
        <f>VLOOKUP(C18,'[1]chart (31)'!$B:$E,2,FALSE)</f>
        <v>421</v>
      </c>
      <c r="E18">
        <f>VLOOKUP(C18,'[1]chart (31)'!$B:$E,3,FALSE)</f>
        <v>415</v>
      </c>
    </row>
    <row r="19" spans="1:5" x14ac:dyDescent="0.45">
      <c r="A19" t="s">
        <v>2</v>
      </c>
      <c r="B19" t="s">
        <v>20</v>
      </c>
      <c r="C19" t="str">
        <f>VLOOKUP(B19,map_file!B:D,2,FALSE)</f>
        <v>Aniocha South</v>
      </c>
      <c r="D19">
        <f>VLOOKUP(C19,'[1]chart (31)'!$B:$E,2,FALSE)</f>
        <v>639</v>
      </c>
      <c r="E19">
        <f>VLOOKUP(C19,'[1]chart (31)'!$B:$E,3,FALSE)</f>
        <v>630</v>
      </c>
    </row>
    <row r="20" spans="1:5" x14ac:dyDescent="0.45">
      <c r="A20" t="s">
        <v>2</v>
      </c>
      <c r="B20" t="s">
        <v>21</v>
      </c>
      <c r="C20" t="str">
        <f>VLOOKUP(B20,map_file!B:D,2,FALSE)</f>
        <v>Udu</v>
      </c>
      <c r="D20">
        <f>VLOOKUP(C20,'[1]chart (31)'!$B:$E,2,FALSE)</f>
        <v>3771</v>
      </c>
      <c r="E20">
        <f>VLOOKUP(C20,'[1]chart (31)'!$B:$E,3,FALSE)</f>
        <v>3642</v>
      </c>
    </row>
    <row r="21" spans="1:5" x14ac:dyDescent="0.45">
      <c r="A21" t="s">
        <v>2</v>
      </c>
      <c r="B21" t="s">
        <v>22</v>
      </c>
      <c r="C21" t="str">
        <f>VLOOKUP(B21,map_file!B:D,2,FALSE)</f>
        <v>Patani</v>
      </c>
      <c r="D21">
        <f>VLOOKUP(C21,'[1]chart (31)'!$B:$E,2,FALSE)</f>
        <v>93</v>
      </c>
      <c r="E21">
        <f>VLOOKUP(C21,'[1]chart (31)'!$B:$E,3,FALSE)</f>
        <v>82</v>
      </c>
    </row>
    <row r="22" spans="1:5" x14ac:dyDescent="0.45">
      <c r="A22" t="s">
        <v>2</v>
      </c>
      <c r="B22" t="s">
        <v>23</v>
      </c>
      <c r="C22" t="str">
        <f>VLOOKUP(B22,map_file!B:D,2,FALSE)</f>
        <v>Isoko North</v>
      </c>
      <c r="D22">
        <f>VLOOKUP(C22,'[1]chart (31)'!$B:$E,2,FALSE)</f>
        <v>752</v>
      </c>
      <c r="E22">
        <f>VLOOKUP(C22,'[1]chart (31)'!$B:$E,3,FALSE)</f>
        <v>738</v>
      </c>
    </row>
    <row r="23" spans="1:5" x14ac:dyDescent="0.45">
      <c r="A23" t="s">
        <v>2</v>
      </c>
      <c r="B23" t="s">
        <v>24</v>
      </c>
      <c r="C23" t="str">
        <f>VLOOKUP(B23,map_file!B:D,2,FALSE)</f>
        <v>Isoko South</v>
      </c>
      <c r="D23">
        <f>VLOOKUP(C23,'[1]chart (31)'!$B:$E,2,FALSE)</f>
        <v>1575</v>
      </c>
      <c r="E23">
        <f>VLOOKUP(C23,'[1]chart (31)'!$B:$E,3,FALSE)</f>
        <v>1564</v>
      </c>
    </row>
    <row r="24" spans="1:5" x14ac:dyDescent="0.45">
      <c r="A24" t="s">
        <v>2</v>
      </c>
      <c r="B24" t="s">
        <v>25</v>
      </c>
      <c r="C24" t="str">
        <f>VLOOKUP(B24,map_file!B:D,2,FALSE)</f>
        <v>Ughelli North</v>
      </c>
      <c r="D24">
        <f>VLOOKUP(C24,'[1]chart (31)'!$B:$E,2,FALSE)</f>
        <v>4567</v>
      </c>
      <c r="E24">
        <f>VLOOKUP(C24,'[1]chart (31)'!$B:$E,3,FALSE)</f>
        <v>4487</v>
      </c>
    </row>
    <row r="25" spans="1:5" x14ac:dyDescent="0.45">
      <c r="A25" t="s">
        <v>2</v>
      </c>
      <c r="B25" t="s">
        <v>26</v>
      </c>
      <c r="C25" t="str">
        <f>VLOOKUP(B25,map_file!B:D,2,FALSE)</f>
        <v>Ughelli South</v>
      </c>
      <c r="D25">
        <f>VLOOKUP(C25,'[1]chart (31)'!$B:$E,2,FALSE)</f>
        <v>718</v>
      </c>
      <c r="E25">
        <f>VLOOKUP(C25,'[1]chart (31)'!$B:$E,3,FALSE)</f>
        <v>714</v>
      </c>
    </row>
    <row r="26" spans="1:5" x14ac:dyDescent="0.45">
      <c r="A26" t="s">
        <v>2</v>
      </c>
      <c r="B26" t="s">
        <v>27</v>
      </c>
      <c r="C26" t="str">
        <f>VLOOKUP(B26,map_file!B:D,2,FALSE)</f>
        <v>Ukwuani</v>
      </c>
      <c r="D26">
        <f>VLOOKUP(C26,'[1]chart (31)'!$B:$E,2,FALSE)</f>
        <v>799</v>
      </c>
      <c r="E26">
        <f>VLOOKUP(C26,'[1]chart (31)'!$B:$E,3,FALSE)</f>
        <v>784</v>
      </c>
    </row>
    <row r="27" spans="1:5" x14ac:dyDescent="0.45">
      <c r="A27" t="s">
        <v>28</v>
      </c>
      <c r="B27" t="s">
        <v>29</v>
      </c>
      <c r="C27" t="e">
        <f>VLOOKUP(B27,map_file!B:D,2,FALSE)</f>
        <v>#N/A</v>
      </c>
      <c r="D27" t="e">
        <f>VLOOKUP(C27,'[1]chart (31)'!$B:$E,2,FALSE)</f>
        <v>#N/A</v>
      </c>
      <c r="E27" t="e">
        <f>VLOOKUP(C27,'[1]chart (31)'!$B:$E,3,FALSE)</f>
        <v>#N/A</v>
      </c>
    </row>
    <row r="28" spans="1:5" x14ac:dyDescent="0.45">
      <c r="A28" t="s">
        <v>28</v>
      </c>
      <c r="B28" t="s">
        <v>30</v>
      </c>
      <c r="C28" t="e">
        <f>VLOOKUP(B28,map_file!B:D,2,FALSE)</f>
        <v>#N/A</v>
      </c>
      <c r="D28" t="e">
        <f>VLOOKUP(C28,'[1]chart (31)'!$B:$E,2,FALSE)</f>
        <v>#N/A</v>
      </c>
      <c r="E28" t="e">
        <f>VLOOKUP(C28,'[1]chart (31)'!$B:$E,3,FALSE)</f>
        <v>#N/A</v>
      </c>
    </row>
    <row r="29" spans="1:5" x14ac:dyDescent="0.45">
      <c r="A29" t="s">
        <v>28</v>
      </c>
      <c r="B29" t="s">
        <v>31</v>
      </c>
      <c r="C29" t="str">
        <f>VLOOKUP(B29,map_file!B:D,2,FALSE)</f>
        <v>Osogbo</v>
      </c>
      <c r="D29">
        <f>VLOOKUP(C29,'[1]chart (31)'!$B:$E,2,FALSE)</f>
        <v>4815</v>
      </c>
      <c r="E29">
        <f>VLOOKUP(C29,'[1]chart (31)'!$B:$E,3,FALSE)</f>
        <v>4693</v>
      </c>
    </row>
    <row r="30" spans="1:5" x14ac:dyDescent="0.45">
      <c r="A30" t="s">
        <v>28</v>
      </c>
      <c r="B30" t="s">
        <v>32</v>
      </c>
      <c r="C30" t="e">
        <f>VLOOKUP(B30,map_file!B:D,2,FALSE)</f>
        <v>#N/A</v>
      </c>
      <c r="D30" t="e">
        <f>VLOOKUP(C30,'[1]chart (31)'!$B:$E,2,FALSE)</f>
        <v>#N/A</v>
      </c>
      <c r="E30" t="e">
        <f>VLOOKUP(C30,'[1]chart (31)'!$B:$E,3,FALSE)</f>
        <v>#N/A</v>
      </c>
    </row>
    <row r="31" spans="1:5" x14ac:dyDescent="0.45">
      <c r="A31" t="s">
        <v>28</v>
      </c>
      <c r="B31" t="s">
        <v>33</v>
      </c>
      <c r="C31" t="e">
        <f>VLOOKUP(B31,map_file!B:D,2,FALSE)</f>
        <v>#N/A</v>
      </c>
      <c r="D31" t="e">
        <f>VLOOKUP(C31,'[1]chart (31)'!$B:$E,2,FALSE)</f>
        <v>#N/A</v>
      </c>
      <c r="E31" t="e">
        <f>VLOOKUP(C31,'[1]chart (31)'!$B:$E,3,FALSE)</f>
        <v>#N/A</v>
      </c>
    </row>
    <row r="32" spans="1:5" x14ac:dyDescent="0.45">
      <c r="A32" t="s">
        <v>28</v>
      </c>
      <c r="B32" t="s">
        <v>34</v>
      </c>
      <c r="C32" t="e">
        <f>VLOOKUP(B32,map_file!B:D,2,FALSE)</f>
        <v>#N/A</v>
      </c>
      <c r="D32" t="e">
        <f>VLOOKUP(C32,'[1]chart (31)'!$B:$E,2,FALSE)</f>
        <v>#N/A</v>
      </c>
      <c r="E32" t="e">
        <f>VLOOKUP(C32,'[1]chart (31)'!$B:$E,3,FALSE)</f>
        <v>#N/A</v>
      </c>
    </row>
    <row r="33" spans="1:5" x14ac:dyDescent="0.45">
      <c r="A33" t="s">
        <v>28</v>
      </c>
      <c r="B33" t="s">
        <v>35</v>
      </c>
      <c r="C33" t="e">
        <f>VLOOKUP(B33,map_file!B:D,2,FALSE)</f>
        <v>#N/A</v>
      </c>
      <c r="D33" t="e">
        <f>VLOOKUP(C33,'[1]chart (31)'!$B:$E,2,FALSE)</f>
        <v>#N/A</v>
      </c>
      <c r="E33" t="e">
        <f>VLOOKUP(C33,'[1]chart (31)'!$B:$E,3,FALSE)</f>
        <v>#N/A</v>
      </c>
    </row>
    <row r="34" spans="1:5" x14ac:dyDescent="0.45">
      <c r="A34" t="s">
        <v>28</v>
      </c>
      <c r="B34" t="s">
        <v>36</v>
      </c>
      <c r="C34" t="str">
        <f>VLOOKUP(B34,map_file!B:D,2,FALSE)</f>
        <v>Irewole</v>
      </c>
      <c r="D34">
        <f>VLOOKUP(C34,'[1]chart (31)'!$B:$E,2,FALSE)</f>
        <v>943</v>
      </c>
      <c r="E34">
        <f>VLOOKUP(C34,'[1]chart (31)'!$B:$E,3,FALSE)</f>
        <v>863</v>
      </c>
    </row>
    <row r="35" spans="1:5" x14ac:dyDescent="0.45">
      <c r="A35" t="s">
        <v>28</v>
      </c>
      <c r="B35" t="s">
        <v>37</v>
      </c>
      <c r="C35" t="e">
        <f>VLOOKUP(B35,map_file!B:D,2,FALSE)</f>
        <v>#N/A</v>
      </c>
      <c r="D35" t="e">
        <f>VLOOKUP(C35,'[1]chart (31)'!$B:$E,2,FALSE)</f>
        <v>#N/A</v>
      </c>
      <c r="E35" t="e">
        <f>VLOOKUP(C35,'[1]chart (31)'!$B:$E,3,FALSE)</f>
        <v>#N/A</v>
      </c>
    </row>
    <row r="36" spans="1:5" x14ac:dyDescent="0.45">
      <c r="A36" t="s">
        <v>28</v>
      </c>
      <c r="B36" t="s">
        <v>38</v>
      </c>
      <c r="C36" t="e">
        <f>VLOOKUP(B36,map_file!B:D,2,FALSE)</f>
        <v>#N/A</v>
      </c>
      <c r="D36" t="e">
        <f>VLOOKUP(C36,'[1]chart (31)'!$B:$E,2,FALSE)</f>
        <v>#N/A</v>
      </c>
      <c r="E36" t="e">
        <f>VLOOKUP(C36,'[1]chart (31)'!$B:$E,3,FALSE)</f>
        <v>#N/A</v>
      </c>
    </row>
    <row r="37" spans="1:5" x14ac:dyDescent="0.45">
      <c r="A37" t="s">
        <v>28</v>
      </c>
      <c r="B37" t="s">
        <v>39</v>
      </c>
      <c r="C37" t="str">
        <f>VLOOKUP(B37,map_file!B:D,2,FALSE)</f>
        <v>Ede South</v>
      </c>
      <c r="D37">
        <f>VLOOKUP(C37,'[1]chart (31)'!$B:$E,2,FALSE)</f>
        <v>5214</v>
      </c>
      <c r="E37">
        <f>VLOOKUP(C37,'[1]chart (31)'!$B:$E,3,FALSE)</f>
        <v>4850</v>
      </c>
    </row>
    <row r="38" spans="1:5" x14ac:dyDescent="0.45">
      <c r="A38" t="s">
        <v>28</v>
      </c>
      <c r="B38" t="s">
        <v>40</v>
      </c>
      <c r="C38" t="e">
        <f>VLOOKUP(B38,map_file!B:D,2,FALSE)</f>
        <v>#N/A</v>
      </c>
      <c r="D38" t="e">
        <f>VLOOKUP(C38,'[1]chart (31)'!$B:$E,2,FALSE)</f>
        <v>#N/A</v>
      </c>
      <c r="E38" t="e">
        <f>VLOOKUP(C38,'[1]chart (31)'!$B:$E,3,FALSE)</f>
        <v>#N/A</v>
      </c>
    </row>
    <row r="39" spans="1:5" x14ac:dyDescent="0.45">
      <c r="A39" t="s">
        <v>28</v>
      </c>
      <c r="B39" t="s">
        <v>41</v>
      </c>
      <c r="C39" t="str">
        <f>VLOOKUP(B39,map_file!B:D,2,FALSE)</f>
        <v>Isokan</v>
      </c>
      <c r="D39">
        <f>VLOOKUP(C39,'[1]chart (31)'!$B:$E,2,FALSE)</f>
        <v>991</v>
      </c>
      <c r="E39">
        <f>VLOOKUP(C39,'[1]chart (31)'!$B:$E,3,FALSE)</f>
        <v>981</v>
      </c>
    </row>
    <row r="40" spans="1:5" x14ac:dyDescent="0.45">
      <c r="A40" t="s">
        <v>28</v>
      </c>
      <c r="B40" t="s">
        <v>42</v>
      </c>
      <c r="C40" t="str">
        <f>VLOOKUP(B40,map_file!B:D,2,FALSE)</f>
        <v>Ejigbo</v>
      </c>
      <c r="D40">
        <f>VLOOKUP(C40,'[1]chart (31)'!$B:$E,2,FALSE)</f>
        <v>442</v>
      </c>
      <c r="E40">
        <f>VLOOKUP(C40,'[1]chart (31)'!$B:$E,3,FALSE)</f>
        <v>433</v>
      </c>
    </row>
    <row r="41" spans="1:5" x14ac:dyDescent="0.45">
      <c r="A41" t="s">
        <v>28</v>
      </c>
      <c r="B41" t="s">
        <v>43</v>
      </c>
      <c r="C41" t="str">
        <f>VLOOKUP(B41,map_file!B:D,2,FALSE)</f>
        <v>Ife Central</v>
      </c>
      <c r="D41">
        <f>VLOOKUP(C41,'[1]chart (31)'!$B:$E,2,FALSE)</f>
        <v>1953</v>
      </c>
      <c r="E41">
        <f>VLOOKUP(C41,'[1]chart (31)'!$B:$E,3,FALSE)</f>
        <v>1908</v>
      </c>
    </row>
    <row r="42" spans="1:5" x14ac:dyDescent="0.45">
      <c r="A42" t="s">
        <v>28</v>
      </c>
      <c r="B42" t="s">
        <v>44</v>
      </c>
      <c r="C42" t="e">
        <f>VLOOKUP(B42,map_file!B:D,2,FALSE)</f>
        <v>#N/A</v>
      </c>
      <c r="D42" t="e">
        <f>VLOOKUP(C42,'[1]chart (31)'!$B:$E,2,FALSE)</f>
        <v>#N/A</v>
      </c>
      <c r="E42" t="e">
        <f>VLOOKUP(C42,'[1]chart (31)'!$B:$E,3,FALSE)</f>
        <v>#N/A</v>
      </c>
    </row>
    <row r="43" spans="1:5" x14ac:dyDescent="0.45">
      <c r="A43" t="s">
        <v>28</v>
      </c>
      <c r="B43" t="s">
        <v>45</v>
      </c>
      <c r="C43" t="str">
        <f>VLOOKUP(B43,map_file!B:D,2,FALSE)</f>
        <v>Ife East</v>
      </c>
      <c r="D43">
        <f>VLOOKUP(C43,'[1]chart (31)'!$B:$E,2,FALSE)</f>
        <v>879</v>
      </c>
      <c r="E43">
        <f>VLOOKUP(C43,'[1]chart (31)'!$B:$E,3,FALSE)</f>
        <v>865</v>
      </c>
    </row>
    <row r="44" spans="1:5" x14ac:dyDescent="0.45">
      <c r="A44" t="s">
        <v>28</v>
      </c>
      <c r="B44" t="s">
        <v>46</v>
      </c>
      <c r="C44" t="e">
        <f>VLOOKUP(B44,map_file!B:D,2,FALSE)</f>
        <v>#N/A</v>
      </c>
      <c r="D44" t="e">
        <f>VLOOKUP(C44,'[1]chart (31)'!$B:$E,2,FALSE)</f>
        <v>#N/A</v>
      </c>
      <c r="E44" t="e">
        <f>VLOOKUP(C44,'[1]chart (31)'!$B:$E,3,FALSE)</f>
        <v>#N/A</v>
      </c>
    </row>
    <row r="45" spans="1:5" x14ac:dyDescent="0.45">
      <c r="A45" t="s">
        <v>28</v>
      </c>
      <c r="B45" t="s">
        <v>47</v>
      </c>
      <c r="C45" t="str">
        <f>VLOOKUP(B45,map_file!B:D,2,FALSE)</f>
        <v>Ife North</v>
      </c>
      <c r="D45">
        <f>VLOOKUP(C45,'[1]chart (31)'!$B:$E,2,FALSE)</f>
        <v>607</v>
      </c>
      <c r="E45">
        <f>VLOOKUP(C45,'[1]chart (31)'!$B:$E,3,FALSE)</f>
        <v>588</v>
      </c>
    </row>
    <row r="46" spans="1:5" x14ac:dyDescent="0.45">
      <c r="A46" t="s">
        <v>28</v>
      </c>
      <c r="B46" t="s">
        <v>48</v>
      </c>
      <c r="C46" t="str">
        <f>VLOOKUP(B46,map_file!B:D,2,FALSE)</f>
        <v>Oriade</v>
      </c>
      <c r="D46">
        <f>VLOOKUP(C46,'[1]chart (31)'!$B:$E,2,FALSE)</f>
        <v>872</v>
      </c>
      <c r="E46">
        <f>VLOOKUP(C46,'[1]chart (31)'!$B:$E,3,FALSE)</f>
        <v>839</v>
      </c>
    </row>
    <row r="47" spans="1:5" x14ac:dyDescent="0.45">
      <c r="A47" t="s">
        <v>28</v>
      </c>
      <c r="B47" t="s">
        <v>49</v>
      </c>
      <c r="C47" t="str">
        <f>VLOOKUP(B47,map_file!B:D,2,FALSE)</f>
        <v>Ife South</v>
      </c>
      <c r="D47">
        <f>VLOOKUP(C47,'[1]chart (31)'!$B:$E,2,FALSE)</f>
        <v>439</v>
      </c>
      <c r="E47">
        <f>VLOOKUP(C47,'[1]chart (31)'!$B:$E,3,FALSE)</f>
        <v>424</v>
      </c>
    </row>
    <row r="48" spans="1:5" x14ac:dyDescent="0.45">
      <c r="A48" t="s">
        <v>28</v>
      </c>
      <c r="B48" t="s">
        <v>50</v>
      </c>
      <c r="C48" t="str">
        <f>VLOOKUP(B48,map_file!B:D,2,FALSE)</f>
        <v>Ila</v>
      </c>
      <c r="D48">
        <f>VLOOKUP(C48,'[1]chart (31)'!$B:$E,2,FALSE)</f>
        <v>1080</v>
      </c>
      <c r="E48">
        <f>VLOOKUP(C48,'[1]chart (31)'!$B:$E,3,FALSE)</f>
        <v>997</v>
      </c>
    </row>
    <row r="49" spans="1:5" x14ac:dyDescent="0.45">
      <c r="A49" t="s">
        <v>28</v>
      </c>
      <c r="B49" t="s">
        <v>51</v>
      </c>
      <c r="C49" t="e">
        <f>VLOOKUP(B49,map_file!B:D,2,FALSE)</f>
        <v>#N/A</v>
      </c>
      <c r="D49" t="e">
        <f>VLOOKUP(C49,'[1]chart (31)'!$B:$E,2,FALSE)</f>
        <v>#N/A</v>
      </c>
      <c r="E49" t="e">
        <f>VLOOKUP(C49,'[1]chart (31)'!$B:$E,3,FALSE)</f>
        <v>#N/A</v>
      </c>
    </row>
    <row r="50" spans="1:5" x14ac:dyDescent="0.45">
      <c r="A50" t="s">
        <v>28</v>
      </c>
      <c r="B50" t="s">
        <v>52</v>
      </c>
      <c r="C50" t="e">
        <f>VLOOKUP(B50,map_file!B:D,2,FALSE)</f>
        <v>#N/A</v>
      </c>
      <c r="D50" t="e">
        <f>VLOOKUP(C50,'[1]chart (31)'!$B:$E,2,FALSE)</f>
        <v>#N/A</v>
      </c>
      <c r="E50" t="e">
        <f>VLOOKUP(C50,'[1]chart (31)'!$B:$E,3,FALSE)</f>
        <v>#N/A</v>
      </c>
    </row>
    <row r="51" spans="1:5" x14ac:dyDescent="0.45">
      <c r="A51" t="s">
        <v>28</v>
      </c>
      <c r="B51" t="s">
        <v>53</v>
      </c>
      <c r="C51" t="e">
        <f>VLOOKUP(B51,map_file!B:D,2,FALSE)</f>
        <v>#N/A</v>
      </c>
      <c r="D51" t="e">
        <f>VLOOKUP(C51,'[1]chart (31)'!$B:$E,2,FALSE)</f>
        <v>#N/A</v>
      </c>
      <c r="E51" t="e">
        <f>VLOOKUP(C51,'[1]chart (31)'!$B:$E,3,FALSE)</f>
        <v>#N/A</v>
      </c>
    </row>
    <row r="52" spans="1:5" x14ac:dyDescent="0.45">
      <c r="A52" t="s">
        <v>28</v>
      </c>
      <c r="B52" t="s">
        <v>54</v>
      </c>
      <c r="C52" t="e">
        <f>VLOOKUP(B52,map_file!B:D,2,FALSE)</f>
        <v>#N/A</v>
      </c>
      <c r="D52" t="e">
        <f>VLOOKUP(C52,'[1]chart (31)'!$B:$E,2,FALSE)</f>
        <v>#N/A</v>
      </c>
      <c r="E52" t="e">
        <f>VLOOKUP(C52,'[1]chart (31)'!$B:$E,3,FALSE)</f>
        <v>#N/A</v>
      </c>
    </row>
    <row r="53" spans="1:5" x14ac:dyDescent="0.45">
      <c r="A53" t="s">
        <v>28</v>
      </c>
      <c r="B53" t="s">
        <v>55</v>
      </c>
      <c r="C53" t="e">
        <f>VLOOKUP(B53,map_file!B:D,2,FALSE)</f>
        <v>#N/A</v>
      </c>
      <c r="D53" t="e">
        <f>VLOOKUP(C53,'[1]chart (31)'!$B:$E,2,FALSE)</f>
        <v>#N/A</v>
      </c>
      <c r="E53" t="e">
        <f>VLOOKUP(C53,'[1]chart (31)'!$B:$E,3,FALSE)</f>
        <v>#N/A</v>
      </c>
    </row>
    <row r="54" spans="1:5" x14ac:dyDescent="0.45">
      <c r="A54" t="s">
        <v>28</v>
      </c>
      <c r="B54" t="s">
        <v>56</v>
      </c>
      <c r="C54" t="str">
        <f>VLOOKUP(B54,map_file!B:D,2,FALSE)</f>
        <v>Iwo</v>
      </c>
      <c r="D54">
        <f>VLOOKUP(C54,'[1]chart (31)'!$B:$E,2,FALSE)</f>
        <v>1395</v>
      </c>
      <c r="E54">
        <f>VLOOKUP(C54,'[1]chart (31)'!$B:$E,3,FALSE)</f>
        <v>1372</v>
      </c>
    </row>
    <row r="55" spans="1:5" x14ac:dyDescent="0.45">
      <c r="A55" t="s">
        <v>28</v>
      </c>
      <c r="B55" t="s">
        <v>57</v>
      </c>
      <c r="C55" t="e">
        <f>VLOOKUP(B55,map_file!B:D,2,FALSE)</f>
        <v>#N/A</v>
      </c>
      <c r="D55" t="e">
        <f>VLOOKUP(C55,'[1]chart (31)'!$B:$E,2,FALSE)</f>
        <v>#N/A</v>
      </c>
      <c r="E55" t="e">
        <f>VLOOKUP(C55,'[1]chart (31)'!$B:$E,3,FALSE)</f>
        <v>#N/A</v>
      </c>
    </row>
    <row r="56" spans="1:5" x14ac:dyDescent="0.45">
      <c r="A56" t="s">
        <v>28</v>
      </c>
      <c r="B56" t="s">
        <v>58</v>
      </c>
      <c r="C56" t="e">
        <f>VLOOKUP(B56,map_file!B:D,2,FALSE)</f>
        <v>#N/A</v>
      </c>
      <c r="D56" t="e">
        <f>VLOOKUP(C56,'[1]chart (31)'!$B:$E,2,FALSE)</f>
        <v>#N/A</v>
      </c>
      <c r="E56" t="e">
        <f>VLOOKUP(C56,'[1]chart (31)'!$B:$E,3,FALSE)</f>
        <v>#N/A</v>
      </c>
    </row>
    <row r="57" spans="1:5" x14ac:dyDescent="0.45">
      <c r="A57" t="s">
        <v>59</v>
      </c>
      <c r="B57" t="s">
        <v>60</v>
      </c>
      <c r="C57" t="e">
        <f>VLOOKUP(B57,map_file!B:D,2,FALSE)</f>
        <v>#N/A</v>
      </c>
      <c r="D57" t="e">
        <f>VLOOKUP(C57,'[1]chart (31)'!$B:$E,2,FALSE)</f>
        <v>#N/A</v>
      </c>
      <c r="E57" t="e">
        <f>VLOOKUP(C57,'[1]chart (31)'!$B:$E,3,FALSE)</f>
        <v>#N/A</v>
      </c>
    </row>
    <row r="58" spans="1:5" x14ac:dyDescent="0.45">
      <c r="A58" t="s">
        <v>59</v>
      </c>
      <c r="B58" t="s">
        <v>61</v>
      </c>
      <c r="C58" t="e">
        <f>VLOOKUP(B58,map_file!B:D,2,FALSE)</f>
        <v>#N/A</v>
      </c>
      <c r="D58" t="e">
        <f>VLOOKUP(C58,'[1]chart (31)'!$B:$E,2,FALSE)</f>
        <v>#N/A</v>
      </c>
      <c r="E58" t="e">
        <f>VLOOKUP(C58,'[1]chart (31)'!$B:$E,3,FALSE)</f>
        <v>#N/A</v>
      </c>
    </row>
    <row r="59" spans="1:5" x14ac:dyDescent="0.45">
      <c r="A59" t="s">
        <v>59</v>
      </c>
      <c r="B59" t="s">
        <v>62</v>
      </c>
      <c r="C59" t="str">
        <f>VLOOKUP(B59,map_file!B:D,2,FALSE)</f>
        <v>Ekiti East</v>
      </c>
      <c r="D59">
        <f>VLOOKUP(C59,'[1]chart (31)'!$B:$E,2,FALSE)</f>
        <v>877</v>
      </c>
      <c r="E59">
        <f>VLOOKUP(C59,'[1]chart (31)'!$B:$E,3,FALSE)</f>
        <v>864</v>
      </c>
    </row>
    <row r="60" spans="1:5" x14ac:dyDescent="0.45">
      <c r="A60" t="s">
        <v>59</v>
      </c>
      <c r="B60" t="s">
        <v>63</v>
      </c>
      <c r="C60" t="e">
        <f>VLOOKUP(B60,map_file!B:D,2,FALSE)</f>
        <v>#N/A</v>
      </c>
      <c r="D60" t="e">
        <f>VLOOKUP(C60,'[1]chart (31)'!$B:$E,2,FALSE)</f>
        <v>#N/A</v>
      </c>
      <c r="E60" t="e">
        <f>VLOOKUP(C60,'[1]chart (31)'!$B:$E,3,FALSE)</f>
        <v>#N/A</v>
      </c>
    </row>
    <row r="61" spans="1:5" x14ac:dyDescent="0.45">
      <c r="A61" t="s">
        <v>59</v>
      </c>
      <c r="B61" t="s">
        <v>64</v>
      </c>
      <c r="C61" t="str">
        <f>VLOOKUP(B61,map_file!B:D,2,FALSE)</f>
        <v>Moba</v>
      </c>
      <c r="D61">
        <f>VLOOKUP(C61,'[1]chart (31)'!$B:$E,2,FALSE)</f>
        <v>97</v>
      </c>
      <c r="E61">
        <f>VLOOKUP(C61,'[1]chart (31)'!$B:$E,3,FALSE)</f>
        <v>86</v>
      </c>
    </row>
    <row r="62" spans="1:5" x14ac:dyDescent="0.45">
      <c r="A62" t="s">
        <v>59</v>
      </c>
      <c r="B62" t="s">
        <v>65</v>
      </c>
      <c r="C62" t="e">
        <f>VLOOKUP(B62,map_file!B:D,2,FALSE)</f>
        <v>#N/A</v>
      </c>
      <c r="D62" t="e">
        <f>VLOOKUP(C62,'[1]chart (31)'!$B:$E,2,FALSE)</f>
        <v>#N/A</v>
      </c>
      <c r="E62" t="e">
        <f>VLOOKUP(C62,'[1]chart (31)'!$B:$E,3,FALSE)</f>
        <v>#N/A</v>
      </c>
    </row>
    <row r="63" spans="1:5" x14ac:dyDescent="0.45">
      <c r="A63" t="s">
        <v>59</v>
      </c>
      <c r="B63" t="s">
        <v>66</v>
      </c>
      <c r="C63" t="str">
        <f>VLOOKUP(B63,map_file!B:D,2,FALSE)</f>
        <v>Ekiti West</v>
      </c>
      <c r="D63">
        <f>VLOOKUP(C63,'[1]chart (31)'!$B:$E,2,FALSE)</f>
        <v>282</v>
      </c>
      <c r="E63">
        <f>VLOOKUP(C63,'[1]chart (31)'!$B:$E,3,FALSE)</f>
        <v>278</v>
      </c>
    </row>
    <row r="64" spans="1:5" x14ac:dyDescent="0.45">
      <c r="A64" t="s">
        <v>59</v>
      </c>
      <c r="B64" t="s">
        <v>67</v>
      </c>
      <c r="C64" t="str">
        <f>VLOOKUP(B64,map_file!B:D,2,FALSE)</f>
        <v>Ikere</v>
      </c>
      <c r="D64">
        <f>VLOOKUP(C64,'[1]chart (31)'!$B:$E,2,FALSE)</f>
        <v>622</v>
      </c>
      <c r="E64">
        <f>VLOOKUP(C64,'[1]chart (31)'!$B:$E,3,FALSE)</f>
        <v>604</v>
      </c>
    </row>
    <row r="65" spans="1:5" x14ac:dyDescent="0.45">
      <c r="A65" t="s">
        <v>59</v>
      </c>
      <c r="B65" t="s">
        <v>68</v>
      </c>
      <c r="C65" t="str">
        <f>VLOOKUP(B65,map_file!B:D,2,FALSE)</f>
        <v>Ikole</v>
      </c>
      <c r="D65">
        <f>VLOOKUP(C65,'[1]chart (31)'!$B:$E,2,FALSE)</f>
        <v>1103</v>
      </c>
      <c r="E65">
        <f>VLOOKUP(C65,'[1]chart (31)'!$B:$E,3,FALSE)</f>
        <v>951</v>
      </c>
    </row>
    <row r="66" spans="1:5" x14ac:dyDescent="0.45">
      <c r="A66" t="s">
        <v>59</v>
      </c>
      <c r="B66" t="s">
        <v>69</v>
      </c>
      <c r="C66" t="str">
        <f>VLOOKUP(B66,map_file!B:D,2,FALSE)</f>
        <v>Ido-Osi</v>
      </c>
      <c r="D66">
        <f>VLOOKUP(C66,'[1]chart (31)'!$B:$E,2,FALSE)</f>
        <v>4394</v>
      </c>
      <c r="E66">
        <f>VLOOKUP(C66,'[1]chart (31)'!$B:$E,3,FALSE)</f>
        <v>4187</v>
      </c>
    </row>
    <row r="67" spans="1:5" x14ac:dyDescent="0.45">
      <c r="A67" t="s">
        <v>59</v>
      </c>
      <c r="B67" t="s">
        <v>70</v>
      </c>
      <c r="C67" t="e">
        <f>VLOOKUP(B67,map_file!B:D,2,FALSE)</f>
        <v>#N/A</v>
      </c>
      <c r="D67" t="e">
        <f>VLOOKUP(C67,'[1]chart (31)'!$B:$E,2,FALSE)</f>
        <v>#N/A</v>
      </c>
      <c r="E67" t="e">
        <f>VLOOKUP(C67,'[1]chart (31)'!$B:$E,3,FALSE)</f>
        <v>#N/A</v>
      </c>
    </row>
    <row r="68" spans="1:5" x14ac:dyDescent="0.45">
      <c r="A68" t="s">
        <v>59</v>
      </c>
      <c r="B68" t="s">
        <v>71</v>
      </c>
      <c r="C68" t="e">
        <f>VLOOKUP(B68,map_file!B:D,2,FALSE)</f>
        <v>#N/A</v>
      </c>
      <c r="D68" t="e">
        <f>VLOOKUP(C68,'[1]chart (31)'!$B:$E,2,FALSE)</f>
        <v>#N/A</v>
      </c>
      <c r="E68" t="e">
        <f>VLOOKUP(C68,'[1]chart (31)'!$B:$E,3,FALSE)</f>
        <v>#N/A</v>
      </c>
    </row>
    <row r="69" spans="1:5" x14ac:dyDescent="0.45">
      <c r="A69" t="s">
        <v>59</v>
      </c>
      <c r="B69" t="s">
        <v>72</v>
      </c>
      <c r="C69" t="str">
        <f>VLOOKUP(B69,map_file!B:D,2,FALSE)</f>
        <v>Emure</v>
      </c>
      <c r="D69">
        <f>VLOOKUP(C69,'[1]chart (31)'!$B:$E,2,FALSE)</f>
        <v>275</v>
      </c>
      <c r="E69">
        <f>VLOOKUP(C69,'[1]chart (31)'!$B:$E,3,FALSE)</f>
        <v>273</v>
      </c>
    </row>
    <row r="70" spans="1:5" x14ac:dyDescent="0.45">
      <c r="A70" t="s">
        <v>59</v>
      </c>
      <c r="B70" t="s">
        <v>73</v>
      </c>
      <c r="C70" t="str">
        <f>VLOOKUP(B70,map_file!B:D,2,FALSE)</f>
        <v>Oye</v>
      </c>
      <c r="D70">
        <f>VLOOKUP(C70,'[1]chart (31)'!$B:$E,2,FALSE)</f>
        <v>145</v>
      </c>
      <c r="E70">
        <f>VLOOKUP(C70,'[1]chart (31)'!$B:$E,3,FALSE)</f>
        <v>135</v>
      </c>
    </row>
    <row r="71" spans="1:5" x14ac:dyDescent="0.45">
      <c r="A71" t="s">
        <v>59</v>
      </c>
      <c r="B71" t="s">
        <v>74</v>
      </c>
      <c r="C71" t="e">
        <f>VLOOKUP(B71,map_file!B:D,2,FALSE)</f>
        <v>#N/A</v>
      </c>
      <c r="D71" t="e">
        <f>VLOOKUP(C71,'[1]chart (31)'!$B:$E,2,FALSE)</f>
        <v>#N/A</v>
      </c>
      <c r="E71" t="e">
        <f>VLOOKUP(C71,'[1]chart (31)'!$B:$E,3,FALSE)</f>
        <v>#N/A</v>
      </c>
    </row>
    <row r="72" spans="1:5" x14ac:dyDescent="0.45">
      <c r="A72" t="s">
        <v>59</v>
      </c>
      <c r="B72" t="s">
        <v>75</v>
      </c>
      <c r="C72" t="str">
        <f>VLOOKUP(B72,map_file!B:D,2,FALSE)</f>
        <v>Ijero</v>
      </c>
      <c r="D72">
        <f>VLOOKUP(C72,'[1]chart (31)'!$B:$E,2,FALSE)</f>
        <v>243</v>
      </c>
      <c r="E72">
        <f>VLOOKUP(C72,'[1]chart (31)'!$B:$E,3,FALSE)</f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3C892-E90C-4407-BD81-939C0107A58B}">
  <dimension ref="A1:D72"/>
  <sheetViews>
    <sheetView workbookViewId="0">
      <selection activeCell="D1" sqref="D1:D1048576"/>
    </sheetView>
  </sheetViews>
  <sheetFormatPr defaultRowHeight="14.25" x14ac:dyDescent="0.45"/>
  <cols>
    <col min="2" max="2" width="14.9296875" bestFit="1" customWidth="1"/>
    <col min="3" max="3" width="12.19921875" hidden="1" customWidth="1"/>
    <col min="4" max="4" width="12.19921875" bestFit="1" customWidth="1"/>
  </cols>
  <sheetData>
    <row r="1" spans="1:4" x14ac:dyDescent="0.45">
      <c r="A1" t="s">
        <v>0</v>
      </c>
      <c r="B1" t="s">
        <v>1</v>
      </c>
      <c r="C1" t="s">
        <v>128</v>
      </c>
      <c r="D1" t="s">
        <v>128</v>
      </c>
    </row>
    <row r="2" spans="1:4" x14ac:dyDescent="0.45">
      <c r="A2" t="s">
        <v>2</v>
      </c>
      <c r="B2" t="s">
        <v>3</v>
      </c>
      <c r="C2" t="str">
        <f>VLOOKUP(B2,viralload!$B:$B,1,FALSE)</f>
        <v>Oshimili North</v>
      </c>
      <c r="D2" t="s">
        <v>3</v>
      </c>
    </row>
    <row r="3" spans="1:4" x14ac:dyDescent="0.45">
      <c r="A3" t="s">
        <v>2</v>
      </c>
      <c r="B3" t="s">
        <v>4</v>
      </c>
      <c r="C3" t="str">
        <f>VLOOKUP(B3,viralload!$B:$B,1,FALSE)</f>
        <v>Oshimili South</v>
      </c>
      <c r="D3" t="s">
        <v>4</v>
      </c>
    </row>
    <row r="4" spans="1:4" x14ac:dyDescent="0.45">
      <c r="A4" t="s">
        <v>2</v>
      </c>
      <c r="B4" t="s">
        <v>5</v>
      </c>
      <c r="C4" t="str">
        <f>VLOOKUP(B4,viralload!$B:$B,1,FALSE)</f>
        <v>Bomadi</v>
      </c>
      <c r="D4" t="s">
        <v>5</v>
      </c>
    </row>
    <row r="5" spans="1:4" x14ac:dyDescent="0.45">
      <c r="A5" t="s">
        <v>2</v>
      </c>
      <c r="B5" t="s">
        <v>6</v>
      </c>
      <c r="C5" t="str">
        <f>VLOOKUP(B5,viralload!$B:$B,1,FALSE)</f>
        <v>Okpe</v>
      </c>
      <c r="D5" t="s">
        <v>6</v>
      </c>
    </row>
    <row r="6" spans="1:4" x14ac:dyDescent="0.45">
      <c r="A6" t="s">
        <v>2</v>
      </c>
      <c r="B6" t="s">
        <v>7</v>
      </c>
      <c r="C6" t="str">
        <f>VLOOKUP(B6,viralload!$B:$B,1,FALSE)</f>
        <v>Uvwie</v>
      </c>
      <c r="D6" t="s">
        <v>7</v>
      </c>
    </row>
    <row r="7" spans="1:4" x14ac:dyDescent="0.45">
      <c r="A7" t="s">
        <v>2</v>
      </c>
      <c r="B7" t="s">
        <v>8</v>
      </c>
      <c r="C7" t="str">
        <f>VLOOKUP(B7,viralload!$B:$B,1,FALSE)</f>
        <v>Ethiope East</v>
      </c>
      <c r="D7" t="s">
        <v>8</v>
      </c>
    </row>
    <row r="8" spans="1:4" x14ac:dyDescent="0.45">
      <c r="A8" t="s">
        <v>2</v>
      </c>
      <c r="B8" t="s">
        <v>9</v>
      </c>
      <c r="C8" t="str">
        <f>VLOOKUP(B8,viralload!$B:$B,1,FALSE)</f>
        <v>Ethiope West</v>
      </c>
      <c r="D8" t="s">
        <v>9</v>
      </c>
    </row>
    <row r="9" spans="1:4" x14ac:dyDescent="0.45">
      <c r="A9" t="s">
        <v>2</v>
      </c>
      <c r="B9" t="s">
        <v>10</v>
      </c>
      <c r="C9" t="str">
        <f>VLOOKUP(B9,viralload!$B:$B,1,FALSE)</f>
        <v>Ika North East</v>
      </c>
      <c r="D9" t="s">
        <v>10</v>
      </c>
    </row>
    <row r="10" spans="1:4" x14ac:dyDescent="0.45">
      <c r="A10" t="s">
        <v>2</v>
      </c>
      <c r="B10" t="s">
        <v>11</v>
      </c>
      <c r="C10" t="str">
        <f>VLOOKUP(B10,viralload!$B:$B,1,FALSE)</f>
        <v>Sapele</v>
      </c>
      <c r="D10" t="s">
        <v>11</v>
      </c>
    </row>
    <row r="11" spans="1:4" x14ac:dyDescent="0.45">
      <c r="A11" t="s">
        <v>2</v>
      </c>
      <c r="B11" t="s">
        <v>12</v>
      </c>
      <c r="C11" t="str">
        <f>VLOOKUP(B11,viralload!$B:$B,1,FALSE)</f>
        <v>Ika South</v>
      </c>
      <c r="D11" t="s">
        <v>12</v>
      </c>
    </row>
    <row r="12" spans="1:4" x14ac:dyDescent="0.45">
      <c r="A12" t="s">
        <v>2</v>
      </c>
      <c r="B12" t="s">
        <v>13</v>
      </c>
      <c r="C12" t="str">
        <f>VLOOKUP(B12,viralload!$B:$B,1,FALSE)</f>
        <v>Warri North</v>
      </c>
      <c r="D12" t="s">
        <v>13</v>
      </c>
    </row>
    <row r="13" spans="1:4" x14ac:dyDescent="0.45">
      <c r="A13" t="s">
        <v>2</v>
      </c>
      <c r="B13" t="s">
        <v>14</v>
      </c>
      <c r="C13" t="str">
        <f>VLOOKUP(B13,viralload!$B:$B,1,FALSE)</f>
        <v>Warri South</v>
      </c>
      <c r="D13" t="s">
        <v>14</v>
      </c>
    </row>
    <row r="14" spans="1:4" x14ac:dyDescent="0.45">
      <c r="A14" t="s">
        <v>2</v>
      </c>
      <c r="B14" t="s">
        <v>15</v>
      </c>
      <c r="C14" t="str">
        <f>VLOOKUP(B14,viralload!$B:$B,1,FALSE)</f>
        <v>Ndokwa East</v>
      </c>
      <c r="D14" t="s">
        <v>15</v>
      </c>
    </row>
    <row r="15" spans="1:4" x14ac:dyDescent="0.45">
      <c r="A15" t="s">
        <v>2</v>
      </c>
      <c r="B15" t="s">
        <v>16</v>
      </c>
      <c r="C15" t="e">
        <f>VLOOKUP(B15,viralload!$B:$B,1,FALSE)</f>
        <v>#N/A</v>
      </c>
    </row>
    <row r="16" spans="1:4" x14ac:dyDescent="0.45">
      <c r="A16" t="s">
        <v>2</v>
      </c>
      <c r="B16" t="s">
        <v>17</v>
      </c>
      <c r="C16" t="str">
        <f>VLOOKUP(B16,viralload!$B:$B,1,FALSE)</f>
        <v>Ndokwa West</v>
      </c>
      <c r="D16" t="s">
        <v>17</v>
      </c>
    </row>
    <row r="17" spans="1:4" x14ac:dyDescent="0.45">
      <c r="A17" t="s">
        <v>2</v>
      </c>
      <c r="B17" t="s">
        <v>18</v>
      </c>
      <c r="C17" t="e">
        <f>VLOOKUP(B17,viralload!$B:$B,1,FALSE)</f>
        <v>#N/A</v>
      </c>
    </row>
    <row r="18" spans="1:4" x14ac:dyDescent="0.45">
      <c r="A18" t="s">
        <v>2</v>
      </c>
      <c r="B18" t="s">
        <v>19</v>
      </c>
      <c r="C18" t="str">
        <f>VLOOKUP(B18,viralload!$B:$B,1,FALSE)</f>
        <v>Aniocha North</v>
      </c>
      <c r="D18" t="s">
        <v>19</v>
      </c>
    </row>
    <row r="19" spans="1:4" x14ac:dyDescent="0.45">
      <c r="A19" t="s">
        <v>2</v>
      </c>
      <c r="B19" t="s">
        <v>20</v>
      </c>
      <c r="C19" t="str">
        <f>VLOOKUP(B19,viralload!$B:$B,1,FALSE)</f>
        <v>Aniocha South</v>
      </c>
      <c r="D19" t="s">
        <v>20</v>
      </c>
    </row>
    <row r="20" spans="1:4" x14ac:dyDescent="0.45">
      <c r="A20" t="s">
        <v>2</v>
      </c>
      <c r="B20" t="s">
        <v>21</v>
      </c>
      <c r="C20" t="str">
        <f>VLOOKUP(B20,viralload!$B:$B,1,FALSE)</f>
        <v>Udu</v>
      </c>
      <c r="D20" t="s">
        <v>21</v>
      </c>
    </row>
    <row r="21" spans="1:4" x14ac:dyDescent="0.45">
      <c r="A21" t="s">
        <v>2</v>
      </c>
      <c r="B21" t="s">
        <v>22</v>
      </c>
      <c r="C21" t="str">
        <f>VLOOKUP(B21,viralload!$B:$B,1,FALSE)</f>
        <v>Patani</v>
      </c>
      <c r="D21" t="s">
        <v>22</v>
      </c>
    </row>
    <row r="22" spans="1:4" x14ac:dyDescent="0.45">
      <c r="A22" t="s">
        <v>2</v>
      </c>
      <c r="B22" t="s">
        <v>23</v>
      </c>
      <c r="C22" t="str">
        <f>VLOOKUP(B22,viralload!$B:$B,1,FALSE)</f>
        <v>Isoko North</v>
      </c>
      <c r="D22" t="s">
        <v>23</v>
      </c>
    </row>
    <row r="23" spans="1:4" x14ac:dyDescent="0.45">
      <c r="A23" t="s">
        <v>2</v>
      </c>
      <c r="B23" t="s">
        <v>24</v>
      </c>
      <c r="C23" t="str">
        <f>VLOOKUP(B23,viralload!$B:$B,1,FALSE)</f>
        <v>Isoko South</v>
      </c>
      <c r="D23" t="s">
        <v>24</v>
      </c>
    </row>
    <row r="24" spans="1:4" x14ac:dyDescent="0.45">
      <c r="A24" t="s">
        <v>2</v>
      </c>
      <c r="B24" t="s">
        <v>25</v>
      </c>
      <c r="C24" t="str">
        <f>VLOOKUP(B24,viralload!$B:$B,1,FALSE)</f>
        <v>Ughelli North</v>
      </c>
      <c r="D24" t="s">
        <v>25</v>
      </c>
    </row>
    <row r="25" spans="1:4" x14ac:dyDescent="0.45">
      <c r="A25" t="s">
        <v>2</v>
      </c>
      <c r="B25" t="s">
        <v>26</v>
      </c>
      <c r="C25" t="str">
        <f>VLOOKUP(B25,viralload!$B:$B,1,FALSE)</f>
        <v>Ughelli South</v>
      </c>
      <c r="D25" t="s">
        <v>26</v>
      </c>
    </row>
    <row r="26" spans="1:4" x14ac:dyDescent="0.45">
      <c r="A26" t="s">
        <v>2</v>
      </c>
      <c r="B26" t="s">
        <v>27</v>
      </c>
      <c r="C26" t="str">
        <f>VLOOKUP(B26,viralload!$B:$B,1,FALSE)</f>
        <v>Ukwuani</v>
      </c>
      <c r="D26" t="s">
        <v>27</v>
      </c>
    </row>
    <row r="27" spans="1:4" x14ac:dyDescent="0.45">
      <c r="A27" t="s">
        <v>28</v>
      </c>
      <c r="B27" t="s">
        <v>29</v>
      </c>
      <c r="C27" t="e">
        <f>VLOOKUP(B27,viralload!$B:$B,1,FALSE)</f>
        <v>#N/A</v>
      </c>
    </row>
    <row r="28" spans="1:4" x14ac:dyDescent="0.45">
      <c r="A28" t="s">
        <v>28</v>
      </c>
      <c r="B28" t="s">
        <v>30</v>
      </c>
      <c r="C28" t="e">
        <f>VLOOKUP(B28,viralload!$B:$B,1,FALSE)</f>
        <v>#N/A</v>
      </c>
    </row>
    <row r="29" spans="1:4" x14ac:dyDescent="0.45">
      <c r="A29" t="s">
        <v>28</v>
      </c>
      <c r="B29" t="s">
        <v>31</v>
      </c>
      <c r="C29" t="str">
        <f>VLOOKUP(B29,viralload!$B:$B,1,FALSE)</f>
        <v>Osogbo</v>
      </c>
      <c r="D29" t="s">
        <v>31</v>
      </c>
    </row>
    <row r="30" spans="1:4" x14ac:dyDescent="0.45">
      <c r="A30" t="s">
        <v>28</v>
      </c>
      <c r="B30" t="s">
        <v>32</v>
      </c>
      <c r="C30" t="e">
        <f>VLOOKUP(B30,viralload!$B:$B,1,FALSE)</f>
        <v>#N/A</v>
      </c>
    </row>
    <row r="31" spans="1:4" x14ac:dyDescent="0.45">
      <c r="A31" t="s">
        <v>28</v>
      </c>
      <c r="B31" t="s">
        <v>33</v>
      </c>
      <c r="C31" t="e">
        <f>VLOOKUP(B31,viralload!$B:$B,1,FALSE)</f>
        <v>#N/A</v>
      </c>
    </row>
    <row r="32" spans="1:4" x14ac:dyDescent="0.45">
      <c r="A32" t="s">
        <v>28</v>
      </c>
      <c r="B32" t="s">
        <v>34</v>
      </c>
      <c r="C32" t="e">
        <f>VLOOKUP(B32,viralload!$B:$B,1,FALSE)</f>
        <v>#N/A</v>
      </c>
    </row>
    <row r="33" spans="1:4" x14ac:dyDescent="0.45">
      <c r="A33" t="s">
        <v>28</v>
      </c>
      <c r="B33" t="s">
        <v>35</v>
      </c>
      <c r="C33" t="e">
        <f>VLOOKUP(B33,viralload!$B:$B,1,FALSE)</f>
        <v>#N/A</v>
      </c>
    </row>
    <row r="34" spans="1:4" x14ac:dyDescent="0.45">
      <c r="A34" t="s">
        <v>28</v>
      </c>
      <c r="B34" t="s">
        <v>36</v>
      </c>
      <c r="C34" t="str">
        <f>VLOOKUP(B34,viralload!$B:$B,1,FALSE)</f>
        <v>Irewole</v>
      </c>
      <c r="D34" t="s">
        <v>36</v>
      </c>
    </row>
    <row r="35" spans="1:4" x14ac:dyDescent="0.45">
      <c r="A35" t="s">
        <v>28</v>
      </c>
      <c r="B35" t="s">
        <v>37</v>
      </c>
      <c r="C35" t="e">
        <f>VLOOKUP(B35,viralload!$B:$B,1,FALSE)</f>
        <v>#N/A</v>
      </c>
      <c r="D35" s="31" t="s">
        <v>131</v>
      </c>
    </row>
    <row r="36" spans="1:4" x14ac:dyDescent="0.45">
      <c r="A36" t="s">
        <v>28</v>
      </c>
      <c r="B36" t="s">
        <v>38</v>
      </c>
      <c r="C36" t="e">
        <f>VLOOKUP(B36,viralload!$B:$B,1,FALSE)</f>
        <v>#N/A</v>
      </c>
    </row>
    <row r="37" spans="1:4" x14ac:dyDescent="0.45">
      <c r="A37" t="s">
        <v>28</v>
      </c>
      <c r="B37" t="s">
        <v>39</v>
      </c>
      <c r="C37" t="str">
        <f>VLOOKUP(B37,viralload!$B:$B,1,FALSE)</f>
        <v>Ede South</v>
      </c>
      <c r="D37" t="s">
        <v>39</v>
      </c>
    </row>
    <row r="38" spans="1:4" x14ac:dyDescent="0.45">
      <c r="A38" t="s">
        <v>28</v>
      </c>
      <c r="B38" t="s">
        <v>40</v>
      </c>
      <c r="C38" t="e">
        <f>VLOOKUP(B38,viralload!$B:$B,1,FALSE)</f>
        <v>#N/A</v>
      </c>
    </row>
    <row r="39" spans="1:4" x14ac:dyDescent="0.45">
      <c r="A39" t="s">
        <v>28</v>
      </c>
      <c r="B39" t="s">
        <v>41</v>
      </c>
      <c r="C39" t="str">
        <f>VLOOKUP(B39,viralload!$B:$B,1,FALSE)</f>
        <v>Isokan</v>
      </c>
      <c r="D39" t="s">
        <v>41</v>
      </c>
    </row>
    <row r="40" spans="1:4" x14ac:dyDescent="0.45">
      <c r="A40" t="s">
        <v>28</v>
      </c>
      <c r="B40" t="s">
        <v>42</v>
      </c>
      <c r="C40" t="str">
        <f>VLOOKUP(B40,viralload!$B:$B,1,FALSE)</f>
        <v>Ejigbo</v>
      </c>
      <c r="D40" t="s">
        <v>42</v>
      </c>
    </row>
    <row r="41" spans="1:4" x14ac:dyDescent="0.45">
      <c r="A41" t="s">
        <v>28</v>
      </c>
      <c r="B41" t="s">
        <v>43</v>
      </c>
      <c r="C41" t="str">
        <f>VLOOKUP(B41,viralload!$B:$B,1,FALSE)</f>
        <v>Ife Central</v>
      </c>
      <c r="D41" t="s">
        <v>43</v>
      </c>
    </row>
    <row r="42" spans="1:4" x14ac:dyDescent="0.45">
      <c r="A42" t="s">
        <v>28</v>
      </c>
      <c r="B42" t="s">
        <v>44</v>
      </c>
      <c r="C42" t="e">
        <f>VLOOKUP(B42,viralload!$B:$B,1,FALSE)</f>
        <v>#N/A</v>
      </c>
      <c r="D42" s="31" t="s">
        <v>132</v>
      </c>
    </row>
    <row r="43" spans="1:4" x14ac:dyDescent="0.45">
      <c r="A43" t="s">
        <v>28</v>
      </c>
      <c r="B43" t="s">
        <v>45</v>
      </c>
      <c r="C43" t="str">
        <f>VLOOKUP(B43,viralload!$B:$B,1,FALSE)</f>
        <v>Ife East</v>
      </c>
      <c r="D43" t="s">
        <v>45</v>
      </c>
    </row>
    <row r="44" spans="1:4" x14ac:dyDescent="0.45">
      <c r="A44" t="s">
        <v>28</v>
      </c>
      <c r="B44" t="s">
        <v>46</v>
      </c>
      <c r="C44" t="e">
        <f>VLOOKUP(B44,viralload!$B:$B,1,FALSE)</f>
        <v>#N/A</v>
      </c>
    </row>
    <row r="45" spans="1:4" x14ac:dyDescent="0.45">
      <c r="A45" t="s">
        <v>28</v>
      </c>
      <c r="B45" t="s">
        <v>47</v>
      </c>
      <c r="C45" t="str">
        <f>VLOOKUP(B45,viralload!$B:$B,1,FALSE)</f>
        <v>Ife North</v>
      </c>
      <c r="D45" t="s">
        <v>47</v>
      </c>
    </row>
    <row r="46" spans="1:4" x14ac:dyDescent="0.45">
      <c r="A46" t="s">
        <v>28</v>
      </c>
      <c r="B46" t="s">
        <v>48</v>
      </c>
      <c r="C46" t="str">
        <f>VLOOKUP(B46,viralload!$B:$B,1,FALSE)</f>
        <v>Oriade</v>
      </c>
      <c r="D46" t="s">
        <v>48</v>
      </c>
    </row>
    <row r="47" spans="1:4" x14ac:dyDescent="0.45">
      <c r="A47" t="s">
        <v>28</v>
      </c>
      <c r="B47" t="s">
        <v>49</v>
      </c>
      <c r="C47" t="str">
        <f>VLOOKUP(B47,viralload!$B:$B,1,FALSE)</f>
        <v>Ife South</v>
      </c>
      <c r="D47" t="s">
        <v>49</v>
      </c>
    </row>
    <row r="48" spans="1:4" x14ac:dyDescent="0.45">
      <c r="A48" t="s">
        <v>28</v>
      </c>
      <c r="B48" t="s">
        <v>50</v>
      </c>
      <c r="C48" t="str">
        <f>VLOOKUP(B48,viralload!$B:$B,1,FALSE)</f>
        <v>Ila</v>
      </c>
      <c r="D48" t="s">
        <v>50</v>
      </c>
    </row>
    <row r="49" spans="1:4" x14ac:dyDescent="0.45">
      <c r="A49" t="s">
        <v>28</v>
      </c>
      <c r="B49" t="s">
        <v>51</v>
      </c>
      <c r="C49" t="e">
        <f>VLOOKUP(B49,viralload!$B:$B,1,FALSE)</f>
        <v>#N/A</v>
      </c>
    </row>
    <row r="50" spans="1:4" x14ac:dyDescent="0.45">
      <c r="A50" t="s">
        <v>28</v>
      </c>
      <c r="B50" t="s">
        <v>52</v>
      </c>
      <c r="C50" t="e">
        <f>VLOOKUP(B50,viralload!$B:$B,1,FALSE)</f>
        <v>#N/A</v>
      </c>
    </row>
    <row r="51" spans="1:4" x14ac:dyDescent="0.45">
      <c r="A51" t="s">
        <v>28</v>
      </c>
      <c r="B51" t="s">
        <v>53</v>
      </c>
      <c r="C51" t="e">
        <f>VLOOKUP(B51,viralload!$B:$B,1,FALSE)</f>
        <v>#N/A</v>
      </c>
    </row>
    <row r="52" spans="1:4" x14ac:dyDescent="0.45">
      <c r="A52" t="s">
        <v>28</v>
      </c>
      <c r="B52" t="s">
        <v>54</v>
      </c>
      <c r="C52" t="e">
        <f>VLOOKUP(B52,viralload!$B:$B,1,FALSE)</f>
        <v>#N/A</v>
      </c>
      <c r="D52" s="31" t="s">
        <v>133</v>
      </c>
    </row>
    <row r="53" spans="1:4" x14ac:dyDescent="0.45">
      <c r="A53" t="s">
        <v>28</v>
      </c>
      <c r="B53" t="s">
        <v>55</v>
      </c>
      <c r="C53" t="e">
        <f>VLOOKUP(B53,viralload!$B:$B,1,FALSE)</f>
        <v>#N/A</v>
      </c>
      <c r="D53" t="s">
        <v>134</v>
      </c>
    </row>
    <row r="54" spans="1:4" x14ac:dyDescent="0.45">
      <c r="A54" t="s">
        <v>28</v>
      </c>
      <c r="B54" t="s">
        <v>56</v>
      </c>
      <c r="C54" t="str">
        <f>VLOOKUP(B54,viralload!$B:$B,1,FALSE)</f>
        <v>Iwo</v>
      </c>
      <c r="D54" t="s">
        <v>56</v>
      </c>
    </row>
    <row r="55" spans="1:4" x14ac:dyDescent="0.45">
      <c r="A55" t="s">
        <v>28</v>
      </c>
      <c r="B55" t="s">
        <v>57</v>
      </c>
      <c r="C55" t="e">
        <f>VLOOKUP(B55,viralload!$B:$B,1,FALSE)</f>
        <v>#N/A</v>
      </c>
      <c r="D55" s="31" t="s">
        <v>130</v>
      </c>
    </row>
    <row r="56" spans="1:4" x14ac:dyDescent="0.45">
      <c r="A56" t="s">
        <v>28</v>
      </c>
      <c r="B56" t="s">
        <v>58</v>
      </c>
      <c r="C56" t="e">
        <f>VLOOKUP(B56,viralload!$B:$B,1,FALSE)</f>
        <v>#N/A</v>
      </c>
      <c r="D56" s="31" t="s">
        <v>129</v>
      </c>
    </row>
    <row r="57" spans="1:4" x14ac:dyDescent="0.45">
      <c r="A57" t="s">
        <v>59</v>
      </c>
      <c r="B57" t="s">
        <v>60</v>
      </c>
      <c r="C57" s="31" t="e">
        <f>VLOOKUP(B57,viralload!$B:$B,1,FALSE)</f>
        <v>#N/A</v>
      </c>
    </row>
    <row r="58" spans="1:4" x14ac:dyDescent="0.45">
      <c r="A58" t="s">
        <v>59</v>
      </c>
      <c r="B58" t="s">
        <v>61</v>
      </c>
      <c r="C58" s="31" t="e">
        <f>VLOOKUP(B58,viralload!$B:$B,1,FALSE)</f>
        <v>#N/A</v>
      </c>
      <c r="D58" t="s">
        <v>135</v>
      </c>
    </row>
    <row r="59" spans="1:4" x14ac:dyDescent="0.45">
      <c r="A59" t="s">
        <v>59</v>
      </c>
      <c r="B59" t="s">
        <v>62</v>
      </c>
      <c r="C59" s="31" t="str">
        <f>VLOOKUP(B59,viralload!$B:$B,1,FALSE)</f>
        <v>Ekiti East</v>
      </c>
      <c r="D59" t="s">
        <v>62</v>
      </c>
    </row>
    <row r="60" spans="1:4" x14ac:dyDescent="0.45">
      <c r="A60" t="s">
        <v>59</v>
      </c>
      <c r="B60" t="s">
        <v>63</v>
      </c>
      <c r="C60" t="e">
        <f>VLOOKUP(B60,viralload!$B:$B,1,FALSE)</f>
        <v>#N/A</v>
      </c>
    </row>
    <row r="61" spans="1:4" x14ac:dyDescent="0.45">
      <c r="A61" t="s">
        <v>59</v>
      </c>
      <c r="B61" t="s">
        <v>64</v>
      </c>
      <c r="C61" s="31" t="str">
        <f>VLOOKUP(B61,viralload!$B:$B,1,FALSE)</f>
        <v>Moba</v>
      </c>
      <c r="D61" t="s">
        <v>64</v>
      </c>
    </row>
    <row r="62" spans="1:4" x14ac:dyDescent="0.45">
      <c r="A62" t="s">
        <v>59</v>
      </c>
      <c r="B62" t="s">
        <v>65</v>
      </c>
      <c r="C62" s="31" t="e">
        <f>VLOOKUP(B62,viralload!$B:$B,1,FALSE)</f>
        <v>#N/A</v>
      </c>
      <c r="D62" t="s">
        <v>136</v>
      </c>
    </row>
    <row r="63" spans="1:4" x14ac:dyDescent="0.45">
      <c r="A63" t="s">
        <v>59</v>
      </c>
      <c r="B63" t="s">
        <v>66</v>
      </c>
      <c r="C63" s="31" t="str">
        <f>VLOOKUP(B63,viralload!$B:$B,1,FALSE)</f>
        <v>Ekiti West</v>
      </c>
      <c r="D63" t="s">
        <v>66</v>
      </c>
    </row>
    <row r="64" spans="1:4" x14ac:dyDescent="0.45">
      <c r="A64" t="s">
        <v>59</v>
      </c>
      <c r="B64" t="s">
        <v>67</v>
      </c>
      <c r="C64" s="31" t="str">
        <f>VLOOKUP(B64,viralload!$B:$B,1,FALSE)</f>
        <v>Ikere</v>
      </c>
      <c r="D64" t="s">
        <v>67</v>
      </c>
    </row>
    <row r="65" spans="1:4" x14ac:dyDescent="0.45">
      <c r="A65" t="s">
        <v>59</v>
      </c>
      <c r="B65" t="s">
        <v>68</v>
      </c>
      <c r="C65" s="31" t="str">
        <f>VLOOKUP(B65,viralload!$B:$B,1,FALSE)</f>
        <v>Ikole</v>
      </c>
      <c r="D65" t="s">
        <v>68</v>
      </c>
    </row>
    <row r="66" spans="1:4" x14ac:dyDescent="0.45">
      <c r="A66" t="s">
        <v>59</v>
      </c>
      <c r="B66" t="s">
        <v>69</v>
      </c>
      <c r="C66" s="31" t="str">
        <f>VLOOKUP(B66,viralload!$B:$B,1,FALSE)</f>
        <v>Ido-Osi</v>
      </c>
      <c r="D66" t="s">
        <v>69</v>
      </c>
    </row>
    <row r="67" spans="1:4" x14ac:dyDescent="0.45">
      <c r="A67" t="s">
        <v>59</v>
      </c>
      <c r="B67" t="s">
        <v>70</v>
      </c>
      <c r="C67" t="e">
        <f>VLOOKUP(B67,viralload!$B:$B,1,FALSE)</f>
        <v>#N/A</v>
      </c>
    </row>
    <row r="68" spans="1:4" x14ac:dyDescent="0.45">
      <c r="A68" t="s">
        <v>59</v>
      </c>
      <c r="B68" t="s">
        <v>71</v>
      </c>
      <c r="C68" t="e">
        <f>VLOOKUP(B68,viralload!$B:$B,1,FALSE)</f>
        <v>#N/A</v>
      </c>
    </row>
    <row r="69" spans="1:4" x14ac:dyDescent="0.45">
      <c r="A69" t="s">
        <v>59</v>
      </c>
      <c r="B69" t="s">
        <v>72</v>
      </c>
      <c r="C69" s="31" t="str">
        <f>VLOOKUP(B69,viralload!$B:$B,1,FALSE)</f>
        <v>Emure</v>
      </c>
      <c r="D69" t="s">
        <v>72</v>
      </c>
    </row>
    <row r="70" spans="1:4" x14ac:dyDescent="0.45">
      <c r="A70" t="s">
        <v>59</v>
      </c>
      <c r="B70" t="s">
        <v>73</v>
      </c>
      <c r="C70" s="31" t="str">
        <f>VLOOKUP(B70,viralload!$B:$B,1,FALSE)</f>
        <v>Oye</v>
      </c>
      <c r="D70" t="s">
        <v>73</v>
      </c>
    </row>
    <row r="71" spans="1:4" x14ac:dyDescent="0.45">
      <c r="A71" t="s">
        <v>59</v>
      </c>
      <c r="B71" t="s">
        <v>74</v>
      </c>
      <c r="C71" s="31" t="e">
        <f>VLOOKUP(B71,viralload!$B:$B,1,FALSE)</f>
        <v>#N/A</v>
      </c>
      <c r="D71" t="s">
        <v>137</v>
      </c>
    </row>
    <row r="72" spans="1:4" x14ac:dyDescent="0.45">
      <c r="A72" t="s">
        <v>59</v>
      </c>
      <c r="B72" t="s">
        <v>75</v>
      </c>
      <c r="C72" s="31" t="str">
        <f>VLOOKUP(B72,viralload!$B:$B,1,FALSE)</f>
        <v>Ijero</v>
      </c>
      <c r="D72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7E02-AAB4-44DE-AED9-DA5A0845FF02}">
  <dimension ref="A1:F72"/>
  <sheetViews>
    <sheetView tabSelected="1" workbookViewId="0">
      <selection activeCell="C1" sqref="C1"/>
    </sheetView>
  </sheetViews>
  <sheetFormatPr defaultRowHeight="14.25" x14ac:dyDescent="0.45"/>
  <cols>
    <col min="2" max="2" width="14.9296875" bestFit="1" customWidth="1"/>
    <col min="3" max="6" width="20.6640625" customWidth="1"/>
  </cols>
  <sheetData>
    <row r="1" spans="1:6" ht="39.4" x14ac:dyDescent="0.45">
      <c r="A1" t="s">
        <v>0</v>
      </c>
      <c r="B1" t="s">
        <v>1</v>
      </c>
      <c r="C1" s="23" t="s">
        <v>361</v>
      </c>
      <c r="D1" s="25" t="s">
        <v>362</v>
      </c>
      <c r="E1" s="23" t="s">
        <v>363</v>
      </c>
      <c r="F1" s="27" t="s">
        <v>364</v>
      </c>
    </row>
    <row r="2" spans="1:6" x14ac:dyDescent="0.45">
      <c r="A2" t="s">
        <v>2</v>
      </c>
      <c r="B2" t="s">
        <v>3</v>
      </c>
      <c r="C2" s="24">
        <v>54.834079202904675</v>
      </c>
      <c r="D2" s="26">
        <v>3.2817823092571259</v>
      </c>
      <c r="E2" s="24">
        <v>57.308309549083866</v>
      </c>
      <c r="F2" s="28">
        <v>36.950504738500022</v>
      </c>
    </row>
    <row r="3" spans="1:6" x14ac:dyDescent="0.45">
      <c r="A3" t="s">
        <v>2</v>
      </c>
      <c r="B3" t="s">
        <v>4</v>
      </c>
      <c r="C3" s="24">
        <v>52.020202020202021</v>
      </c>
      <c r="D3" s="26">
        <v>13.054499366286437</v>
      </c>
      <c r="E3" s="24">
        <v>40.906722251172489</v>
      </c>
      <c r="F3" s="28">
        <v>3.6626219012878729</v>
      </c>
    </row>
    <row r="4" spans="1:6" x14ac:dyDescent="0.45">
      <c r="A4" t="s">
        <v>2</v>
      </c>
      <c r="B4" t="s">
        <v>5</v>
      </c>
      <c r="C4" s="24">
        <v>38.378378378378379</v>
      </c>
      <c r="D4" s="26">
        <v>11.832611832611832</v>
      </c>
      <c r="E4" s="24">
        <v>11.775594357630997</v>
      </c>
      <c r="F4" s="28">
        <v>43.598621635692034</v>
      </c>
    </row>
    <row r="5" spans="1:6" x14ac:dyDescent="0.45">
      <c r="A5" t="s">
        <v>2</v>
      </c>
      <c r="B5" t="s">
        <v>6</v>
      </c>
      <c r="C5" s="24">
        <v>33.952254641909811</v>
      </c>
      <c r="D5" s="26">
        <v>-1.8736383442265796</v>
      </c>
      <c r="E5" s="24">
        <v>16.671067023724209</v>
      </c>
      <c r="F5" s="28">
        <v>114.17795043940708</v>
      </c>
    </row>
    <row r="6" spans="1:6" x14ac:dyDescent="0.45">
      <c r="A6" t="s">
        <v>2</v>
      </c>
      <c r="B6" t="s">
        <v>7</v>
      </c>
      <c r="C6" s="24">
        <v>92.800000000000011</v>
      </c>
      <c r="D6" s="26">
        <v>0.27472527472527475</v>
      </c>
      <c r="E6" s="24">
        <v>60.204470836356016</v>
      </c>
      <c r="F6" s="28">
        <v>103.50681694101456</v>
      </c>
    </row>
    <row r="7" spans="1:6" x14ac:dyDescent="0.45">
      <c r="A7" t="s">
        <v>2</v>
      </c>
      <c r="B7" t="s">
        <v>8</v>
      </c>
      <c r="C7" s="24">
        <v>46.938775510204081</v>
      </c>
      <c r="D7" s="26">
        <v>7.4579831932773111</v>
      </c>
      <c r="E7" s="24">
        <v>64.598344166513058</v>
      </c>
      <c r="F7" s="28">
        <v>14.426429218327977</v>
      </c>
    </row>
    <row r="8" spans="1:6" x14ac:dyDescent="0.45">
      <c r="A8" t="s">
        <v>2</v>
      </c>
      <c r="B8" t="s">
        <v>9</v>
      </c>
      <c r="C8" s="24">
        <v>38.431372549019613</v>
      </c>
      <c r="D8" s="26">
        <v>1.3718070009460739</v>
      </c>
      <c r="E8" s="24">
        <v>58.043455254438733</v>
      </c>
      <c r="F8" s="28">
        <v>17.274644046271948</v>
      </c>
    </row>
    <row r="9" spans="1:6" x14ac:dyDescent="0.45">
      <c r="A9" t="s">
        <v>2</v>
      </c>
      <c r="B9" t="s">
        <v>10</v>
      </c>
      <c r="C9" s="24">
        <v>48.324022346368714</v>
      </c>
      <c r="D9" s="26">
        <v>4.0596520298260153</v>
      </c>
      <c r="E9" s="24">
        <v>55.620212737164046</v>
      </c>
      <c r="F9" s="28">
        <v>7.1183045984789013</v>
      </c>
    </row>
    <row r="10" spans="1:6" x14ac:dyDescent="0.45">
      <c r="A10" t="s">
        <v>2</v>
      </c>
      <c r="B10" t="s">
        <v>11</v>
      </c>
      <c r="C10" s="24">
        <v>41.142857142857139</v>
      </c>
      <c r="D10" s="26">
        <v>4.9056603773584913</v>
      </c>
      <c r="E10" s="24">
        <v>39.39005102802065</v>
      </c>
      <c r="F10" s="28">
        <v>74.900778848736223</v>
      </c>
    </row>
    <row r="11" spans="1:6" x14ac:dyDescent="0.45">
      <c r="A11" t="s">
        <v>2</v>
      </c>
      <c r="B11" t="s">
        <v>12</v>
      </c>
      <c r="C11" s="24">
        <v>68.978102189781026</v>
      </c>
      <c r="D11" s="26">
        <v>-1.6967126193001063</v>
      </c>
      <c r="E11" s="24">
        <v>71.93806011095532</v>
      </c>
      <c r="F11" s="28">
        <v>19.813448759373287</v>
      </c>
    </row>
    <row r="12" spans="1:6" x14ac:dyDescent="0.45">
      <c r="A12" t="s">
        <v>2</v>
      </c>
      <c r="B12" t="s">
        <v>13</v>
      </c>
      <c r="C12" s="24">
        <v>59.304703476482622</v>
      </c>
      <c r="D12" s="26">
        <v>0.74404761904761896</v>
      </c>
      <c r="E12" s="24">
        <v>44.860308676556748</v>
      </c>
      <c r="F12" s="28">
        <v>26.240500861711361</v>
      </c>
    </row>
    <row r="13" spans="1:6" x14ac:dyDescent="0.45">
      <c r="A13" t="s">
        <v>2</v>
      </c>
      <c r="B13" t="s">
        <v>14</v>
      </c>
      <c r="C13" s="24">
        <v>49.803921568627452</v>
      </c>
      <c r="D13" s="26">
        <v>-3.0277185501066097</v>
      </c>
      <c r="E13" s="24">
        <v>87.194809687407798</v>
      </c>
      <c r="F13" s="28">
        <v>42.298470105847919</v>
      </c>
    </row>
    <row r="14" spans="1:6" x14ac:dyDescent="0.45">
      <c r="A14" t="s">
        <v>2</v>
      </c>
      <c r="B14" t="s">
        <v>15</v>
      </c>
      <c r="C14" s="24">
        <v>49.042145593869726</v>
      </c>
      <c r="D14" s="26">
        <v>1.2912482065997131</v>
      </c>
      <c r="E14" s="24">
        <v>119.96960046323105</v>
      </c>
      <c r="F14" s="28">
        <v>88.02596023933603</v>
      </c>
    </row>
    <row r="15" spans="1:6" x14ac:dyDescent="0.45">
      <c r="A15" t="s">
        <v>2</v>
      </c>
      <c r="B15" t="s">
        <v>16</v>
      </c>
      <c r="C15" s="24">
        <v>45.81005586592179</v>
      </c>
      <c r="D15" s="26">
        <v>3.1138335885655946</v>
      </c>
      <c r="E15" s="24">
        <v>78.353650660082437</v>
      </c>
      <c r="F15" s="28">
        <v>43.269816313650807</v>
      </c>
    </row>
    <row r="16" spans="1:6" x14ac:dyDescent="0.45">
      <c r="A16" t="s">
        <v>2</v>
      </c>
      <c r="B16" t="s">
        <v>17</v>
      </c>
      <c r="C16" s="24">
        <v>45</v>
      </c>
      <c r="D16" s="26">
        <v>3.4529451591062967</v>
      </c>
      <c r="E16" s="24">
        <v>40.047612860501864</v>
      </c>
      <c r="F16" s="28">
        <v>2.4979986671752079</v>
      </c>
    </row>
    <row r="17" spans="1:6" x14ac:dyDescent="0.45">
      <c r="A17" t="s">
        <v>2</v>
      </c>
      <c r="B17" t="s">
        <v>18</v>
      </c>
      <c r="C17" s="24">
        <v>45.054945054945058</v>
      </c>
      <c r="D17" s="26">
        <v>-6.3492063492063489</v>
      </c>
      <c r="E17" s="24">
        <v>40.562673156694366</v>
      </c>
      <c r="F17" s="28">
        <v>14.265815615863831</v>
      </c>
    </row>
    <row r="18" spans="1:6" x14ac:dyDescent="0.45">
      <c r="A18" t="s">
        <v>2</v>
      </c>
      <c r="B18" t="s">
        <v>19</v>
      </c>
      <c r="C18" s="24">
        <v>57.251908396946561</v>
      </c>
      <c r="D18" s="26">
        <v>10.995184590690208</v>
      </c>
      <c r="E18" s="24">
        <v>22.322128556074727</v>
      </c>
      <c r="F18" s="28">
        <v>10.536728881641404</v>
      </c>
    </row>
    <row r="19" spans="1:6" x14ac:dyDescent="0.45">
      <c r="A19" t="s">
        <v>2</v>
      </c>
      <c r="B19" t="s">
        <v>20</v>
      </c>
      <c r="C19" s="24">
        <v>44.298245614035089</v>
      </c>
      <c r="D19" s="26">
        <v>14.260249554367203</v>
      </c>
      <c r="E19" s="24">
        <v>81.498884703989461</v>
      </c>
      <c r="F19" s="28">
        <v>32.142465352689506</v>
      </c>
    </row>
    <row r="20" spans="1:6" x14ac:dyDescent="0.45">
      <c r="A20" t="s">
        <v>2</v>
      </c>
      <c r="B20" t="s">
        <v>21</v>
      </c>
      <c r="C20" s="24">
        <v>63.685152057245077</v>
      </c>
      <c r="D20" s="26">
        <v>-0.54054054054054057</v>
      </c>
      <c r="E20" s="24">
        <v>47.072159571693902</v>
      </c>
      <c r="F20" s="28">
        <v>47.045550097656772</v>
      </c>
    </row>
    <row r="21" spans="1:6" x14ac:dyDescent="0.45">
      <c r="A21" t="s">
        <v>2</v>
      </c>
      <c r="B21" t="s">
        <v>22</v>
      </c>
      <c r="C21" s="24">
        <v>41.284403669724774</v>
      </c>
      <c r="D21" s="26">
        <v>11.170784103114931</v>
      </c>
      <c r="E21" s="24">
        <v>41.767090271691501</v>
      </c>
      <c r="F21" s="28">
        <v>5.9158632778264684</v>
      </c>
    </row>
    <row r="22" spans="1:6" x14ac:dyDescent="0.45">
      <c r="A22" t="s">
        <v>2</v>
      </c>
      <c r="B22" t="s">
        <v>23</v>
      </c>
      <c r="C22" s="24">
        <v>30.872483221476511</v>
      </c>
      <c r="D22" s="26">
        <v>7.2625698324022352</v>
      </c>
      <c r="E22" s="24">
        <v>59.28877189237901</v>
      </c>
      <c r="F22" s="28">
        <v>54.798635567729519</v>
      </c>
    </row>
    <row r="23" spans="1:6" x14ac:dyDescent="0.45">
      <c r="A23" t="s">
        <v>2</v>
      </c>
      <c r="B23" t="s">
        <v>24</v>
      </c>
      <c r="C23" s="24">
        <v>48.635235732009924</v>
      </c>
      <c r="D23" s="26">
        <v>5.0815558343789213</v>
      </c>
      <c r="E23" s="24">
        <v>164.97797791866643</v>
      </c>
      <c r="F23" s="28">
        <v>18.628903241097351</v>
      </c>
    </row>
    <row r="24" spans="1:6" x14ac:dyDescent="0.45">
      <c r="A24" t="s">
        <v>2</v>
      </c>
      <c r="B24" t="s">
        <v>25</v>
      </c>
      <c r="C24" s="24">
        <v>162</v>
      </c>
      <c r="D24" s="26">
        <v>10.596026490066226</v>
      </c>
      <c r="E24" s="24">
        <v>39.74842490681386</v>
      </c>
      <c r="F24" s="28">
        <v>55.812726093219126</v>
      </c>
    </row>
    <row r="25" spans="1:6" x14ac:dyDescent="0.45">
      <c r="A25" t="s">
        <v>2</v>
      </c>
      <c r="B25" t="s">
        <v>26</v>
      </c>
      <c r="C25" s="24">
        <v>69.925742574257427</v>
      </c>
      <c r="D25" s="26">
        <v>2.6907807675341862</v>
      </c>
      <c r="E25" s="24">
        <v>42.044080335759844</v>
      </c>
      <c r="F25" s="28">
        <v>93.827804519479287</v>
      </c>
    </row>
    <row r="26" spans="1:6" x14ac:dyDescent="0.45">
      <c r="A26" t="s">
        <v>2</v>
      </c>
      <c r="B26" t="s">
        <v>27</v>
      </c>
      <c r="C26" s="24">
        <v>37.406483790523694</v>
      </c>
      <c r="D26" s="26">
        <v>-2.4007386888273317</v>
      </c>
      <c r="E26" s="24">
        <v>41.650438169425513</v>
      </c>
      <c r="F26" s="28">
        <v>5.0048685491723468</v>
      </c>
    </row>
    <row r="27" spans="1:6" x14ac:dyDescent="0.45">
      <c r="A27" t="s">
        <v>28</v>
      </c>
      <c r="B27" t="s">
        <v>29</v>
      </c>
      <c r="C27" s="24">
        <v>28.501228501228503</v>
      </c>
      <c r="D27" s="26">
        <v>9.5238095238095237</v>
      </c>
      <c r="E27" s="24">
        <v>51.24224916041382</v>
      </c>
      <c r="F27" s="28">
        <v>0.20302335614526321</v>
      </c>
    </row>
    <row r="28" spans="1:6" x14ac:dyDescent="0.45">
      <c r="A28" t="s">
        <v>28</v>
      </c>
      <c r="B28" t="s">
        <v>30</v>
      </c>
      <c r="C28" s="24">
        <v>59.051724137931039</v>
      </c>
      <c r="D28" s="26">
        <v>18.010291595197256</v>
      </c>
      <c r="E28" s="24">
        <v>29.586456142429718</v>
      </c>
      <c r="F28" s="28">
        <v>24.883727819415235</v>
      </c>
    </row>
    <row r="29" spans="1:6" x14ac:dyDescent="0.45">
      <c r="A29" t="s">
        <v>28</v>
      </c>
      <c r="B29" t="s">
        <v>31</v>
      </c>
      <c r="C29" s="24">
        <v>46.125907990314765</v>
      </c>
      <c r="D29" s="26">
        <v>-14.751131221719458</v>
      </c>
      <c r="E29" s="24">
        <v>36.162472824332184</v>
      </c>
      <c r="F29" s="28">
        <v>3.3579439051165596</v>
      </c>
    </row>
    <row r="30" spans="1:6" x14ac:dyDescent="0.45">
      <c r="A30" t="s">
        <v>28</v>
      </c>
      <c r="B30" t="s">
        <v>32</v>
      </c>
      <c r="C30" s="24">
        <v>37.282229965156795</v>
      </c>
      <c r="D30" s="26">
        <v>0</v>
      </c>
      <c r="E30" s="24">
        <v>49.255537192606127</v>
      </c>
      <c r="F30" s="28">
        <v>26.778523746092567</v>
      </c>
    </row>
    <row r="31" spans="1:6" x14ac:dyDescent="0.45">
      <c r="A31" t="s">
        <v>28</v>
      </c>
      <c r="B31" t="s">
        <v>33</v>
      </c>
      <c r="C31" s="24">
        <v>27.696078431372552</v>
      </c>
      <c r="D31" s="26">
        <v>2.9029029029029032</v>
      </c>
      <c r="E31" s="24">
        <v>74.511465630623448</v>
      </c>
      <c r="F31" s="28">
        <v>2.1792127318852939</v>
      </c>
    </row>
    <row r="32" spans="1:6" x14ac:dyDescent="0.45">
      <c r="A32" t="s">
        <v>28</v>
      </c>
      <c r="B32" t="s">
        <v>34</v>
      </c>
      <c r="C32" s="24">
        <v>88.732394366197184</v>
      </c>
      <c r="D32" s="26">
        <v>3.4725480994838103</v>
      </c>
      <c r="E32" s="24">
        <v>49.467854039965246</v>
      </c>
      <c r="F32" s="28">
        <v>37.735302635389516</v>
      </c>
    </row>
    <row r="33" spans="1:6" x14ac:dyDescent="0.45">
      <c r="A33" t="s">
        <v>28</v>
      </c>
      <c r="B33" t="s">
        <v>35</v>
      </c>
      <c r="C33" s="24">
        <v>102.68706532194901</v>
      </c>
      <c r="D33" s="26">
        <v>5.5976984336127202</v>
      </c>
      <c r="E33" s="24">
        <v>57.957269135090698</v>
      </c>
      <c r="F33" s="28">
        <v>33.187791927086103</v>
      </c>
    </row>
    <row r="34" spans="1:6" x14ac:dyDescent="0.45">
      <c r="A34" t="s">
        <v>28</v>
      </c>
      <c r="B34" t="s">
        <v>36</v>
      </c>
      <c r="C34" s="24">
        <v>128.41214752247001</v>
      </c>
      <c r="D34" s="26">
        <v>7.3339724833546196</v>
      </c>
      <c r="E34" s="24">
        <v>58.0634275587703</v>
      </c>
      <c r="F34" s="28">
        <v>38.666181371734602</v>
      </c>
    </row>
    <row r="35" spans="1:6" x14ac:dyDescent="0.45">
      <c r="A35" t="s">
        <v>28</v>
      </c>
      <c r="B35" t="s">
        <v>37</v>
      </c>
      <c r="C35" s="24">
        <v>154.13722972299001</v>
      </c>
      <c r="D35" s="26">
        <v>9.0702465330965296</v>
      </c>
      <c r="E35" s="24">
        <v>58.169585982449803</v>
      </c>
      <c r="F35" s="28">
        <v>44.144570816383101</v>
      </c>
    </row>
    <row r="36" spans="1:6" x14ac:dyDescent="0.45">
      <c r="A36" t="s">
        <v>28</v>
      </c>
      <c r="B36" t="s">
        <v>38</v>
      </c>
      <c r="C36" s="24">
        <v>179.86231192350999</v>
      </c>
      <c r="D36" s="26">
        <v>10.806520582838401</v>
      </c>
      <c r="E36" s="24">
        <v>58.275744406129398</v>
      </c>
      <c r="F36" s="28">
        <v>49.622960261031501</v>
      </c>
    </row>
    <row r="37" spans="1:6" x14ac:dyDescent="0.45">
      <c r="A37" t="s">
        <v>28</v>
      </c>
      <c r="B37" t="s">
        <v>39</v>
      </c>
      <c r="C37" s="24">
        <v>205.58739412403</v>
      </c>
      <c r="D37" s="26">
        <v>12.5427946325803</v>
      </c>
      <c r="E37" s="24">
        <v>58.381902829809</v>
      </c>
      <c r="F37" s="28">
        <v>55.101349705680001</v>
      </c>
    </row>
    <row r="38" spans="1:6" x14ac:dyDescent="0.45">
      <c r="A38" t="s">
        <v>28</v>
      </c>
      <c r="B38" t="s">
        <v>40</v>
      </c>
      <c r="C38" s="24">
        <v>231.312476324551</v>
      </c>
      <c r="D38" s="26">
        <v>14.279068682322199</v>
      </c>
      <c r="E38" s="24">
        <v>58.488061253488503</v>
      </c>
      <c r="F38" s="28">
        <v>60.5797391503285</v>
      </c>
    </row>
    <row r="39" spans="1:6" x14ac:dyDescent="0.45">
      <c r="A39" t="s">
        <v>28</v>
      </c>
      <c r="B39" t="s">
        <v>41</v>
      </c>
      <c r="C39" s="24">
        <v>257.03755852507101</v>
      </c>
      <c r="D39" s="26">
        <v>16.015342732064099</v>
      </c>
      <c r="E39" s="24">
        <v>58.594219677168098</v>
      </c>
      <c r="F39" s="28">
        <v>66.058128594976907</v>
      </c>
    </row>
    <row r="40" spans="1:6" x14ac:dyDescent="0.45">
      <c r="A40" t="s">
        <v>28</v>
      </c>
      <c r="B40" t="s">
        <v>42</v>
      </c>
      <c r="C40" s="24">
        <v>282.76264072559098</v>
      </c>
      <c r="D40" s="26">
        <v>17.751616781806099</v>
      </c>
      <c r="E40" s="24">
        <v>58.700378100847601</v>
      </c>
      <c r="F40" s="28">
        <v>71.536518039625307</v>
      </c>
    </row>
    <row r="41" spans="1:6" x14ac:dyDescent="0.45">
      <c r="A41" t="s">
        <v>28</v>
      </c>
      <c r="B41" t="s">
        <v>43</v>
      </c>
      <c r="C41" s="24">
        <v>308.48772292611102</v>
      </c>
      <c r="D41" s="26">
        <v>19.487890831548</v>
      </c>
      <c r="E41" s="24">
        <v>58.806536524527203</v>
      </c>
      <c r="F41" s="28">
        <v>77.014907484273905</v>
      </c>
    </row>
    <row r="42" spans="1:6" x14ac:dyDescent="0.45">
      <c r="A42" t="s">
        <v>28</v>
      </c>
      <c r="B42" t="s">
        <v>44</v>
      </c>
      <c r="C42" s="24">
        <v>334.212805126631</v>
      </c>
      <c r="D42" s="26">
        <v>21.224164881289902</v>
      </c>
      <c r="E42" s="24">
        <v>58.912694948206699</v>
      </c>
      <c r="F42" s="28">
        <v>82.493296928922305</v>
      </c>
    </row>
    <row r="43" spans="1:6" x14ac:dyDescent="0.45">
      <c r="A43" t="s">
        <v>28</v>
      </c>
      <c r="B43" t="s">
        <v>45</v>
      </c>
      <c r="C43" s="24">
        <v>359.937887327152</v>
      </c>
      <c r="D43" s="26">
        <v>22.960438931031799</v>
      </c>
      <c r="E43" s="24">
        <v>59.018853371886301</v>
      </c>
      <c r="F43" s="28">
        <v>87.971686373570705</v>
      </c>
    </row>
    <row r="44" spans="1:6" x14ac:dyDescent="0.45">
      <c r="A44" t="s">
        <v>28</v>
      </c>
      <c r="B44" t="s">
        <v>46</v>
      </c>
      <c r="C44" s="24">
        <v>385.66296952767198</v>
      </c>
      <c r="D44" s="26">
        <v>24.6967129807737</v>
      </c>
      <c r="E44" s="24">
        <v>59.125011795565896</v>
      </c>
      <c r="F44" s="28">
        <v>93.450075818219304</v>
      </c>
    </row>
    <row r="45" spans="1:6" x14ac:dyDescent="0.45">
      <c r="A45" t="s">
        <v>28</v>
      </c>
      <c r="B45" t="s">
        <v>47</v>
      </c>
      <c r="C45" s="24">
        <v>411.38805172819201</v>
      </c>
      <c r="D45" s="26">
        <v>26.432987030515601</v>
      </c>
      <c r="E45" s="24">
        <v>59.231170219245399</v>
      </c>
      <c r="F45" s="28">
        <v>98.928465262867803</v>
      </c>
    </row>
    <row r="46" spans="1:6" x14ac:dyDescent="0.45">
      <c r="A46" t="s">
        <v>28</v>
      </c>
      <c r="B46" t="s">
        <v>48</v>
      </c>
      <c r="C46" s="24">
        <v>437.11313392871199</v>
      </c>
      <c r="D46" s="26">
        <v>28.169261080257499</v>
      </c>
      <c r="E46" s="24">
        <v>59.337328642925002</v>
      </c>
      <c r="F46" s="28">
        <v>104.406854707516</v>
      </c>
    </row>
    <row r="47" spans="1:6" x14ac:dyDescent="0.45">
      <c r="A47" t="s">
        <v>28</v>
      </c>
      <c r="B47" t="s">
        <v>49</v>
      </c>
      <c r="C47" s="24">
        <v>462.83821612923202</v>
      </c>
      <c r="D47" s="26">
        <v>29.9055351299994</v>
      </c>
      <c r="E47" s="24">
        <v>59.443487066604497</v>
      </c>
      <c r="F47" s="28">
        <v>109.885244152165</v>
      </c>
    </row>
    <row r="48" spans="1:6" x14ac:dyDescent="0.45">
      <c r="A48" t="s">
        <v>28</v>
      </c>
      <c r="B48" t="s">
        <v>50</v>
      </c>
      <c r="C48" s="24">
        <v>488.56329832975302</v>
      </c>
      <c r="D48" s="26">
        <v>31.641809179741301</v>
      </c>
      <c r="E48" s="24">
        <v>59.549645490284099</v>
      </c>
      <c r="F48" s="28">
        <v>115.363633596813</v>
      </c>
    </row>
    <row r="49" spans="1:6" x14ac:dyDescent="0.45">
      <c r="A49" t="s">
        <v>28</v>
      </c>
      <c r="B49" t="s">
        <v>51</v>
      </c>
      <c r="C49" s="24">
        <v>514.288380530273</v>
      </c>
      <c r="D49" s="26">
        <v>33.378083229483202</v>
      </c>
      <c r="E49" s="24">
        <v>59.655803913963702</v>
      </c>
      <c r="F49" s="28">
        <v>120.842023041462</v>
      </c>
    </row>
    <row r="50" spans="1:6" x14ac:dyDescent="0.45">
      <c r="A50" t="s">
        <v>28</v>
      </c>
      <c r="B50" t="s">
        <v>52</v>
      </c>
      <c r="C50" s="24">
        <v>540.01346273079298</v>
      </c>
      <c r="D50" s="26">
        <v>35.114357279225104</v>
      </c>
      <c r="E50" s="24">
        <v>59.761962337643197</v>
      </c>
      <c r="F50" s="28">
        <v>126.32041248611</v>
      </c>
    </row>
    <row r="51" spans="1:6" x14ac:dyDescent="0.45">
      <c r="A51" t="s">
        <v>28</v>
      </c>
      <c r="B51" t="s">
        <v>53</v>
      </c>
      <c r="C51" s="24">
        <v>565.73854493131296</v>
      </c>
      <c r="D51" s="26">
        <v>36.850631328966998</v>
      </c>
      <c r="E51" s="24">
        <v>59.8681207613228</v>
      </c>
      <c r="F51" s="28">
        <v>131.798801930759</v>
      </c>
    </row>
    <row r="52" spans="1:6" x14ac:dyDescent="0.45">
      <c r="A52" t="s">
        <v>28</v>
      </c>
      <c r="B52" t="s">
        <v>54</v>
      </c>
      <c r="C52" s="24">
        <v>591.46362713183305</v>
      </c>
      <c r="D52" s="26">
        <v>38.586905378708899</v>
      </c>
      <c r="E52" s="24">
        <v>59.974279185002302</v>
      </c>
      <c r="F52" s="28">
        <v>137.277191375407</v>
      </c>
    </row>
    <row r="53" spans="1:6" x14ac:dyDescent="0.45">
      <c r="A53" t="s">
        <v>28</v>
      </c>
      <c r="B53" t="s">
        <v>55</v>
      </c>
      <c r="C53" s="24">
        <v>617.18870933235303</v>
      </c>
      <c r="D53" s="26">
        <v>40.3231794284508</v>
      </c>
      <c r="E53" s="24">
        <v>60.080437608681898</v>
      </c>
      <c r="F53" s="28">
        <v>142.755580820056</v>
      </c>
    </row>
    <row r="54" spans="1:6" x14ac:dyDescent="0.45">
      <c r="A54" t="s">
        <v>28</v>
      </c>
      <c r="B54" t="s">
        <v>56</v>
      </c>
      <c r="C54" s="24">
        <v>642.91379153287403</v>
      </c>
      <c r="D54" s="26">
        <v>42.059453478192701</v>
      </c>
      <c r="E54" s="24">
        <v>60.1865960323615</v>
      </c>
      <c r="F54" s="28">
        <v>148.233970264704</v>
      </c>
    </row>
    <row r="55" spans="1:6" x14ac:dyDescent="0.45">
      <c r="A55" t="s">
        <v>28</v>
      </c>
      <c r="B55" t="s">
        <v>57</v>
      </c>
      <c r="C55" s="24">
        <v>668.63887373339401</v>
      </c>
      <c r="D55" s="26">
        <v>43.795727527934602</v>
      </c>
      <c r="E55" s="24">
        <v>60.292754456041003</v>
      </c>
      <c r="F55" s="28">
        <v>153.712359709353</v>
      </c>
    </row>
    <row r="56" spans="1:6" x14ac:dyDescent="0.45">
      <c r="A56" t="s">
        <v>28</v>
      </c>
      <c r="B56" t="s">
        <v>58</v>
      </c>
      <c r="C56" s="24">
        <v>694.36395593391399</v>
      </c>
      <c r="D56" s="26">
        <v>45.532001577676503</v>
      </c>
      <c r="E56" s="24">
        <v>60.398912879720598</v>
      </c>
      <c r="F56" s="28">
        <v>159.190749154001</v>
      </c>
    </row>
    <row r="57" spans="1:6" x14ac:dyDescent="0.45">
      <c r="A57" t="s">
        <v>59</v>
      </c>
      <c r="B57" t="s">
        <v>60</v>
      </c>
      <c r="C57" s="24">
        <v>720.08903813443396</v>
      </c>
      <c r="D57" s="26">
        <v>47.268275627418397</v>
      </c>
      <c r="E57" s="24">
        <v>60.505071303400101</v>
      </c>
      <c r="F57" s="28">
        <v>164.66913859864999</v>
      </c>
    </row>
    <row r="58" spans="1:6" x14ac:dyDescent="0.45">
      <c r="A58" t="s">
        <v>59</v>
      </c>
      <c r="B58" t="s">
        <v>61</v>
      </c>
      <c r="C58" s="24">
        <v>745.81412033495405</v>
      </c>
      <c r="D58" s="26">
        <v>49.004549677160298</v>
      </c>
      <c r="E58" s="24">
        <v>60.611229727079703</v>
      </c>
      <c r="F58" s="28">
        <v>170.147528043298</v>
      </c>
    </row>
    <row r="59" spans="1:6" x14ac:dyDescent="0.45">
      <c r="A59" t="s">
        <v>59</v>
      </c>
      <c r="B59" t="s">
        <v>62</v>
      </c>
      <c r="C59" s="24">
        <v>771.53920253547506</v>
      </c>
      <c r="D59" s="26">
        <v>50.7408237269022</v>
      </c>
      <c r="E59" s="24">
        <v>60.717388150759199</v>
      </c>
      <c r="F59" s="28">
        <v>175.62591748794699</v>
      </c>
    </row>
    <row r="60" spans="1:6" x14ac:dyDescent="0.45">
      <c r="A60" t="s">
        <v>59</v>
      </c>
      <c r="B60" t="s">
        <v>63</v>
      </c>
      <c r="C60" s="24">
        <v>797.26428473599503</v>
      </c>
      <c r="D60" s="26">
        <v>52.4770977766442</v>
      </c>
      <c r="E60" s="24">
        <v>60.823546574438801</v>
      </c>
      <c r="F60" s="28">
        <v>181.10430693259499</v>
      </c>
    </row>
    <row r="61" spans="1:6" x14ac:dyDescent="0.45">
      <c r="A61" t="s">
        <v>59</v>
      </c>
      <c r="B61" t="s">
        <v>64</v>
      </c>
      <c r="C61" s="24">
        <v>822.98936693651501</v>
      </c>
      <c r="D61" s="26">
        <v>54.213371826386101</v>
      </c>
      <c r="E61" s="24">
        <v>60.929704998118403</v>
      </c>
      <c r="F61" s="28">
        <v>186.58269637724399</v>
      </c>
    </row>
    <row r="62" spans="1:6" x14ac:dyDescent="0.45">
      <c r="A62" t="s">
        <v>59</v>
      </c>
      <c r="B62" t="s">
        <v>65</v>
      </c>
      <c r="C62" s="24">
        <v>848.71444913703499</v>
      </c>
      <c r="D62" s="26">
        <v>55.949645876128002</v>
      </c>
      <c r="E62" s="24">
        <v>61.035863421797899</v>
      </c>
      <c r="F62" s="28">
        <v>192.06108582189199</v>
      </c>
    </row>
    <row r="63" spans="1:6" x14ac:dyDescent="0.45">
      <c r="A63" t="s">
        <v>59</v>
      </c>
      <c r="B63" t="s">
        <v>66</v>
      </c>
      <c r="C63" s="24">
        <v>874.43953133755497</v>
      </c>
      <c r="D63" s="26">
        <v>57.685919925869896</v>
      </c>
      <c r="E63" s="24">
        <v>61.142021845477501</v>
      </c>
      <c r="F63" s="28">
        <v>197.53947526654099</v>
      </c>
    </row>
    <row r="64" spans="1:6" x14ac:dyDescent="0.45">
      <c r="A64" t="s">
        <v>59</v>
      </c>
      <c r="B64" t="s">
        <v>67</v>
      </c>
      <c r="C64" s="24">
        <v>900.16461353807597</v>
      </c>
      <c r="D64" s="26">
        <v>59.422193975611798</v>
      </c>
      <c r="E64" s="24">
        <v>61.248180269156997</v>
      </c>
      <c r="F64" s="28">
        <v>203.01786471118899</v>
      </c>
    </row>
    <row r="65" spans="1:6" x14ac:dyDescent="0.45">
      <c r="A65" t="s">
        <v>59</v>
      </c>
      <c r="B65" t="s">
        <v>68</v>
      </c>
      <c r="C65" s="24">
        <v>925.88969573859595</v>
      </c>
      <c r="D65" s="26">
        <v>61.158468025353699</v>
      </c>
      <c r="E65" s="24">
        <v>61.354338692836599</v>
      </c>
      <c r="F65" s="28">
        <v>208.49625415583799</v>
      </c>
    </row>
    <row r="66" spans="1:6" x14ac:dyDescent="0.45">
      <c r="A66" t="s">
        <v>59</v>
      </c>
      <c r="B66" t="s">
        <v>69</v>
      </c>
      <c r="C66" s="24">
        <v>951.61477793911604</v>
      </c>
      <c r="D66" s="26">
        <v>62.8947420750956</v>
      </c>
      <c r="E66" s="24">
        <v>61.460497116516201</v>
      </c>
      <c r="F66" s="28">
        <v>213.97464360048599</v>
      </c>
    </row>
    <row r="67" spans="1:6" x14ac:dyDescent="0.45">
      <c r="A67" t="s">
        <v>59</v>
      </c>
      <c r="B67" t="s">
        <v>70</v>
      </c>
      <c r="C67" s="24">
        <v>977.33986013963602</v>
      </c>
      <c r="D67" s="26">
        <v>64.631016124837501</v>
      </c>
      <c r="E67" s="24">
        <v>61.566655540195697</v>
      </c>
      <c r="F67" s="28">
        <v>219.45303304513399</v>
      </c>
    </row>
    <row r="68" spans="1:6" x14ac:dyDescent="0.45">
      <c r="A68" t="s">
        <v>59</v>
      </c>
      <c r="B68" t="s">
        <v>71</v>
      </c>
      <c r="C68" s="24">
        <v>1003.06494234016</v>
      </c>
      <c r="D68" s="26">
        <v>66.367290174579395</v>
      </c>
      <c r="E68" s="24">
        <v>61.672813963875299</v>
      </c>
      <c r="F68" s="28">
        <v>224.93142248978299</v>
      </c>
    </row>
    <row r="69" spans="1:6" x14ac:dyDescent="0.45">
      <c r="A69" t="s">
        <v>59</v>
      </c>
      <c r="B69" t="s">
        <v>72</v>
      </c>
      <c r="C69" s="24">
        <v>1028.79002454068</v>
      </c>
      <c r="D69" s="26">
        <v>68.103564224321303</v>
      </c>
      <c r="E69" s="24">
        <v>61.778972387554802</v>
      </c>
      <c r="F69" s="28">
        <v>230.40981193443099</v>
      </c>
    </row>
    <row r="70" spans="1:6" x14ac:dyDescent="0.45">
      <c r="A70" t="s">
        <v>59</v>
      </c>
      <c r="B70" t="s">
        <v>73</v>
      </c>
      <c r="C70" s="24">
        <v>1054.5151067412</v>
      </c>
      <c r="D70" s="26">
        <v>69.839838274063197</v>
      </c>
      <c r="E70" s="24">
        <v>61.885130811234397</v>
      </c>
      <c r="F70" s="28">
        <v>235.88820137907999</v>
      </c>
    </row>
    <row r="71" spans="1:6" x14ac:dyDescent="0.45">
      <c r="A71" t="s">
        <v>59</v>
      </c>
      <c r="B71" t="s">
        <v>74</v>
      </c>
      <c r="C71" s="24">
        <v>1080.2401889417199</v>
      </c>
      <c r="D71" s="26">
        <v>71.576112323805106</v>
      </c>
      <c r="E71" s="24">
        <v>61.9912892349139</v>
      </c>
      <c r="F71" s="28">
        <v>241.36659082372799</v>
      </c>
    </row>
    <row r="72" spans="1:6" x14ac:dyDescent="0.45">
      <c r="A72" t="s">
        <v>59</v>
      </c>
      <c r="B72" t="s">
        <v>75</v>
      </c>
      <c r="C72" s="24">
        <v>1105.96527114224</v>
      </c>
      <c r="D72" s="26">
        <v>73.312386373547</v>
      </c>
      <c r="E72" s="24">
        <v>62.097447658593502</v>
      </c>
      <c r="F72" s="28">
        <v>246.84498026837699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9834-8A3E-43D0-886B-7D5658B8DB3E}">
  <dimension ref="A1:R97"/>
  <sheetViews>
    <sheetView topLeftCell="A2" workbookViewId="0">
      <selection activeCell="C19" sqref="C19"/>
    </sheetView>
  </sheetViews>
  <sheetFormatPr defaultRowHeight="14.25" x14ac:dyDescent="0.45"/>
  <cols>
    <col min="1" max="1" width="6.73046875" style="32" customWidth="1"/>
    <col min="2" max="2" width="22.9296875" style="32" customWidth="1"/>
    <col min="3" max="3" width="54" style="32" customWidth="1"/>
    <col min="4" max="4" width="17.53125" style="32" customWidth="1"/>
    <col min="5" max="5" width="13.46484375" style="32" customWidth="1"/>
    <col min="6" max="6" width="14.86328125" style="32" customWidth="1"/>
    <col min="7" max="7" width="47.265625" style="32" customWidth="1"/>
    <col min="8" max="8" width="54" style="32" customWidth="1"/>
    <col min="9" max="9" width="20.265625" style="32" customWidth="1"/>
    <col min="10" max="10" width="54" style="32" customWidth="1"/>
    <col min="11" max="11" width="45.86328125" style="32" customWidth="1"/>
    <col min="12" max="12" width="17.53125" style="32" customWidth="1"/>
    <col min="13" max="13" width="24.265625" style="32" customWidth="1"/>
    <col min="14" max="14" width="54" style="32" customWidth="1"/>
    <col min="15" max="15" width="21.59765625" style="32" customWidth="1"/>
    <col min="16" max="16" width="17.53125" style="32" customWidth="1"/>
    <col min="17" max="17" width="21.59765625" style="32" customWidth="1"/>
    <col min="18" max="18" width="29.6640625" style="32" customWidth="1"/>
    <col min="19" max="16384" width="9.06640625" style="32"/>
  </cols>
  <sheetData>
    <row r="1" spans="1:18" x14ac:dyDescent="0.45">
      <c r="A1" s="36" t="s">
        <v>0</v>
      </c>
      <c r="B1" s="36" t="s">
        <v>350</v>
      </c>
      <c r="C1" s="36" t="s">
        <v>349</v>
      </c>
      <c r="D1" s="36" t="s">
        <v>348</v>
      </c>
      <c r="E1" s="36" t="s">
        <v>347</v>
      </c>
      <c r="F1" s="36" t="s">
        <v>346</v>
      </c>
      <c r="G1" s="36" t="s">
        <v>345</v>
      </c>
      <c r="H1" s="36" t="s">
        <v>344</v>
      </c>
      <c r="I1" s="36" t="s">
        <v>343</v>
      </c>
      <c r="J1" s="36" t="s">
        <v>342</v>
      </c>
      <c r="K1" s="36" t="s">
        <v>341</v>
      </c>
      <c r="L1" s="36" t="s">
        <v>340</v>
      </c>
      <c r="M1" s="36" t="s">
        <v>339</v>
      </c>
      <c r="N1" s="36" t="s">
        <v>338</v>
      </c>
      <c r="O1" s="36" t="s">
        <v>337</v>
      </c>
      <c r="P1" s="36" t="s">
        <v>336</v>
      </c>
      <c r="Q1" s="36" t="s">
        <v>335</v>
      </c>
      <c r="R1" s="36" t="s">
        <v>334</v>
      </c>
    </row>
    <row r="2" spans="1:18" x14ac:dyDescent="0.45">
      <c r="A2" s="32" t="s">
        <v>2</v>
      </c>
      <c r="B2" s="32" t="s">
        <v>27</v>
      </c>
      <c r="C2" s="32" t="s">
        <v>333</v>
      </c>
      <c r="D2" s="32" t="s">
        <v>332</v>
      </c>
      <c r="E2" s="33">
        <v>507</v>
      </c>
      <c r="F2" s="33">
        <v>459</v>
      </c>
      <c r="G2" s="33">
        <v>433</v>
      </c>
      <c r="H2" s="33">
        <v>431</v>
      </c>
      <c r="I2" s="33">
        <v>94</v>
      </c>
      <c r="J2" s="33">
        <v>0</v>
      </c>
      <c r="K2" s="33">
        <v>26</v>
      </c>
      <c r="L2" s="33">
        <v>386</v>
      </c>
      <c r="M2" s="33">
        <v>89</v>
      </c>
      <c r="N2" s="33">
        <v>347</v>
      </c>
      <c r="O2" s="33">
        <v>469</v>
      </c>
      <c r="P2" s="33">
        <v>469</v>
      </c>
      <c r="Q2" s="33">
        <v>100</v>
      </c>
      <c r="R2" s="32" t="s">
        <v>141</v>
      </c>
    </row>
    <row r="3" spans="1:18" x14ac:dyDescent="0.45">
      <c r="A3" s="32" t="s">
        <v>28</v>
      </c>
      <c r="B3" s="34" t="s">
        <v>132</v>
      </c>
      <c r="C3" s="32" t="s">
        <v>331</v>
      </c>
      <c r="D3" s="32" t="s">
        <v>330</v>
      </c>
      <c r="E3" s="33">
        <v>580</v>
      </c>
      <c r="F3" s="33">
        <v>519</v>
      </c>
      <c r="G3" s="33">
        <v>512</v>
      </c>
      <c r="H3" s="33">
        <v>510</v>
      </c>
      <c r="I3" s="33">
        <v>99</v>
      </c>
      <c r="J3" s="33">
        <v>0</v>
      </c>
      <c r="K3" s="33">
        <v>7</v>
      </c>
      <c r="L3" s="33">
        <v>510</v>
      </c>
      <c r="M3" s="33">
        <v>100</v>
      </c>
      <c r="N3" s="33">
        <v>510</v>
      </c>
      <c r="O3" s="33">
        <v>579</v>
      </c>
      <c r="P3" s="33">
        <v>579</v>
      </c>
      <c r="Q3" s="33">
        <v>100</v>
      </c>
      <c r="R3" s="32" t="s">
        <v>141</v>
      </c>
    </row>
    <row r="4" spans="1:18" x14ac:dyDescent="0.45">
      <c r="A4" s="32" t="s">
        <v>2</v>
      </c>
      <c r="B4" s="32" t="s">
        <v>3</v>
      </c>
      <c r="C4" s="32" t="s">
        <v>329</v>
      </c>
      <c r="D4" s="32" t="s">
        <v>328</v>
      </c>
      <c r="E4" s="33">
        <v>77</v>
      </c>
      <c r="F4" s="33">
        <v>75</v>
      </c>
      <c r="G4" s="33">
        <v>65</v>
      </c>
      <c r="H4" s="33">
        <v>65</v>
      </c>
      <c r="I4" s="33">
        <v>87</v>
      </c>
      <c r="J4" s="33">
        <v>0</v>
      </c>
      <c r="K4" s="33">
        <v>10</v>
      </c>
      <c r="L4" s="33">
        <v>59</v>
      </c>
      <c r="M4" s="33">
        <v>91</v>
      </c>
      <c r="N4" s="33">
        <v>57</v>
      </c>
      <c r="O4" s="33">
        <v>70</v>
      </c>
      <c r="P4" s="33">
        <v>70</v>
      </c>
      <c r="Q4" s="33">
        <v>100</v>
      </c>
      <c r="R4" s="32" t="s">
        <v>141</v>
      </c>
    </row>
    <row r="5" spans="1:18" x14ac:dyDescent="0.45">
      <c r="A5" s="32" t="s">
        <v>2</v>
      </c>
      <c r="B5" s="32" t="s">
        <v>17</v>
      </c>
      <c r="C5" s="32" t="s">
        <v>327</v>
      </c>
      <c r="D5" s="32" t="s">
        <v>326</v>
      </c>
      <c r="E5" s="33">
        <v>742</v>
      </c>
      <c r="F5" s="33">
        <v>706</v>
      </c>
      <c r="G5" s="33">
        <v>481</v>
      </c>
      <c r="H5" s="33">
        <v>474</v>
      </c>
      <c r="I5" s="33">
        <v>68</v>
      </c>
      <c r="J5" s="33">
        <v>0</v>
      </c>
      <c r="K5" s="33">
        <v>225</v>
      </c>
      <c r="L5" s="33">
        <v>437</v>
      </c>
      <c r="M5" s="33">
        <v>91</v>
      </c>
      <c r="N5" s="33">
        <v>425</v>
      </c>
      <c r="O5" s="33">
        <v>719</v>
      </c>
      <c r="P5" s="33">
        <v>719</v>
      </c>
      <c r="Q5" s="33">
        <v>100</v>
      </c>
      <c r="R5" s="32" t="s">
        <v>141</v>
      </c>
    </row>
    <row r="6" spans="1:18" x14ac:dyDescent="0.45">
      <c r="A6" s="32" t="s">
        <v>2</v>
      </c>
      <c r="B6" s="32" t="s">
        <v>13</v>
      </c>
      <c r="C6" s="32" t="s">
        <v>325</v>
      </c>
      <c r="D6" s="32" t="s">
        <v>324</v>
      </c>
      <c r="E6" s="33">
        <v>1907</v>
      </c>
      <c r="F6" s="33">
        <v>1863</v>
      </c>
      <c r="G6" s="33">
        <v>1773</v>
      </c>
      <c r="H6" s="33">
        <v>1769</v>
      </c>
      <c r="I6" s="33">
        <v>95</v>
      </c>
      <c r="J6" s="33">
        <v>0</v>
      </c>
      <c r="K6" s="33">
        <v>90</v>
      </c>
      <c r="L6" s="33">
        <v>1706</v>
      </c>
      <c r="M6" s="33">
        <v>96</v>
      </c>
      <c r="N6" s="33">
        <v>1670</v>
      </c>
      <c r="O6" s="33">
        <v>1779</v>
      </c>
      <c r="P6" s="33">
        <v>1778</v>
      </c>
      <c r="Q6" s="33">
        <v>100</v>
      </c>
      <c r="R6" s="32" t="s">
        <v>141</v>
      </c>
    </row>
    <row r="7" spans="1:18" x14ac:dyDescent="0.45">
      <c r="A7" s="32" t="s">
        <v>2</v>
      </c>
      <c r="B7" s="32" t="s">
        <v>17</v>
      </c>
      <c r="C7" s="32" t="s">
        <v>323</v>
      </c>
      <c r="D7" s="32" t="s">
        <v>322</v>
      </c>
      <c r="E7" s="33">
        <v>308</v>
      </c>
      <c r="F7" s="33">
        <v>290</v>
      </c>
      <c r="G7" s="33">
        <v>261</v>
      </c>
      <c r="H7" s="33">
        <v>256</v>
      </c>
      <c r="I7" s="33">
        <v>90</v>
      </c>
      <c r="J7" s="33">
        <v>0</v>
      </c>
      <c r="K7" s="33">
        <v>29</v>
      </c>
      <c r="L7" s="33">
        <v>254</v>
      </c>
      <c r="M7" s="33">
        <v>97</v>
      </c>
      <c r="N7" s="33">
        <v>252</v>
      </c>
      <c r="O7" s="33">
        <v>298</v>
      </c>
      <c r="P7" s="33">
        <v>298</v>
      </c>
      <c r="Q7" s="33">
        <v>100</v>
      </c>
      <c r="R7" s="32" t="s">
        <v>141</v>
      </c>
    </row>
    <row r="8" spans="1:18" x14ac:dyDescent="0.45">
      <c r="A8" s="32" t="s">
        <v>2</v>
      </c>
      <c r="B8" s="32" t="s">
        <v>5</v>
      </c>
      <c r="C8" s="32" t="s">
        <v>321</v>
      </c>
      <c r="D8" s="32" t="s">
        <v>320</v>
      </c>
      <c r="E8" s="33">
        <v>377</v>
      </c>
      <c r="F8" s="33">
        <v>350</v>
      </c>
      <c r="G8" s="33">
        <v>299</v>
      </c>
      <c r="H8" s="33">
        <v>297</v>
      </c>
      <c r="I8" s="33">
        <v>85</v>
      </c>
      <c r="J8" s="33">
        <v>0</v>
      </c>
      <c r="K8" s="33">
        <v>51</v>
      </c>
      <c r="L8" s="33">
        <v>264</v>
      </c>
      <c r="M8" s="33">
        <v>88</v>
      </c>
      <c r="N8" s="33">
        <v>253</v>
      </c>
      <c r="O8" s="33">
        <v>365</v>
      </c>
      <c r="P8" s="33">
        <v>365</v>
      </c>
      <c r="Q8" s="33">
        <v>100</v>
      </c>
      <c r="R8" s="32" t="s">
        <v>141</v>
      </c>
    </row>
    <row r="9" spans="1:18" x14ac:dyDescent="0.45">
      <c r="A9" s="32" t="s">
        <v>59</v>
      </c>
      <c r="B9" s="32" t="s">
        <v>137</v>
      </c>
      <c r="C9" s="32" t="s">
        <v>319</v>
      </c>
      <c r="D9" s="32" t="s">
        <v>318</v>
      </c>
      <c r="E9" s="33">
        <v>457</v>
      </c>
      <c r="F9" s="33">
        <v>395</v>
      </c>
      <c r="G9" s="33">
        <v>385</v>
      </c>
      <c r="H9" s="33">
        <v>381</v>
      </c>
      <c r="I9" s="33">
        <v>97</v>
      </c>
      <c r="J9" s="33">
        <v>0</v>
      </c>
      <c r="K9" s="33">
        <v>10</v>
      </c>
      <c r="L9" s="33">
        <v>352</v>
      </c>
      <c r="M9" s="33">
        <v>91</v>
      </c>
      <c r="N9" s="33">
        <v>343</v>
      </c>
      <c r="O9" s="33">
        <v>443</v>
      </c>
      <c r="P9" s="33">
        <v>443</v>
      </c>
      <c r="Q9" s="33">
        <v>100</v>
      </c>
      <c r="R9" s="32" t="s">
        <v>141</v>
      </c>
    </row>
    <row r="10" spans="1:18" x14ac:dyDescent="0.45">
      <c r="A10" s="32" t="s">
        <v>2</v>
      </c>
      <c r="B10" s="32" t="s">
        <v>8</v>
      </c>
      <c r="C10" s="32" t="s">
        <v>317</v>
      </c>
      <c r="D10" s="32" t="s">
        <v>316</v>
      </c>
      <c r="E10" s="33">
        <v>86</v>
      </c>
      <c r="F10" s="33">
        <v>69</v>
      </c>
      <c r="G10" s="33">
        <v>64</v>
      </c>
      <c r="H10" s="33">
        <v>64</v>
      </c>
      <c r="I10" s="33">
        <v>93</v>
      </c>
      <c r="J10" s="33">
        <v>0</v>
      </c>
      <c r="K10" s="33">
        <v>5</v>
      </c>
      <c r="L10" s="33">
        <v>60</v>
      </c>
      <c r="M10" s="33">
        <v>94</v>
      </c>
      <c r="N10" s="33">
        <v>59</v>
      </c>
      <c r="O10" s="33">
        <v>84</v>
      </c>
      <c r="P10" s="33">
        <v>84</v>
      </c>
      <c r="Q10" s="33">
        <v>100</v>
      </c>
      <c r="R10" s="32" t="s">
        <v>141</v>
      </c>
    </row>
    <row r="11" spans="1:18" x14ac:dyDescent="0.45">
      <c r="A11" s="32" t="s">
        <v>59</v>
      </c>
      <c r="B11" s="32" t="s">
        <v>137</v>
      </c>
      <c r="C11" s="32" t="s">
        <v>315</v>
      </c>
      <c r="D11" s="32" t="s">
        <v>314</v>
      </c>
      <c r="E11" s="33">
        <v>1481</v>
      </c>
      <c r="F11" s="33">
        <v>1425</v>
      </c>
      <c r="G11" s="33">
        <v>1342</v>
      </c>
      <c r="H11" s="33">
        <v>1339</v>
      </c>
      <c r="I11" s="33">
        <v>94</v>
      </c>
      <c r="J11" s="33">
        <v>0</v>
      </c>
      <c r="K11" s="33">
        <v>83</v>
      </c>
      <c r="L11" s="33">
        <v>1273</v>
      </c>
      <c r="M11" s="33">
        <v>95</v>
      </c>
      <c r="N11" s="33">
        <v>1211</v>
      </c>
      <c r="O11" s="33">
        <v>1405</v>
      </c>
      <c r="P11" s="33">
        <v>1404</v>
      </c>
      <c r="Q11" s="33">
        <v>100</v>
      </c>
      <c r="R11" s="32" t="s">
        <v>141</v>
      </c>
    </row>
    <row r="12" spans="1:18" x14ac:dyDescent="0.45">
      <c r="A12" s="32" t="s">
        <v>59</v>
      </c>
      <c r="B12" s="32" t="s">
        <v>136</v>
      </c>
      <c r="C12" s="32" t="s">
        <v>313</v>
      </c>
      <c r="D12" s="32" t="s">
        <v>312</v>
      </c>
      <c r="E12" s="33">
        <v>292</v>
      </c>
      <c r="F12" s="33">
        <v>278</v>
      </c>
      <c r="G12" s="33">
        <v>267</v>
      </c>
      <c r="H12" s="33">
        <v>261</v>
      </c>
      <c r="I12" s="33">
        <v>96</v>
      </c>
      <c r="J12" s="33">
        <v>0</v>
      </c>
      <c r="K12" s="33">
        <v>11</v>
      </c>
      <c r="L12" s="33">
        <v>235</v>
      </c>
      <c r="M12" s="33">
        <v>88</v>
      </c>
      <c r="N12" s="33">
        <v>224</v>
      </c>
      <c r="O12" s="33">
        <v>288</v>
      </c>
      <c r="P12" s="33">
        <v>288</v>
      </c>
      <c r="Q12" s="33">
        <v>100</v>
      </c>
      <c r="R12" s="32" t="s">
        <v>141</v>
      </c>
    </row>
    <row r="13" spans="1:18" x14ac:dyDescent="0.45">
      <c r="A13" s="32" t="s">
        <v>59</v>
      </c>
      <c r="B13" s="32" t="s">
        <v>73</v>
      </c>
      <c r="C13" s="32" t="s">
        <v>311</v>
      </c>
      <c r="D13" s="32" t="s">
        <v>310</v>
      </c>
      <c r="E13" s="33">
        <v>145</v>
      </c>
      <c r="F13" s="33">
        <v>135</v>
      </c>
      <c r="G13" s="33">
        <v>75</v>
      </c>
      <c r="H13" s="33">
        <v>75</v>
      </c>
      <c r="I13" s="33">
        <v>56</v>
      </c>
      <c r="J13" s="33">
        <v>0</v>
      </c>
      <c r="K13" s="33">
        <v>60</v>
      </c>
      <c r="L13" s="33">
        <v>65</v>
      </c>
      <c r="M13" s="33">
        <v>87</v>
      </c>
      <c r="N13" s="33">
        <v>64</v>
      </c>
      <c r="O13" s="33">
        <v>139</v>
      </c>
      <c r="P13" s="33">
        <v>139</v>
      </c>
      <c r="Q13" s="33">
        <v>100</v>
      </c>
      <c r="R13" s="32" t="s">
        <v>141</v>
      </c>
    </row>
    <row r="14" spans="1:18" x14ac:dyDescent="0.45">
      <c r="A14" s="32" t="s">
        <v>2</v>
      </c>
      <c r="B14" s="32" t="s">
        <v>26</v>
      </c>
      <c r="C14" s="32" t="s">
        <v>309</v>
      </c>
      <c r="D14" s="32" t="s">
        <v>308</v>
      </c>
      <c r="E14" s="33">
        <v>718</v>
      </c>
      <c r="F14" s="33">
        <v>674</v>
      </c>
      <c r="G14" s="33">
        <v>635</v>
      </c>
      <c r="H14" s="33">
        <v>628</v>
      </c>
      <c r="I14" s="33">
        <v>94</v>
      </c>
      <c r="J14" s="33">
        <v>0</v>
      </c>
      <c r="K14" s="33">
        <v>39</v>
      </c>
      <c r="L14" s="33">
        <v>579</v>
      </c>
      <c r="M14" s="33">
        <v>91</v>
      </c>
      <c r="N14" s="33">
        <v>556</v>
      </c>
      <c r="O14" s="33">
        <v>678</v>
      </c>
      <c r="P14" s="33">
        <v>678</v>
      </c>
      <c r="Q14" s="33">
        <v>100</v>
      </c>
      <c r="R14" s="32" t="s">
        <v>141</v>
      </c>
    </row>
    <row r="15" spans="1:18" x14ac:dyDescent="0.45">
      <c r="A15" s="32" t="s">
        <v>28</v>
      </c>
      <c r="B15" s="34" t="s">
        <v>39</v>
      </c>
      <c r="C15" s="32" t="s">
        <v>307</v>
      </c>
      <c r="D15" s="32" t="s">
        <v>306</v>
      </c>
      <c r="E15" s="33">
        <v>4613</v>
      </c>
      <c r="F15" s="33">
        <v>4505</v>
      </c>
      <c r="G15" s="33">
        <v>4327</v>
      </c>
      <c r="H15" s="33">
        <v>4324</v>
      </c>
      <c r="I15" s="33">
        <v>96</v>
      </c>
      <c r="J15" s="33">
        <v>0</v>
      </c>
      <c r="K15" s="33">
        <v>178</v>
      </c>
      <c r="L15" s="33">
        <v>4321</v>
      </c>
      <c r="M15" s="33">
        <v>100</v>
      </c>
      <c r="N15" s="33">
        <v>4306</v>
      </c>
      <c r="O15" s="33">
        <v>4613</v>
      </c>
      <c r="P15" s="33">
        <v>4613</v>
      </c>
      <c r="Q15" s="33">
        <v>100</v>
      </c>
      <c r="R15" s="32" t="s">
        <v>141</v>
      </c>
    </row>
    <row r="16" spans="1:18" x14ac:dyDescent="0.45">
      <c r="A16" s="32" t="s">
        <v>2</v>
      </c>
      <c r="B16" s="32" t="s">
        <v>8</v>
      </c>
      <c r="C16" s="32" t="s">
        <v>305</v>
      </c>
      <c r="D16" s="32" t="s">
        <v>304</v>
      </c>
      <c r="E16" s="33">
        <v>691</v>
      </c>
      <c r="F16" s="33">
        <v>656</v>
      </c>
      <c r="G16" s="33">
        <v>603</v>
      </c>
      <c r="H16" s="33">
        <v>602</v>
      </c>
      <c r="I16" s="33">
        <v>92</v>
      </c>
      <c r="J16" s="33">
        <v>0</v>
      </c>
      <c r="K16" s="33">
        <v>53</v>
      </c>
      <c r="L16" s="33">
        <v>536</v>
      </c>
      <c r="M16" s="33">
        <v>89</v>
      </c>
      <c r="N16" s="33">
        <v>507</v>
      </c>
      <c r="O16" s="33">
        <v>657</v>
      </c>
      <c r="P16" s="33">
        <v>657</v>
      </c>
      <c r="Q16" s="33">
        <v>100</v>
      </c>
      <c r="R16" s="32" t="s">
        <v>141</v>
      </c>
    </row>
    <row r="17" spans="1:18" x14ac:dyDescent="0.45">
      <c r="A17" s="32" t="s">
        <v>59</v>
      </c>
      <c r="B17" s="32" t="s">
        <v>69</v>
      </c>
      <c r="C17" s="32" t="s">
        <v>303</v>
      </c>
      <c r="D17" s="32" t="s">
        <v>302</v>
      </c>
      <c r="E17" s="33">
        <v>3475</v>
      </c>
      <c r="F17" s="33">
        <v>3171</v>
      </c>
      <c r="G17" s="33">
        <v>2900</v>
      </c>
      <c r="H17" s="33">
        <v>2892</v>
      </c>
      <c r="I17" s="33">
        <v>91</v>
      </c>
      <c r="J17" s="33">
        <v>1</v>
      </c>
      <c r="K17" s="33">
        <v>271</v>
      </c>
      <c r="L17" s="33">
        <v>2838</v>
      </c>
      <c r="M17" s="33">
        <v>98</v>
      </c>
      <c r="N17" s="33">
        <v>2803</v>
      </c>
      <c r="O17" s="33">
        <v>3397</v>
      </c>
      <c r="P17" s="33">
        <v>3397</v>
      </c>
      <c r="Q17" s="33">
        <v>100</v>
      </c>
      <c r="R17" s="32" t="s">
        <v>141</v>
      </c>
    </row>
    <row r="18" spans="1:18" x14ac:dyDescent="0.45">
      <c r="A18" s="32" t="s">
        <v>2</v>
      </c>
      <c r="B18" s="32" t="s">
        <v>4</v>
      </c>
      <c r="C18" s="32" t="s">
        <v>301</v>
      </c>
      <c r="D18" s="32" t="s">
        <v>300</v>
      </c>
      <c r="E18" s="33">
        <v>2282</v>
      </c>
      <c r="F18" s="33">
        <v>2190</v>
      </c>
      <c r="G18" s="33">
        <v>2091</v>
      </c>
      <c r="H18" s="33">
        <v>2083</v>
      </c>
      <c r="I18" s="33">
        <v>95</v>
      </c>
      <c r="J18" s="33">
        <v>0</v>
      </c>
      <c r="K18" s="33">
        <v>99</v>
      </c>
      <c r="L18" s="33">
        <v>1998</v>
      </c>
      <c r="M18" s="33">
        <v>96</v>
      </c>
      <c r="N18" s="33">
        <v>1958</v>
      </c>
      <c r="O18" s="33">
        <v>2025</v>
      </c>
      <c r="P18" s="33">
        <v>2025</v>
      </c>
      <c r="Q18" s="33">
        <v>100</v>
      </c>
      <c r="R18" s="32" t="s">
        <v>141</v>
      </c>
    </row>
    <row r="19" spans="1:18" x14ac:dyDescent="0.45">
      <c r="A19" s="32" t="s">
        <v>59</v>
      </c>
      <c r="B19" s="32" t="s">
        <v>68</v>
      </c>
      <c r="C19" s="32" t="s">
        <v>299</v>
      </c>
      <c r="D19" s="32" t="s">
        <v>298</v>
      </c>
      <c r="E19" s="33">
        <v>1103</v>
      </c>
      <c r="F19" s="33">
        <v>1062</v>
      </c>
      <c r="G19" s="33">
        <v>993</v>
      </c>
      <c r="H19" s="33">
        <v>993</v>
      </c>
      <c r="I19" s="33">
        <v>94</v>
      </c>
      <c r="J19" s="33">
        <v>0</v>
      </c>
      <c r="K19" s="33">
        <v>69</v>
      </c>
      <c r="L19" s="33">
        <v>986</v>
      </c>
      <c r="M19" s="33">
        <v>99</v>
      </c>
      <c r="N19" s="33">
        <v>973</v>
      </c>
      <c r="O19" s="33">
        <v>1071</v>
      </c>
      <c r="P19" s="33">
        <v>1071</v>
      </c>
      <c r="Q19" s="33">
        <v>100</v>
      </c>
      <c r="R19" s="32" t="s">
        <v>141</v>
      </c>
    </row>
    <row r="20" spans="1:18" x14ac:dyDescent="0.45">
      <c r="A20" s="32" t="s">
        <v>28</v>
      </c>
      <c r="B20" s="34" t="s">
        <v>31</v>
      </c>
      <c r="C20" s="32" t="s">
        <v>297</v>
      </c>
      <c r="D20" s="32" t="s">
        <v>296</v>
      </c>
      <c r="E20" s="33">
        <v>609</v>
      </c>
      <c r="F20" s="33">
        <v>519</v>
      </c>
      <c r="G20" s="33">
        <v>488</v>
      </c>
      <c r="H20" s="33">
        <v>488</v>
      </c>
      <c r="I20" s="33">
        <v>94</v>
      </c>
      <c r="J20" s="33">
        <v>0</v>
      </c>
      <c r="K20" s="33">
        <v>31</v>
      </c>
      <c r="L20" s="33">
        <v>451</v>
      </c>
      <c r="M20" s="33">
        <v>92</v>
      </c>
      <c r="N20" s="33">
        <v>430</v>
      </c>
      <c r="O20" s="33">
        <v>578</v>
      </c>
      <c r="P20" s="33">
        <v>578</v>
      </c>
      <c r="Q20" s="33">
        <v>100</v>
      </c>
      <c r="R20" s="32" t="s">
        <v>141</v>
      </c>
    </row>
    <row r="21" spans="1:18" x14ac:dyDescent="0.45">
      <c r="A21" s="32" t="s">
        <v>28</v>
      </c>
      <c r="B21" s="34" t="s">
        <v>39</v>
      </c>
      <c r="C21" s="32" t="s">
        <v>295</v>
      </c>
      <c r="D21" s="32" t="s">
        <v>294</v>
      </c>
      <c r="E21" s="33">
        <v>601</v>
      </c>
      <c r="F21" s="33">
        <v>563</v>
      </c>
      <c r="G21" s="33">
        <v>511</v>
      </c>
      <c r="H21" s="33">
        <v>507</v>
      </c>
      <c r="I21" s="33">
        <v>91</v>
      </c>
      <c r="J21" s="33">
        <v>0</v>
      </c>
      <c r="K21" s="33">
        <v>52</v>
      </c>
      <c r="L21" s="33">
        <v>469</v>
      </c>
      <c r="M21" s="33">
        <v>92</v>
      </c>
      <c r="N21" s="33">
        <v>445</v>
      </c>
      <c r="O21" s="33">
        <v>570</v>
      </c>
      <c r="P21" s="33">
        <v>570</v>
      </c>
      <c r="Q21" s="33">
        <v>100</v>
      </c>
      <c r="R21" s="32" t="s">
        <v>141</v>
      </c>
    </row>
    <row r="22" spans="1:18" x14ac:dyDescent="0.45">
      <c r="A22" s="32" t="s">
        <v>2</v>
      </c>
      <c r="B22" s="32" t="s">
        <v>6</v>
      </c>
      <c r="C22" s="32" t="s">
        <v>293</v>
      </c>
      <c r="D22" s="32" t="s">
        <v>292</v>
      </c>
      <c r="E22" s="33">
        <v>309</v>
      </c>
      <c r="F22" s="33">
        <v>289</v>
      </c>
      <c r="G22" s="33">
        <v>251</v>
      </c>
      <c r="H22" s="33">
        <v>251</v>
      </c>
      <c r="I22" s="33">
        <v>87</v>
      </c>
      <c r="J22" s="33">
        <v>0</v>
      </c>
      <c r="K22" s="33">
        <v>38</v>
      </c>
      <c r="L22" s="33">
        <v>229</v>
      </c>
      <c r="M22" s="33">
        <v>91</v>
      </c>
      <c r="N22" s="33">
        <v>213</v>
      </c>
      <c r="O22" s="33">
        <v>298</v>
      </c>
      <c r="P22" s="33">
        <v>298</v>
      </c>
      <c r="Q22" s="33">
        <v>100</v>
      </c>
      <c r="R22" s="32" t="s">
        <v>141</v>
      </c>
    </row>
    <row r="23" spans="1:18" x14ac:dyDescent="0.45">
      <c r="A23" s="32" t="s">
        <v>2</v>
      </c>
      <c r="B23" s="32" t="s">
        <v>14</v>
      </c>
      <c r="C23" s="32" t="s">
        <v>291</v>
      </c>
      <c r="D23" s="32" t="s">
        <v>290</v>
      </c>
      <c r="E23" s="33">
        <v>4355</v>
      </c>
      <c r="F23" s="33">
        <v>4159</v>
      </c>
      <c r="G23" s="33">
        <v>3890</v>
      </c>
      <c r="H23" s="33">
        <v>3871</v>
      </c>
      <c r="I23" s="33">
        <v>94</v>
      </c>
      <c r="J23" s="33">
        <v>0</v>
      </c>
      <c r="K23" s="33">
        <v>269</v>
      </c>
      <c r="L23" s="33">
        <v>3681</v>
      </c>
      <c r="M23" s="33">
        <v>95</v>
      </c>
      <c r="N23" s="33">
        <v>3605</v>
      </c>
      <c r="O23" s="33">
        <v>4122</v>
      </c>
      <c r="P23" s="33">
        <v>4122</v>
      </c>
      <c r="Q23" s="33">
        <v>100</v>
      </c>
      <c r="R23" s="32" t="s">
        <v>141</v>
      </c>
    </row>
    <row r="24" spans="1:18" x14ac:dyDescent="0.45">
      <c r="A24" s="32" t="s">
        <v>59</v>
      </c>
      <c r="B24" s="32" t="s">
        <v>69</v>
      </c>
      <c r="C24" s="32" t="s">
        <v>289</v>
      </c>
      <c r="D24" s="32" t="s">
        <v>288</v>
      </c>
      <c r="E24" s="33">
        <v>103</v>
      </c>
      <c r="F24" s="33">
        <v>99</v>
      </c>
      <c r="G24" s="33">
        <v>92</v>
      </c>
      <c r="H24" s="33">
        <v>91</v>
      </c>
      <c r="I24" s="33">
        <v>93</v>
      </c>
      <c r="J24" s="33">
        <v>0</v>
      </c>
      <c r="K24" s="33">
        <v>7</v>
      </c>
      <c r="L24" s="33">
        <v>85</v>
      </c>
      <c r="M24" s="33">
        <v>92</v>
      </c>
      <c r="N24" s="33">
        <v>79</v>
      </c>
      <c r="O24" s="33">
        <v>101</v>
      </c>
      <c r="P24" s="33">
        <v>101</v>
      </c>
      <c r="Q24" s="33">
        <v>100</v>
      </c>
      <c r="R24" s="32" t="s">
        <v>141</v>
      </c>
    </row>
    <row r="25" spans="1:18" x14ac:dyDescent="0.45">
      <c r="A25" s="32" t="s">
        <v>2</v>
      </c>
      <c r="B25" s="32" t="s">
        <v>24</v>
      </c>
      <c r="C25" s="32" t="s">
        <v>287</v>
      </c>
      <c r="D25" s="32" t="s">
        <v>286</v>
      </c>
      <c r="E25" s="33">
        <v>931</v>
      </c>
      <c r="F25" s="33">
        <v>914</v>
      </c>
      <c r="G25" s="33">
        <v>590</v>
      </c>
      <c r="H25" s="33">
        <v>585</v>
      </c>
      <c r="I25" s="33">
        <v>65</v>
      </c>
      <c r="J25" s="33">
        <v>0</v>
      </c>
      <c r="K25" s="33">
        <v>324</v>
      </c>
      <c r="L25" s="33">
        <v>563</v>
      </c>
      <c r="M25" s="33">
        <v>95</v>
      </c>
      <c r="N25" s="33">
        <v>559</v>
      </c>
      <c r="O25" s="33">
        <v>925</v>
      </c>
      <c r="P25" s="33">
        <v>925</v>
      </c>
      <c r="Q25" s="33">
        <v>100</v>
      </c>
      <c r="R25" s="32" t="s">
        <v>141</v>
      </c>
    </row>
    <row r="26" spans="1:18" x14ac:dyDescent="0.45">
      <c r="A26" s="32" t="s">
        <v>59</v>
      </c>
      <c r="B26" s="32" t="s">
        <v>62</v>
      </c>
      <c r="C26" s="32" t="s">
        <v>285</v>
      </c>
      <c r="D26" s="32" t="s">
        <v>284</v>
      </c>
      <c r="E26" s="33">
        <v>877</v>
      </c>
      <c r="F26" s="33">
        <v>780</v>
      </c>
      <c r="G26" s="33">
        <v>773</v>
      </c>
      <c r="H26" s="33">
        <v>773</v>
      </c>
      <c r="I26" s="33">
        <v>99</v>
      </c>
      <c r="J26" s="33">
        <v>0</v>
      </c>
      <c r="K26" s="33">
        <v>7</v>
      </c>
      <c r="L26" s="33">
        <v>770</v>
      </c>
      <c r="M26" s="33">
        <v>100</v>
      </c>
      <c r="N26" s="33">
        <v>768</v>
      </c>
      <c r="O26" s="33">
        <v>862</v>
      </c>
      <c r="P26" s="33">
        <v>862</v>
      </c>
      <c r="Q26" s="33">
        <v>100</v>
      </c>
      <c r="R26" s="32" t="s">
        <v>141</v>
      </c>
    </row>
    <row r="27" spans="1:18" x14ac:dyDescent="0.45">
      <c r="A27" s="32" t="s">
        <v>2</v>
      </c>
      <c r="B27" s="32" t="s">
        <v>9</v>
      </c>
      <c r="C27" s="32" t="s">
        <v>283</v>
      </c>
      <c r="D27" s="32" t="s">
        <v>282</v>
      </c>
      <c r="E27" s="33">
        <v>714</v>
      </c>
      <c r="F27" s="33">
        <v>670</v>
      </c>
      <c r="G27" s="33">
        <v>614</v>
      </c>
      <c r="H27" s="33">
        <v>613</v>
      </c>
      <c r="I27" s="33">
        <v>92</v>
      </c>
      <c r="J27" s="33">
        <v>0</v>
      </c>
      <c r="K27" s="33">
        <v>56</v>
      </c>
      <c r="L27" s="33">
        <v>603</v>
      </c>
      <c r="M27" s="33">
        <v>98</v>
      </c>
      <c r="N27" s="33">
        <v>596</v>
      </c>
      <c r="O27" s="33">
        <v>681</v>
      </c>
      <c r="P27" s="33">
        <v>681</v>
      </c>
      <c r="Q27" s="33">
        <v>100</v>
      </c>
      <c r="R27" s="32" t="s">
        <v>141</v>
      </c>
    </row>
    <row r="28" spans="1:18" x14ac:dyDescent="0.45">
      <c r="A28" s="32" t="s">
        <v>2</v>
      </c>
      <c r="B28" s="32" t="s">
        <v>4</v>
      </c>
      <c r="C28" s="32" t="s">
        <v>281</v>
      </c>
      <c r="D28" s="32" t="s">
        <v>280</v>
      </c>
      <c r="E28" s="33">
        <v>2014</v>
      </c>
      <c r="F28" s="33">
        <v>1932</v>
      </c>
      <c r="G28" s="33">
        <v>1727</v>
      </c>
      <c r="H28" s="33">
        <v>1717</v>
      </c>
      <c r="I28" s="33">
        <v>89</v>
      </c>
      <c r="J28" s="33">
        <v>0</v>
      </c>
      <c r="K28" s="33">
        <v>205</v>
      </c>
      <c r="L28" s="33">
        <v>1712</v>
      </c>
      <c r="M28" s="33">
        <v>99</v>
      </c>
      <c r="N28" s="33">
        <v>1707</v>
      </c>
      <c r="O28" s="33">
        <v>2014</v>
      </c>
      <c r="P28" s="33">
        <v>2014</v>
      </c>
      <c r="Q28" s="33">
        <v>100</v>
      </c>
      <c r="R28" s="32" t="s">
        <v>141</v>
      </c>
    </row>
    <row r="29" spans="1:18" x14ac:dyDescent="0.45">
      <c r="A29" s="32" t="s">
        <v>2</v>
      </c>
      <c r="B29" s="32" t="s">
        <v>25</v>
      </c>
      <c r="C29" s="32" t="s">
        <v>279</v>
      </c>
      <c r="D29" s="32" t="s">
        <v>278</v>
      </c>
      <c r="E29" s="33">
        <v>1581</v>
      </c>
      <c r="F29" s="33">
        <v>1545</v>
      </c>
      <c r="G29" s="33">
        <v>1521</v>
      </c>
      <c r="H29" s="33">
        <v>1511</v>
      </c>
      <c r="I29" s="33">
        <v>98</v>
      </c>
      <c r="J29" s="33">
        <v>0</v>
      </c>
      <c r="K29" s="33">
        <v>24</v>
      </c>
      <c r="L29" s="33">
        <v>1486</v>
      </c>
      <c r="M29" s="33">
        <v>98</v>
      </c>
      <c r="N29" s="33">
        <v>1473</v>
      </c>
      <c r="O29" s="33">
        <v>1579</v>
      </c>
      <c r="P29" s="33">
        <v>1578</v>
      </c>
      <c r="Q29" s="33">
        <v>100</v>
      </c>
      <c r="R29" s="32" t="s">
        <v>141</v>
      </c>
    </row>
    <row r="30" spans="1:18" x14ac:dyDescent="0.45">
      <c r="A30" s="32" t="s">
        <v>2</v>
      </c>
      <c r="B30" s="32" t="s">
        <v>19</v>
      </c>
      <c r="C30" s="32" t="s">
        <v>277</v>
      </c>
      <c r="D30" s="32" t="s">
        <v>276</v>
      </c>
      <c r="E30" s="33">
        <v>19</v>
      </c>
      <c r="F30" s="33">
        <v>18</v>
      </c>
      <c r="G30" s="33">
        <v>14</v>
      </c>
      <c r="H30" s="33">
        <v>14</v>
      </c>
      <c r="I30" s="33">
        <v>78</v>
      </c>
      <c r="J30" s="33">
        <v>0</v>
      </c>
      <c r="K30" s="33">
        <v>4</v>
      </c>
      <c r="L30" s="33">
        <v>12</v>
      </c>
      <c r="M30" s="33">
        <v>86</v>
      </c>
      <c r="N30" s="33">
        <v>12</v>
      </c>
      <c r="O30" s="33">
        <v>19</v>
      </c>
      <c r="P30" s="33">
        <v>19</v>
      </c>
      <c r="Q30" s="33">
        <v>100</v>
      </c>
      <c r="R30" s="32" t="s">
        <v>141</v>
      </c>
    </row>
    <row r="31" spans="1:18" x14ac:dyDescent="0.45">
      <c r="A31" s="32" t="s">
        <v>28</v>
      </c>
      <c r="B31" s="34" t="s">
        <v>130</v>
      </c>
      <c r="C31" s="32" t="s">
        <v>275</v>
      </c>
      <c r="D31" s="32" t="s">
        <v>274</v>
      </c>
      <c r="E31" s="33">
        <v>532</v>
      </c>
      <c r="F31" s="33">
        <v>504</v>
      </c>
      <c r="G31" s="33">
        <v>486</v>
      </c>
      <c r="H31" s="33">
        <v>485</v>
      </c>
      <c r="I31" s="33">
        <v>96</v>
      </c>
      <c r="J31" s="33">
        <v>0</v>
      </c>
      <c r="K31" s="33">
        <v>18</v>
      </c>
      <c r="L31" s="33">
        <v>459</v>
      </c>
      <c r="M31" s="33">
        <v>94</v>
      </c>
      <c r="N31" s="33">
        <v>434</v>
      </c>
      <c r="O31" s="33">
        <v>500</v>
      </c>
      <c r="P31" s="33">
        <v>500</v>
      </c>
      <c r="Q31" s="33">
        <v>100</v>
      </c>
      <c r="R31" s="32" t="s">
        <v>141</v>
      </c>
    </row>
    <row r="32" spans="1:18" x14ac:dyDescent="0.45">
      <c r="A32" s="32" t="s">
        <v>59</v>
      </c>
      <c r="B32" s="32" t="s">
        <v>67</v>
      </c>
      <c r="C32" s="32" t="s">
        <v>273</v>
      </c>
      <c r="D32" s="32" t="s">
        <v>272</v>
      </c>
      <c r="E32" s="33">
        <v>622</v>
      </c>
      <c r="F32" s="33">
        <v>572</v>
      </c>
      <c r="G32" s="33">
        <v>552</v>
      </c>
      <c r="H32" s="33">
        <v>547</v>
      </c>
      <c r="I32" s="33">
        <v>97</v>
      </c>
      <c r="J32" s="33">
        <v>0</v>
      </c>
      <c r="K32" s="33">
        <v>20</v>
      </c>
      <c r="L32" s="33">
        <v>525</v>
      </c>
      <c r="M32" s="33">
        <v>95</v>
      </c>
      <c r="N32" s="33">
        <v>512</v>
      </c>
      <c r="O32" s="33">
        <v>589</v>
      </c>
      <c r="P32" s="33">
        <v>589</v>
      </c>
      <c r="Q32" s="33">
        <v>100</v>
      </c>
      <c r="R32" s="32" t="s">
        <v>141</v>
      </c>
    </row>
    <row r="33" spans="1:18" x14ac:dyDescent="0.45">
      <c r="A33" s="32" t="s">
        <v>2</v>
      </c>
      <c r="B33" s="32" t="s">
        <v>20</v>
      </c>
      <c r="C33" s="32" t="s">
        <v>271</v>
      </c>
      <c r="D33" s="32" t="s">
        <v>270</v>
      </c>
      <c r="E33" s="33">
        <v>119</v>
      </c>
      <c r="F33" s="33">
        <v>110</v>
      </c>
      <c r="G33" s="33">
        <v>68</v>
      </c>
      <c r="H33" s="33">
        <v>68</v>
      </c>
      <c r="I33" s="33">
        <v>62</v>
      </c>
      <c r="J33" s="33">
        <v>0</v>
      </c>
      <c r="K33" s="33">
        <v>42</v>
      </c>
      <c r="L33" s="33">
        <v>63</v>
      </c>
      <c r="M33" s="33">
        <v>93</v>
      </c>
      <c r="N33" s="33">
        <v>63</v>
      </c>
      <c r="O33" s="33">
        <v>115</v>
      </c>
      <c r="P33" s="33">
        <v>115</v>
      </c>
      <c r="Q33" s="33">
        <v>100</v>
      </c>
      <c r="R33" s="32" t="s">
        <v>141</v>
      </c>
    </row>
    <row r="34" spans="1:18" x14ac:dyDescent="0.45">
      <c r="A34" s="32" t="s">
        <v>2</v>
      </c>
      <c r="B34" s="32" t="s">
        <v>7</v>
      </c>
      <c r="C34" s="32" t="s">
        <v>269</v>
      </c>
      <c r="D34" s="32" t="s">
        <v>268</v>
      </c>
      <c r="E34" s="33">
        <v>1607</v>
      </c>
      <c r="F34" s="33">
        <v>1531</v>
      </c>
      <c r="G34" s="33">
        <v>1493</v>
      </c>
      <c r="H34" s="33">
        <v>1486</v>
      </c>
      <c r="I34" s="33">
        <v>98</v>
      </c>
      <c r="J34" s="33">
        <v>0</v>
      </c>
      <c r="K34" s="33">
        <v>38</v>
      </c>
      <c r="L34" s="33">
        <v>1402</v>
      </c>
      <c r="M34" s="33">
        <v>94</v>
      </c>
      <c r="N34" s="33">
        <v>1374</v>
      </c>
      <c r="O34" s="33">
        <v>1569</v>
      </c>
      <c r="P34" s="33">
        <v>1569</v>
      </c>
      <c r="Q34" s="33">
        <v>100</v>
      </c>
      <c r="R34" s="32" t="s">
        <v>141</v>
      </c>
    </row>
    <row r="35" spans="1:18" x14ac:dyDescent="0.45">
      <c r="A35" s="32" t="s">
        <v>2</v>
      </c>
      <c r="B35" s="32" t="s">
        <v>12</v>
      </c>
      <c r="C35" s="32" t="s">
        <v>267</v>
      </c>
      <c r="D35" s="32" t="s">
        <v>266</v>
      </c>
      <c r="E35" s="33">
        <v>1759</v>
      </c>
      <c r="F35" s="33">
        <v>1717</v>
      </c>
      <c r="G35" s="33">
        <v>1700</v>
      </c>
      <c r="H35" s="33">
        <v>1699</v>
      </c>
      <c r="I35" s="33">
        <v>99</v>
      </c>
      <c r="J35" s="33">
        <v>0</v>
      </c>
      <c r="K35" s="33">
        <v>17</v>
      </c>
      <c r="L35" s="33">
        <v>1605</v>
      </c>
      <c r="M35" s="33">
        <v>94</v>
      </c>
      <c r="N35" s="33">
        <v>1600</v>
      </c>
      <c r="O35" s="33">
        <v>1759</v>
      </c>
      <c r="P35" s="33">
        <v>1759</v>
      </c>
      <c r="Q35" s="33">
        <v>100</v>
      </c>
      <c r="R35" s="32" t="s">
        <v>141</v>
      </c>
    </row>
    <row r="36" spans="1:18" x14ac:dyDescent="0.45">
      <c r="A36" s="32" t="s">
        <v>28</v>
      </c>
      <c r="B36" s="34" t="s">
        <v>43</v>
      </c>
      <c r="C36" s="32" t="s">
        <v>265</v>
      </c>
      <c r="D36" s="32" t="s">
        <v>264</v>
      </c>
      <c r="E36" s="33">
        <v>484</v>
      </c>
      <c r="F36" s="33">
        <v>423</v>
      </c>
      <c r="G36" s="33">
        <v>337</v>
      </c>
      <c r="H36" s="33">
        <v>336</v>
      </c>
      <c r="I36" s="33">
        <v>80</v>
      </c>
      <c r="J36" s="33">
        <v>0</v>
      </c>
      <c r="K36" s="33">
        <v>86</v>
      </c>
      <c r="L36" s="33">
        <v>283</v>
      </c>
      <c r="M36" s="33">
        <v>84</v>
      </c>
      <c r="N36" s="33">
        <v>240</v>
      </c>
      <c r="O36" s="33">
        <v>468</v>
      </c>
      <c r="P36" s="33">
        <v>467</v>
      </c>
      <c r="Q36" s="33">
        <v>100</v>
      </c>
      <c r="R36" s="32" t="s">
        <v>141</v>
      </c>
    </row>
    <row r="37" spans="1:18" x14ac:dyDescent="0.45">
      <c r="A37" s="32" t="s">
        <v>2</v>
      </c>
      <c r="B37" s="32" t="s">
        <v>12</v>
      </c>
      <c r="C37" s="32" t="s">
        <v>263</v>
      </c>
      <c r="D37" s="32" t="s">
        <v>262</v>
      </c>
      <c r="E37" s="33">
        <v>25</v>
      </c>
      <c r="F37" s="33">
        <v>22</v>
      </c>
      <c r="G37" s="33">
        <v>17</v>
      </c>
      <c r="H37" s="33">
        <v>17</v>
      </c>
      <c r="I37" s="33">
        <v>77</v>
      </c>
      <c r="J37" s="33">
        <v>0</v>
      </c>
      <c r="K37" s="33">
        <v>5</v>
      </c>
      <c r="L37" s="33">
        <v>15</v>
      </c>
      <c r="M37" s="33">
        <v>88</v>
      </c>
      <c r="N37" s="33">
        <v>15</v>
      </c>
      <c r="O37" s="33">
        <v>25</v>
      </c>
      <c r="P37" s="33">
        <v>25</v>
      </c>
      <c r="Q37" s="33">
        <v>100</v>
      </c>
      <c r="R37" s="32" t="s">
        <v>141</v>
      </c>
    </row>
    <row r="38" spans="1:18" x14ac:dyDescent="0.45">
      <c r="A38" s="32" t="s">
        <v>59</v>
      </c>
      <c r="B38" s="32" t="s">
        <v>69</v>
      </c>
      <c r="C38" s="32" t="s">
        <v>261</v>
      </c>
      <c r="D38" s="32" t="s">
        <v>260</v>
      </c>
      <c r="E38" s="33">
        <v>816</v>
      </c>
      <c r="F38" s="33">
        <v>799</v>
      </c>
      <c r="G38" s="33">
        <v>731</v>
      </c>
      <c r="H38" s="33">
        <v>730</v>
      </c>
      <c r="I38" s="33">
        <v>91</v>
      </c>
      <c r="J38" s="33">
        <v>0</v>
      </c>
      <c r="K38" s="33">
        <v>68</v>
      </c>
      <c r="L38" s="33">
        <v>730</v>
      </c>
      <c r="M38" s="33">
        <v>100</v>
      </c>
      <c r="N38" s="33">
        <v>730</v>
      </c>
      <c r="O38" s="33">
        <v>816</v>
      </c>
      <c r="P38" s="33">
        <v>816</v>
      </c>
      <c r="Q38" s="33">
        <v>100</v>
      </c>
      <c r="R38" s="32" t="s">
        <v>141</v>
      </c>
    </row>
    <row r="39" spans="1:18" x14ac:dyDescent="0.45">
      <c r="A39" s="32" t="s">
        <v>2</v>
      </c>
      <c r="B39" s="32" t="s">
        <v>12</v>
      </c>
      <c r="C39" s="32" t="s">
        <v>259</v>
      </c>
      <c r="D39" s="32" t="s">
        <v>258</v>
      </c>
      <c r="E39" s="33">
        <v>123</v>
      </c>
      <c r="F39" s="33">
        <v>119</v>
      </c>
      <c r="G39" s="33">
        <v>96</v>
      </c>
      <c r="H39" s="33">
        <v>96</v>
      </c>
      <c r="I39" s="33">
        <v>81</v>
      </c>
      <c r="J39" s="33">
        <v>0</v>
      </c>
      <c r="K39" s="33">
        <v>23</v>
      </c>
      <c r="L39" s="33">
        <v>86</v>
      </c>
      <c r="M39" s="33">
        <v>90</v>
      </c>
      <c r="N39" s="33">
        <v>84</v>
      </c>
      <c r="O39" s="33">
        <v>116</v>
      </c>
      <c r="P39" s="33">
        <v>115</v>
      </c>
      <c r="Q39" s="33">
        <v>99</v>
      </c>
      <c r="R39" s="32" t="s">
        <v>141</v>
      </c>
    </row>
    <row r="40" spans="1:18" x14ac:dyDescent="0.45">
      <c r="A40" s="32" t="s">
        <v>59</v>
      </c>
      <c r="B40" s="32" t="s">
        <v>72</v>
      </c>
      <c r="C40" s="32" t="s">
        <v>257</v>
      </c>
      <c r="D40" s="32" t="s">
        <v>256</v>
      </c>
      <c r="E40" s="33">
        <v>275</v>
      </c>
      <c r="F40" s="33">
        <v>260</v>
      </c>
      <c r="G40" s="33">
        <v>236</v>
      </c>
      <c r="H40" s="33">
        <v>236</v>
      </c>
      <c r="I40" s="33">
        <v>91</v>
      </c>
      <c r="J40" s="33">
        <v>0</v>
      </c>
      <c r="K40" s="33">
        <v>24</v>
      </c>
      <c r="L40" s="33">
        <v>221</v>
      </c>
      <c r="M40" s="33">
        <v>94</v>
      </c>
      <c r="N40" s="33">
        <v>204</v>
      </c>
      <c r="O40" s="33">
        <v>266</v>
      </c>
      <c r="P40" s="33">
        <v>265</v>
      </c>
      <c r="Q40" s="33">
        <v>100</v>
      </c>
      <c r="R40" s="32" t="s">
        <v>141</v>
      </c>
    </row>
    <row r="41" spans="1:18" x14ac:dyDescent="0.45">
      <c r="A41" s="32" t="s">
        <v>2</v>
      </c>
      <c r="B41" s="32" t="s">
        <v>11</v>
      </c>
      <c r="C41" s="32" t="s">
        <v>255</v>
      </c>
      <c r="D41" s="32" t="s">
        <v>254</v>
      </c>
      <c r="E41" s="33">
        <v>3079</v>
      </c>
      <c r="F41" s="33">
        <v>2959</v>
      </c>
      <c r="G41" s="33">
        <v>2754</v>
      </c>
      <c r="H41" s="33">
        <v>2747</v>
      </c>
      <c r="I41" s="33">
        <v>93</v>
      </c>
      <c r="J41" s="33">
        <v>0</v>
      </c>
      <c r="K41" s="33">
        <v>205</v>
      </c>
      <c r="L41" s="33">
        <v>2482</v>
      </c>
      <c r="M41" s="33">
        <v>90</v>
      </c>
      <c r="N41" s="33">
        <v>2425</v>
      </c>
      <c r="O41" s="33">
        <v>2978</v>
      </c>
      <c r="P41" s="33">
        <v>2978</v>
      </c>
      <c r="Q41" s="33">
        <v>100</v>
      </c>
      <c r="R41" s="32" t="s">
        <v>141</v>
      </c>
    </row>
    <row r="42" spans="1:18" x14ac:dyDescent="0.45">
      <c r="A42" s="32" t="s">
        <v>2</v>
      </c>
      <c r="B42" s="32" t="s">
        <v>12</v>
      </c>
      <c r="C42" s="32" t="s">
        <v>253</v>
      </c>
      <c r="D42" s="32" t="s">
        <v>252</v>
      </c>
      <c r="E42" s="33">
        <v>3273</v>
      </c>
      <c r="F42" s="33">
        <v>3152</v>
      </c>
      <c r="G42" s="33">
        <v>3036</v>
      </c>
      <c r="H42" s="33">
        <v>3031</v>
      </c>
      <c r="I42" s="33">
        <v>96</v>
      </c>
      <c r="J42" s="33">
        <v>0</v>
      </c>
      <c r="K42" s="33">
        <v>116</v>
      </c>
      <c r="L42" s="33">
        <v>2954</v>
      </c>
      <c r="M42" s="33">
        <v>97</v>
      </c>
      <c r="N42" s="33">
        <v>2945</v>
      </c>
      <c r="O42" s="33">
        <v>2969</v>
      </c>
      <c r="P42" s="33">
        <v>2969</v>
      </c>
      <c r="Q42" s="33">
        <v>100</v>
      </c>
      <c r="R42" s="32" t="s">
        <v>141</v>
      </c>
    </row>
    <row r="43" spans="1:18" x14ac:dyDescent="0.45">
      <c r="A43" s="32" t="s">
        <v>59</v>
      </c>
      <c r="B43" s="32" t="s">
        <v>66</v>
      </c>
      <c r="C43" s="32" t="s">
        <v>251</v>
      </c>
      <c r="D43" s="32" t="s">
        <v>250</v>
      </c>
      <c r="E43" s="33">
        <v>282</v>
      </c>
      <c r="F43" s="33">
        <v>266</v>
      </c>
      <c r="G43" s="33">
        <v>255</v>
      </c>
      <c r="H43" s="33">
        <v>255</v>
      </c>
      <c r="I43" s="33">
        <v>96</v>
      </c>
      <c r="J43" s="33">
        <v>0</v>
      </c>
      <c r="K43" s="33">
        <v>11</v>
      </c>
      <c r="L43" s="33">
        <v>251</v>
      </c>
      <c r="M43" s="33">
        <v>98</v>
      </c>
      <c r="N43" s="33">
        <v>248</v>
      </c>
      <c r="O43" s="33">
        <v>275</v>
      </c>
      <c r="P43" s="33">
        <v>275</v>
      </c>
      <c r="Q43" s="33">
        <v>100</v>
      </c>
      <c r="R43" s="32" t="s">
        <v>141</v>
      </c>
    </row>
    <row r="44" spans="1:18" x14ac:dyDescent="0.45">
      <c r="A44" s="32" t="s">
        <v>2</v>
      </c>
      <c r="B44" s="32" t="s">
        <v>21</v>
      </c>
      <c r="C44" s="32" t="s">
        <v>249</v>
      </c>
      <c r="D44" s="32" t="s">
        <v>248</v>
      </c>
      <c r="E44" s="33">
        <v>3129</v>
      </c>
      <c r="F44" s="33">
        <v>3060</v>
      </c>
      <c r="G44" s="33">
        <v>2513</v>
      </c>
      <c r="H44" s="33">
        <v>2505</v>
      </c>
      <c r="I44" s="33">
        <v>82</v>
      </c>
      <c r="J44" s="33">
        <v>0</v>
      </c>
      <c r="K44" s="33">
        <v>547</v>
      </c>
      <c r="L44" s="33">
        <v>2496</v>
      </c>
      <c r="M44" s="33">
        <v>99</v>
      </c>
      <c r="N44" s="33">
        <v>2495</v>
      </c>
      <c r="O44" s="33">
        <v>3129</v>
      </c>
      <c r="P44" s="33">
        <v>3128</v>
      </c>
      <c r="Q44" s="33">
        <v>100</v>
      </c>
      <c r="R44" s="32" t="s">
        <v>141</v>
      </c>
    </row>
    <row r="45" spans="1:18" x14ac:dyDescent="0.45">
      <c r="A45" s="32" t="s">
        <v>2</v>
      </c>
      <c r="B45" s="32" t="s">
        <v>19</v>
      </c>
      <c r="C45" s="32" t="s">
        <v>247</v>
      </c>
      <c r="D45" s="32" t="s">
        <v>246</v>
      </c>
      <c r="E45" s="33">
        <v>74</v>
      </c>
      <c r="F45" s="33">
        <v>73</v>
      </c>
      <c r="G45" s="33">
        <v>48</v>
      </c>
      <c r="H45" s="33">
        <v>48</v>
      </c>
      <c r="I45" s="33">
        <v>66</v>
      </c>
      <c r="J45" s="33">
        <v>0</v>
      </c>
      <c r="K45" s="33">
        <v>25</v>
      </c>
      <c r="L45" s="33">
        <v>44</v>
      </c>
      <c r="M45" s="33">
        <v>92</v>
      </c>
      <c r="N45" s="33">
        <v>42</v>
      </c>
      <c r="O45" s="33">
        <v>69</v>
      </c>
      <c r="P45" s="33">
        <v>69</v>
      </c>
      <c r="Q45" s="33">
        <v>100</v>
      </c>
      <c r="R45" s="32" t="s">
        <v>141</v>
      </c>
    </row>
    <row r="46" spans="1:18" x14ac:dyDescent="0.45">
      <c r="A46" s="32" t="s">
        <v>59</v>
      </c>
      <c r="B46" s="32" t="s">
        <v>137</v>
      </c>
      <c r="C46" s="32" t="s">
        <v>245</v>
      </c>
      <c r="D46" s="32" t="s">
        <v>244</v>
      </c>
      <c r="E46" s="33">
        <v>520</v>
      </c>
      <c r="F46" s="33">
        <v>456</v>
      </c>
      <c r="G46" s="33">
        <v>378</v>
      </c>
      <c r="H46" s="33">
        <v>375</v>
      </c>
      <c r="I46" s="33">
        <v>83</v>
      </c>
      <c r="J46" s="33">
        <v>0</v>
      </c>
      <c r="K46" s="33">
        <v>78</v>
      </c>
      <c r="L46" s="33">
        <v>360</v>
      </c>
      <c r="M46" s="33">
        <v>95</v>
      </c>
      <c r="N46" s="33">
        <v>340</v>
      </c>
      <c r="O46" s="33">
        <v>508</v>
      </c>
      <c r="P46" s="33">
        <v>508</v>
      </c>
      <c r="Q46" s="33">
        <v>100</v>
      </c>
      <c r="R46" s="32" t="s">
        <v>141</v>
      </c>
    </row>
    <row r="47" spans="1:18" x14ac:dyDescent="0.45">
      <c r="A47" s="32" t="s">
        <v>2</v>
      </c>
      <c r="B47" s="32" t="s">
        <v>3</v>
      </c>
      <c r="C47" s="32" t="s">
        <v>243</v>
      </c>
      <c r="D47" s="32" t="s">
        <v>242</v>
      </c>
      <c r="E47" s="33">
        <v>76</v>
      </c>
      <c r="F47" s="33">
        <v>72</v>
      </c>
      <c r="G47" s="33">
        <v>54</v>
      </c>
      <c r="H47" s="33">
        <v>52</v>
      </c>
      <c r="I47" s="33">
        <v>75</v>
      </c>
      <c r="J47" s="33">
        <v>0</v>
      </c>
      <c r="K47" s="33">
        <v>18</v>
      </c>
      <c r="L47" s="33">
        <v>46</v>
      </c>
      <c r="M47" s="33">
        <v>85</v>
      </c>
      <c r="N47" s="33">
        <v>43</v>
      </c>
      <c r="O47" s="33">
        <v>72</v>
      </c>
      <c r="P47" s="33">
        <v>72</v>
      </c>
      <c r="Q47" s="33">
        <v>100</v>
      </c>
      <c r="R47" s="32" t="s">
        <v>141</v>
      </c>
    </row>
    <row r="48" spans="1:18" x14ac:dyDescent="0.45">
      <c r="A48" s="32" t="s">
        <v>2</v>
      </c>
      <c r="B48" s="32" t="s">
        <v>20</v>
      </c>
      <c r="C48" s="32" t="s">
        <v>241</v>
      </c>
      <c r="D48" s="32" t="s">
        <v>240</v>
      </c>
      <c r="E48" s="33">
        <v>520</v>
      </c>
      <c r="F48" s="33">
        <v>475</v>
      </c>
      <c r="G48" s="33">
        <v>458</v>
      </c>
      <c r="H48" s="33">
        <v>458</v>
      </c>
      <c r="I48" s="33">
        <v>96</v>
      </c>
      <c r="J48" s="33">
        <v>0</v>
      </c>
      <c r="K48" s="33">
        <v>17</v>
      </c>
      <c r="L48" s="33">
        <v>422</v>
      </c>
      <c r="M48" s="33">
        <v>92</v>
      </c>
      <c r="N48" s="33">
        <v>405</v>
      </c>
      <c r="O48" s="33">
        <v>489</v>
      </c>
      <c r="P48" s="33">
        <v>489</v>
      </c>
      <c r="Q48" s="33">
        <v>100</v>
      </c>
      <c r="R48" s="32" t="s">
        <v>141</v>
      </c>
    </row>
    <row r="49" spans="1:18" x14ac:dyDescent="0.45">
      <c r="A49" s="32" t="s">
        <v>28</v>
      </c>
      <c r="B49" s="34" t="s">
        <v>133</v>
      </c>
      <c r="C49" s="32" t="s">
        <v>239</v>
      </c>
      <c r="D49" s="32" t="s">
        <v>238</v>
      </c>
      <c r="E49" s="33">
        <v>301</v>
      </c>
      <c r="F49" s="33">
        <v>275</v>
      </c>
      <c r="G49" s="33">
        <v>272</v>
      </c>
      <c r="H49" s="33">
        <v>270</v>
      </c>
      <c r="I49" s="33">
        <v>99</v>
      </c>
      <c r="J49" s="33">
        <v>0</v>
      </c>
      <c r="K49" s="33">
        <v>3</v>
      </c>
      <c r="L49" s="33">
        <v>265</v>
      </c>
      <c r="M49" s="33">
        <v>97</v>
      </c>
      <c r="N49" s="33">
        <v>256</v>
      </c>
      <c r="O49" s="33">
        <v>300</v>
      </c>
      <c r="P49" s="33">
        <v>300</v>
      </c>
      <c r="Q49" s="33">
        <v>100</v>
      </c>
      <c r="R49" s="32" t="s">
        <v>141</v>
      </c>
    </row>
    <row r="50" spans="1:18" x14ac:dyDescent="0.45">
      <c r="A50" s="32" t="s">
        <v>2</v>
      </c>
      <c r="B50" s="32" t="s">
        <v>25</v>
      </c>
      <c r="C50" s="32" t="s">
        <v>237</v>
      </c>
      <c r="D50" s="32" t="s">
        <v>236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2" t="s">
        <v>141</v>
      </c>
    </row>
    <row r="51" spans="1:18" x14ac:dyDescent="0.45">
      <c r="A51" s="32" t="s">
        <v>2</v>
      </c>
      <c r="B51" s="32" t="s">
        <v>23</v>
      </c>
      <c r="C51" s="32" t="s">
        <v>235</v>
      </c>
      <c r="D51" s="32" t="s">
        <v>234</v>
      </c>
      <c r="E51" s="33">
        <v>123</v>
      </c>
      <c r="F51" s="33">
        <v>118</v>
      </c>
      <c r="G51" s="33">
        <v>108</v>
      </c>
      <c r="H51" s="33">
        <v>108</v>
      </c>
      <c r="I51" s="33">
        <v>92</v>
      </c>
      <c r="J51" s="33">
        <v>0</v>
      </c>
      <c r="K51" s="33">
        <v>10</v>
      </c>
      <c r="L51" s="33">
        <v>90</v>
      </c>
      <c r="M51" s="33">
        <v>83</v>
      </c>
      <c r="N51" s="33">
        <v>72</v>
      </c>
      <c r="O51" s="33">
        <v>114</v>
      </c>
      <c r="P51" s="33">
        <v>114</v>
      </c>
      <c r="Q51" s="33">
        <v>100</v>
      </c>
      <c r="R51" s="32" t="s">
        <v>141</v>
      </c>
    </row>
    <row r="52" spans="1:18" x14ac:dyDescent="0.45">
      <c r="A52" s="32" t="s">
        <v>2</v>
      </c>
      <c r="B52" s="32" t="s">
        <v>10</v>
      </c>
      <c r="C52" s="32" t="s">
        <v>233</v>
      </c>
      <c r="D52" s="32" t="s">
        <v>232</v>
      </c>
      <c r="E52" s="33">
        <v>316</v>
      </c>
      <c r="F52" s="33">
        <v>301</v>
      </c>
      <c r="G52" s="33">
        <v>285</v>
      </c>
      <c r="H52" s="33">
        <v>283</v>
      </c>
      <c r="I52" s="33">
        <v>95</v>
      </c>
      <c r="J52" s="33">
        <v>0</v>
      </c>
      <c r="K52" s="33">
        <v>16</v>
      </c>
      <c r="L52" s="33">
        <v>272</v>
      </c>
      <c r="M52" s="33">
        <v>95</v>
      </c>
      <c r="N52" s="33">
        <v>266</v>
      </c>
      <c r="O52" s="33">
        <v>305</v>
      </c>
      <c r="P52" s="33">
        <v>305</v>
      </c>
      <c r="Q52" s="33">
        <v>100</v>
      </c>
      <c r="R52" s="32" t="s">
        <v>141</v>
      </c>
    </row>
    <row r="53" spans="1:18" x14ac:dyDescent="0.45">
      <c r="A53" s="32" t="s">
        <v>2</v>
      </c>
      <c r="B53" s="32" t="s">
        <v>3</v>
      </c>
      <c r="C53" s="32" t="s">
        <v>231</v>
      </c>
      <c r="D53" s="32" t="s">
        <v>230</v>
      </c>
      <c r="E53" s="33">
        <v>1596</v>
      </c>
      <c r="F53" s="33">
        <v>1476</v>
      </c>
      <c r="G53" s="33">
        <v>1425</v>
      </c>
      <c r="H53" s="33">
        <v>1423</v>
      </c>
      <c r="I53" s="33">
        <v>97</v>
      </c>
      <c r="J53" s="33">
        <v>0</v>
      </c>
      <c r="K53" s="33">
        <v>51</v>
      </c>
      <c r="L53" s="33">
        <v>1360</v>
      </c>
      <c r="M53" s="33">
        <v>95</v>
      </c>
      <c r="N53" s="33">
        <v>1325</v>
      </c>
      <c r="O53" s="33">
        <v>1547</v>
      </c>
      <c r="P53" s="33">
        <v>1547</v>
      </c>
      <c r="Q53" s="33">
        <v>100</v>
      </c>
      <c r="R53" s="32" t="s">
        <v>141</v>
      </c>
    </row>
    <row r="54" spans="1:18" x14ac:dyDescent="0.45">
      <c r="A54" s="32" t="s">
        <v>2</v>
      </c>
      <c r="B54" s="32" t="s">
        <v>8</v>
      </c>
      <c r="C54" s="32" t="s">
        <v>229</v>
      </c>
      <c r="D54" s="32" t="s">
        <v>228</v>
      </c>
      <c r="E54" s="33">
        <v>203</v>
      </c>
      <c r="F54" s="33">
        <v>198</v>
      </c>
      <c r="G54" s="33">
        <v>162</v>
      </c>
      <c r="H54" s="33">
        <v>161</v>
      </c>
      <c r="I54" s="33">
        <v>82</v>
      </c>
      <c r="J54" s="33">
        <v>0</v>
      </c>
      <c r="K54" s="33">
        <v>36</v>
      </c>
      <c r="L54" s="33">
        <v>146</v>
      </c>
      <c r="M54" s="33">
        <v>90</v>
      </c>
      <c r="N54" s="33">
        <v>140</v>
      </c>
      <c r="O54" s="33">
        <v>196</v>
      </c>
      <c r="P54" s="33">
        <v>196</v>
      </c>
      <c r="Q54" s="33">
        <v>100</v>
      </c>
      <c r="R54" s="32" t="s">
        <v>141</v>
      </c>
    </row>
    <row r="55" spans="1:18" x14ac:dyDescent="0.45">
      <c r="A55" s="32" t="s">
        <v>2</v>
      </c>
      <c r="B55" s="32" t="s">
        <v>25</v>
      </c>
      <c r="C55" s="32" t="s">
        <v>227</v>
      </c>
      <c r="D55" s="32" t="s">
        <v>226</v>
      </c>
      <c r="E55" s="33">
        <v>2101</v>
      </c>
      <c r="F55" s="33">
        <v>1982</v>
      </c>
      <c r="G55" s="33">
        <v>1835</v>
      </c>
      <c r="H55" s="33">
        <v>1826</v>
      </c>
      <c r="I55" s="33">
        <v>93</v>
      </c>
      <c r="J55" s="33">
        <v>0</v>
      </c>
      <c r="K55" s="33">
        <v>147</v>
      </c>
      <c r="L55" s="33">
        <v>1732</v>
      </c>
      <c r="M55" s="33">
        <v>94</v>
      </c>
      <c r="N55" s="33">
        <v>1695</v>
      </c>
      <c r="O55" s="33">
        <v>1977</v>
      </c>
      <c r="P55" s="33">
        <v>1977</v>
      </c>
      <c r="Q55" s="33">
        <v>100</v>
      </c>
      <c r="R55" s="32" t="s">
        <v>141</v>
      </c>
    </row>
    <row r="56" spans="1:18" x14ac:dyDescent="0.45">
      <c r="A56" s="32" t="s">
        <v>2</v>
      </c>
      <c r="B56" s="32" t="s">
        <v>9</v>
      </c>
      <c r="C56" s="32" t="s">
        <v>225</v>
      </c>
      <c r="D56" s="32" t="s">
        <v>224</v>
      </c>
      <c r="E56" s="33">
        <v>253</v>
      </c>
      <c r="F56" s="33">
        <v>223</v>
      </c>
      <c r="G56" s="33">
        <v>186</v>
      </c>
      <c r="H56" s="33">
        <v>185</v>
      </c>
      <c r="I56" s="33">
        <v>83</v>
      </c>
      <c r="J56" s="33">
        <v>0</v>
      </c>
      <c r="K56" s="33">
        <v>37</v>
      </c>
      <c r="L56" s="33">
        <v>181</v>
      </c>
      <c r="M56" s="33">
        <v>97</v>
      </c>
      <c r="N56" s="33">
        <v>179</v>
      </c>
      <c r="O56" s="33">
        <v>237</v>
      </c>
      <c r="P56" s="33">
        <v>237</v>
      </c>
      <c r="Q56" s="33">
        <v>100</v>
      </c>
      <c r="R56" s="32" t="s">
        <v>141</v>
      </c>
    </row>
    <row r="57" spans="1:18" x14ac:dyDescent="0.45">
      <c r="A57" s="32" t="s">
        <v>2</v>
      </c>
      <c r="B57" s="32" t="s">
        <v>3</v>
      </c>
      <c r="C57" s="32" t="s">
        <v>223</v>
      </c>
      <c r="D57" s="32" t="s">
        <v>222</v>
      </c>
      <c r="E57" s="33">
        <v>361</v>
      </c>
      <c r="F57" s="33">
        <v>339</v>
      </c>
      <c r="G57" s="33">
        <v>326</v>
      </c>
      <c r="H57" s="33">
        <v>323</v>
      </c>
      <c r="I57" s="33">
        <v>96</v>
      </c>
      <c r="J57" s="33">
        <v>0</v>
      </c>
      <c r="K57" s="33">
        <v>13</v>
      </c>
      <c r="L57" s="33">
        <v>301</v>
      </c>
      <c r="M57" s="33">
        <v>92</v>
      </c>
      <c r="N57" s="33">
        <v>284</v>
      </c>
      <c r="O57" s="33">
        <v>346</v>
      </c>
      <c r="P57" s="33">
        <v>346</v>
      </c>
      <c r="Q57" s="33">
        <v>100</v>
      </c>
      <c r="R57" s="32" t="s">
        <v>141</v>
      </c>
    </row>
    <row r="58" spans="1:18" x14ac:dyDescent="0.45">
      <c r="A58" s="32" t="s">
        <v>28</v>
      </c>
      <c r="B58" s="34" t="s">
        <v>129</v>
      </c>
      <c r="C58" s="32" t="s">
        <v>221</v>
      </c>
      <c r="D58" s="32" t="s">
        <v>220</v>
      </c>
      <c r="E58" s="33">
        <v>1612</v>
      </c>
      <c r="F58" s="33">
        <v>1510</v>
      </c>
      <c r="G58" s="33">
        <v>1473</v>
      </c>
      <c r="H58" s="33">
        <v>1465</v>
      </c>
      <c r="I58" s="33">
        <v>98</v>
      </c>
      <c r="J58" s="33">
        <v>0</v>
      </c>
      <c r="K58" s="33">
        <v>37</v>
      </c>
      <c r="L58" s="33">
        <v>1385</v>
      </c>
      <c r="M58" s="33">
        <v>94</v>
      </c>
      <c r="N58" s="33">
        <v>1336</v>
      </c>
      <c r="O58" s="33">
        <v>1562</v>
      </c>
      <c r="P58" s="33">
        <v>1562</v>
      </c>
      <c r="Q58" s="33">
        <v>100</v>
      </c>
      <c r="R58" s="32" t="s">
        <v>141</v>
      </c>
    </row>
    <row r="59" spans="1:18" x14ac:dyDescent="0.45">
      <c r="A59" s="32" t="s">
        <v>2</v>
      </c>
      <c r="B59" s="32" t="s">
        <v>13</v>
      </c>
      <c r="C59" s="32" t="s">
        <v>219</v>
      </c>
      <c r="D59" s="32" t="s">
        <v>218</v>
      </c>
      <c r="E59" s="33">
        <v>80</v>
      </c>
      <c r="F59" s="33">
        <v>76</v>
      </c>
      <c r="G59" s="33">
        <v>66</v>
      </c>
      <c r="H59" s="33">
        <v>66</v>
      </c>
      <c r="I59" s="33">
        <v>87</v>
      </c>
      <c r="J59" s="33">
        <v>0</v>
      </c>
      <c r="K59" s="33">
        <v>10</v>
      </c>
      <c r="L59" s="33">
        <v>66</v>
      </c>
      <c r="M59" s="33">
        <v>100</v>
      </c>
      <c r="N59" s="33">
        <v>64</v>
      </c>
      <c r="O59" s="33">
        <v>73</v>
      </c>
      <c r="P59" s="33">
        <v>73</v>
      </c>
      <c r="Q59" s="33">
        <v>100</v>
      </c>
      <c r="R59" s="32" t="s">
        <v>141</v>
      </c>
    </row>
    <row r="60" spans="1:18" x14ac:dyDescent="0.45">
      <c r="A60" s="32" t="s">
        <v>59</v>
      </c>
      <c r="B60" s="32" t="s">
        <v>134</v>
      </c>
      <c r="C60" s="32" t="s">
        <v>217</v>
      </c>
      <c r="D60" s="32" t="s">
        <v>216</v>
      </c>
      <c r="E60" s="33">
        <v>273</v>
      </c>
      <c r="F60" s="33">
        <v>258</v>
      </c>
      <c r="G60" s="33">
        <v>235</v>
      </c>
      <c r="H60" s="33">
        <v>235</v>
      </c>
      <c r="I60" s="33">
        <v>91</v>
      </c>
      <c r="J60" s="33">
        <v>0</v>
      </c>
      <c r="K60" s="33">
        <v>23</v>
      </c>
      <c r="L60" s="33">
        <v>229</v>
      </c>
      <c r="M60" s="33">
        <v>97</v>
      </c>
      <c r="N60" s="33">
        <v>221</v>
      </c>
      <c r="O60" s="33">
        <v>264</v>
      </c>
      <c r="P60" s="33">
        <v>263</v>
      </c>
      <c r="Q60" s="33">
        <v>100</v>
      </c>
      <c r="R60" s="32" t="s">
        <v>141</v>
      </c>
    </row>
    <row r="61" spans="1:18" x14ac:dyDescent="0.45">
      <c r="A61" s="32" t="s">
        <v>28</v>
      </c>
      <c r="B61" s="34" t="s">
        <v>56</v>
      </c>
      <c r="C61" s="32" t="s">
        <v>215</v>
      </c>
      <c r="D61" s="32" t="s">
        <v>214</v>
      </c>
      <c r="E61" s="33">
        <v>883</v>
      </c>
      <c r="F61" s="33">
        <v>848</v>
      </c>
      <c r="G61" s="33">
        <v>825</v>
      </c>
      <c r="H61" s="33">
        <v>823</v>
      </c>
      <c r="I61" s="33">
        <v>97</v>
      </c>
      <c r="J61" s="33">
        <v>0</v>
      </c>
      <c r="K61" s="33">
        <v>23</v>
      </c>
      <c r="L61" s="33">
        <v>808</v>
      </c>
      <c r="M61" s="33">
        <v>98</v>
      </c>
      <c r="N61" s="33">
        <v>793</v>
      </c>
      <c r="O61" s="33">
        <v>858</v>
      </c>
      <c r="P61" s="33">
        <v>858</v>
      </c>
      <c r="Q61" s="33">
        <v>100</v>
      </c>
      <c r="R61" s="32" t="s">
        <v>141</v>
      </c>
    </row>
    <row r="62" spans="1:18" x14ac:dyDescent="0.45">
      <c r="A62" s="32" t="s">
        <v>2</v>
      </c>
      <c r="B62" s="32" t="s">
        <v>14</v>
      </c>
      <c r="C62" s="32" t="s">
        <v>213</v>
      </c>
      <c r="D62" s="32" t="s">
        <v>212</v>
      </c>
      <c r="E62" s="33">
        <v>867</v>
      </c>
      <c r="F62" s="33">
        <v>850</v>
      </c>
      <c r="G62" s="33">
        <v>678</v>
      </c>
      <c r="H62" s="33">
        <v>667</v>
      </c>
      <c r="I62" s="33">
        <v>80</v>
      </c>
      <c r="J62" s="33">
        <v>0</v>
      </c>
      <c r="K62" s="33">
        <v>172</v>
      </c>
      <c r="L62" s="33">
        <v>636</v>
      </c>
      <c r="M62" s="33">
        <v>94</v>
      </c>
      <c r="N62" s="33">
        <v>627</v>
      </c>
      <c r="O62" s="33">
        <v>835</v>
      </c>
      <c r="P62" s="33">
        <v>835</v>
      </c>
      <c r="Q62" s="33">
        <v>100</v>
      </c>
      <c r="R62" s="32" t="s">
        <v>141</v>
      </c>
    </row>
    <row r="63" spans="1:18" x14ac:dyDescent="0.45">
      <c r="A63" s="32" t="s">
        <v>2</v>
      </c>
      <c r="B63" s="32" t="s">
        <v>14</v>
      </c>
      <c r="C63" s="32" t="s">
        <v>211</v>
      </c>
      <c r="D63" s="32" t="s">
        <v>210</v>
      </c>
      <c r="E63" s="33">
        <v>3492</v>
      </c>
      <c r="F63" s="33">
        <v>3448</v>
      </c>
      <c r="G63" s="33">
        <v>3431</v>
      </c>
      <c r="H63" s="33">
        <v>3424</v>
      </c>
      <c r="I63" s="33">
        <v>100</v>
      </c>
      <c r="J63" s="33">
        <v>0</v>
      </c>
      <c r="K63" s="33">
        <v>17</v>
      </c>
      <c r="L63" s="33">
        <v>3420</v>
      </c>
      <c r="M63" s="33">
        <v>100</v>
      </c>
      <c r="N63" s="33">
        <v>3408</v>
      </c>
      <c r="O63" s="33">
        <v>3492</v>
      </c>
      <c r="P63" s="33">
        <v>3492</v>
      </c>
      <c r="Q63" s="33">
        <v>100</v>
      </c>
      <c r="R63" s="32" t="s">
        <v>141</v>
      </c>
    </row>
    <row r="64" spans="1:18" x14ac:dyDescent="0.45">
      <c r="A64" s="32" t="s">
        <v>2</v>
      </c>
      <c r="B64" s="32" t="s">
        <v>4</v>
      </c>
      <c r="C64" s="32" t="s">
        <v>209</v>
      </c>
      <c r="D64" s="32" t="s">
        <v>208</v>
      </c>
      <c r="E64" s="33">
        <v>343</v>
      </c>
      <c r="F64" s="33">
        <v>330</v>
      </c>
      <c r="G64" s="33">
        <v>321</v>
      </c>
      <c r="H64" s="33">
        <v>321</v>
      </c>
      <c r="I64" s="33">
        <v>97</v>
      </c>
      <c r="J64" s="33">
        <v>0</v>
      </c>
      <c r="K64" s="33">
        <v>9</v>
      </c>
      <c r="L64" s="33">
        <v>295</v>
      </c>
      <c r="M64" s="33">
        <v>92</v>
      </c>
      <c r="N64" s="33">
        <v>292</v>
      </c>
      <c r="O64" s="33">
        <v>330</v>
      </c>
      <c r="P64" s="33">
        <v>330</v>
      </c>
      <c r="Q64" s="33">
        <v>100</v>
      </c>
      <c r="R64" s="32" t="s">
        <v>141</v>
      </c>
    </row>
    <row r="65" spans="1:18" x14ac:dyDescent="0.45">
      <c r="A65" s="32" t="s">
        <v>59</v>
      </c>
      <c r="B65" s="32" t="s">
        <v>75</v>
      </c>
      <c r="C65" s="32" t="s">
        <v>207</v>
      </c>
      <c r="D65" s="32" t="s">
        <v>206</v>
      </c>
      <c r="E65" s="33">
        <v>243</v>
      </c>
      <c r="F65" s="33">
        <v>212</v>
      </c>
      <c r="G65" s="33">
        <v>203</v>
      </c>
      <c r="H65" s="33">
        <v>201</v>
      </c>
      <c r="I65" s="33">
        <v>96</v>
      </c>
      <c r="J65" s="33">
        <v>0</v>
      </c>
      <c r="K65" s="33">
        <v>9</v>
      </c>
      <c r="L65" s="33">
        <v>189</v>
      </c>
      <c r="M65" s="33">
        <v>93</v>
      </c>
      <c r="N65" s="33">
        <v>179</v>
      </c>
      <c r="O65" s="33">
        <v>234</v>
      </c>
      <c r="P65" s="33">
        <v>234</v>
      </c>
      <c r="Q65" s="33">
        <v>100</v>
      </c>
      <c r="R65" s="32" t="s">
        <v>141</v>
      </c>
    </row>
    <row r="66" spans="1:18" x14ac:dyDescent="0.45">
      <c r="A66" s="32" t="s">
        <v>2</v>
      </c>
      <c r="B66" s="32" t="s">
        <v>10</v>
      </c>
      <c r="C66" s="32" t="s">
        <v>205</v>
      </c>
      <c r="D66" s="32" t="s">
        <v>204</v>
      </c>
      <c r="E66" s="33">
        <v>383</v>
      </c>
      <c r="F66" s="33">
        <v>362</v>
      </c>
      <c r="G66" s="33">
        <v>337</v>
      </c>
      <c r="H66" s="33">
        <v>336</v>
      </c>
      <c r="I66" s="33">
        <v>93</v>
      </c>
      <c r="J66" s="33">
        <v>0</v>
      </c>
      <c r="K66" s="33">
        <v>25</v>
      </c>
      <c r="L66" s="33">
        <v>311</v>
      </c>
      <c r="M66" s="33">
        <v>92</v>
      </c>
      <c r="N66" s="33">
        <v>304</v>
      </c>
      <c r="O66" s="33">
        <v>366</v>
      </c>
      <c r="P66" s="33">
        <v>366</v>
      </c>
      <c r="Q66" s="33">
        <v>100</v>
      </c>
      <c r="R66" s="32" t="s">
        <v>141</v>
      </c>
    </row>
    <row r="67" spans="1:18" x14ac:dyDescent="0.45">
      <c r="A67" s="32" t="s">
        <v>59</v>
      </c>
      <c r="B67" s="32" t="s">
        <v>64</v>
      </c>
      <c r="C67" s="32" t="s">
        <v>203</v>
      </c>
      <c r="D67" s="32" t="s">
        <v>202</v>
      </c>
      <c r="E67" s="33">
        <v>97</v>
      </c>
      <c r="F67" s="33">
        <v>82</v>
      </c>
      <c r="G67" s="33">
        <v>48</v>
      </c>
      <c r="H67" s="33">
        <v>48</v>
      </c>
      <c r="I67" s="33">
        <v>59</v>
      </c>
      <c r="J67" s="33">
        <v>0</v>
      </c>
      <c r="K67" s="33">
        <v>34</v>
      </c>
      <c r="L67" s="33">
        <v>42</v>
      </c>
      <c r="M67" s="33">
        <v>88</v>
      </c>
      <c r="N67" s="33">
        <v>42</v>
      </c>
      <c r="O67" s="33">
        <v>87</v>
      </c>
      <c r="P67" s="33">
        <v>87</v>
      </c>
      <c r="Q67" s="33">
        <v>100</v>
      </c>
      <c r="R67" s="32" t="s">
        <v>141</v>
      </c>
    </row>
    <row r="68" spans="1:18" x14ac:dyDescent="0.45">
      <c r="A68" s="32" t="s">
        <v>2</v>
      </c>
      <c r="B68" s="32" t="s">
        <v>15</v>
      </c>
      <c r="C68" s="32" t="s">
        <v>201</v>
      </c>
      <c r="D68" s="32" t="s">
        <v>200</v>
      </c>
      <c r="E68" s="33">
        <v>561</v>
      </c>
      <c r="F68" s="33">
        <v>523</v>
      </c>
      <c r="G68" s="33">
        <v>467</v>
      </c>
      <c r="H68" s="33">
        <v>463</v>
      </c>
      <c r="I68" s="33">
        <v>89</v>
      </c>
      <c r="J68" s="33">
        <v>0</v>
      </c>
      <c r="K68" s="33">
        <v>56</v>
      </c>
      <c r="L68" s="33">
        <v>435</v>
      </c>
      <c r="M68" s="33">
        <v>93</v>
      </c>
      <c r="N68" s="33">
        <v>420</v>
      </c>
      <c r="O68" s="33">
        <v>541</v>
      </c>
      <c r="P68" s="33">
        <v>541</v>
      </c>
      <c r="Q68" s="33">
        <v>100</v>
      </c>
      <c r="R68" s="32" t="s">
        <v>141</v>
      </c>
    </row>
    <row r="69" spans="1:18" x14ac:dyDescent="0.45">
      <c r="A69" s="32" t="s">
        <v>28</v>
      </c>
      <c r="B69" s="34" t="s">
        <v>42</v>
      </c>
      <c r="C69" s="32" t="s">
        <v>199</v>
      </c>
      <c r="D69" s="32" t="s">
        <v>198</v>
      </c>
      <c r="E69" s="33">
        <v>442</v>
      </c>
      <c r="F69" s="33">
        <v>408</v>
      </c>
      <c r="G69" s="33">
        <v>390</v>
      </c>
      <c r="H69" s="33">
        <v>389</v>
      </c>
      <c r="I69" s="33">
        <v>96</v>
      </c>
      <c r="J69" s="33">
        <v>0</v>
      </c>
      <c r="K69" s="33">
        <v>18</v>
      </c>
      <c r="L69" s="33">
        <v>363</v>
      </c>
      <c r="M69" s="33">
        <v>93</v>
      </c>
      <c r="N69" s="33">
        <v>336</v>
      </c>
      <c r="O69" s="33">
        <v>418</v>
      </c>
      <c r="P69" s="33">
        <v>418</v>
      </c>
      <c r="Q69" s="33">
        <v>100</v>
      </c>
      <c r="R69" s="32" t="s">
        <v>141</v>
      </c>
    </row>
    <row r="70" spans="1:18" x14ac:dyDescent="0.45">
      <c r="A70" s="32" t="s">
        <v>2</v>
      </c>
      <c r="B70" s="32" t="s">
        <v>24</v>
      </c>
      <c r="C70" s="32" t="s">
        <v>197</v>
      </c>
      <c r="D70" s="32" t="s">
        <v>196</v>
      </c>
      <c r="E70" s="33">
        <v>644</v>
      </c>
      <c r="F70" s="33">
        <v>613</v>
      </c>
      <c r="G70" s="33">
        <v>534</v>
      </c>
      <c r="H70" s="33">
        <v>531</v>
      </c>
      <c r="I70" s="33">
        <v>87</v>
      </c>
      <c r="J70" s="33">
        <v>0</v>
      </c>
      <c r="K70" s="33">
        <v>79</v>
      </c>
      <c r="L70" s="33">
        <v>486</v>
      </c>
      <c r="M70" s="33">
        <v>91</v>
      </c>
      <c r="N70" s="33">
        <v>475</v>
      </c>
      <c r="O70" s="33">
        <v>604</v>
      </c>
      <c r="P70" s="33">
        <v>604</v>
      </c>
      <c r="Q70" s="33">
        <v>100</v>
      </c>
      <c r="R70" s="32" t="s">
        <v>141</v>
      </c>
    </row>
    <row r="71" spans="1:18" x14ac:dyDescent="0.45">
      <c r="A71" s="32" t="s">
        <v>2</v>
      </c>
      <c r="B71" s="32" t="s">
        <v>25</v>
      </c>
      <c r="C71" s="32" t="s">
        <v>195</v>
      </c>
      <c r="D71" s="32" t="s">
        <v>194</v>
      </c>
      <c r="E71" s="33">
        <v>885</v>
      </c>
      <c r="F71" s="33">
        <v>794</v>
      </c>
      <c r="G71" s="33">
        <v>760</v>
      </c>
      <c r="H71" s="33">
        <v>753</v>
      </c>
      <c r="I71" s="33">
        <v>96</v>
      </c>
      <c r="J71" s="33">
        <v>0</v>
      </c>
      <c r="K71" s="33">
        <v>34</v>
      </c>
      <c r="L71" s="33">
        <v>713</v>
      </c>
      <c r="M71" s="33">
        <v>94</v>
      </c>
      <c r="N71" s="33">
        <v>696</v>
      </c>
      <c r="O71" s="33">
        <v>845</v>
      </c>
      <c r="P71" s="33">
        <v>845</v>
      </c>
      <c r="Q71" s="33">
        <v>100</v>
      </c>
      <c r="R71" s="32" t="s">
        <v>141</v>
      </c>
    </row>
    <row r="72" spans="1:18" x14ac:dyDescent="0.45">
      <c r="A72" s="32" t="s">
        <v>2</v>
      </c>
      <c r="B72" s="32" t="s">
        <v>14</v>
      </c>
      <c r="C72" s="32" t="s">
        <v>193</v>
      </c>
      <c r="D72" s="32" t="s">
        <v>192</v>
      </c>
      <c r="E72" s="33">
        <v>504</v>
      </c>
      <c r="F72" s="33">
        <v>481</v>
      </c>
      <c r="G72" s="33">
        <v>372</v>
      </c>
      <c r="H72" s="33">
        <v>372</v>
      </c>
      <c r="I72" s="33">
        <v>77</v>
      </c>
      <c r="J72" s="33">
        <v>0</v>
      </c>
      <c r="K72" s="33">
        <v>109</v>
      </c>
      <c r="L72" s="33">
        <v>361</v>
      </c>
      <c r="M72" s="33">
        <v>97</v>
      </c>
      <c r="N72" s="33">
        <v>357</v>
      </c>
      <c r="O72" s="33">
        <v>487</v>
      </c>
      <c r="P72" s="33">
        <v>487</v>
      </c>
      <c r="Q72" s="33">
        <v>100</v>
      </c>
      <c r="R72" s="32" t="s">
        <v>141</v>
      </c>
    </row>
    <row r="73" spans="1:18" x14ac:dyDescent="0.45">
      <c r="A73" s="32" t="s">
        <v>2</v>
      </c>
      <c r="B73" s="32" t="s">
        <v>27</v>
      </c>
      <c r="C73" s="32" t="s">
        <v>191</v>
      </c>
      <c r="D73" s="32" t="s">
        <v>190</v>
      </c>
      <c r="E73" s="33">
        <v>292</v>
      </c>
      <c r="F73" s="33">
        <v>267</v>
      </c>
      <c r="G73" s="33">
        <v>255</v>
      </c>
      <c r="H73" s="33">
        <v>255</v>
      </c>
      <c r="I73" s="33">
        <v>96</v>
      </c>
      <c r="J73" s="33">
        <v>0</v>
      </c>
      <c r="K73" s="33">
        <v>12</v>
      </c>
      <c r="L73" s="33">
        <v>235</v>
      </c>
      <c r="M73" s="33">
        <v>92</v>
      </c>
      <c r="N73" s="33">
        <v>220</v>
      </c>
      <c r="O73" s="33">
        <v>271</v>
      </c>
      <c r="P73" s="33">
        <v>271</v>
      </c>
      <c r="Q73" s="33">
        <v>100</v>
      </c>
      <c r="R73" s="32" t="s">
        <v>141</v>
      </c>
    </row>
    <row r="74" spans="1:18" x14ac:dyDescent="0.45">
      <c r="A74" s="32" t="s">
        <v>2</v>
      </c>
      <c r="B74" s="32" t="s">
        <v>8</v>
      </c>
      <c r="C74" s="32" t="s">
        <v>189</v>
      </c>
      <c r="D74" s="32" t="s">
        <v>188</v>
      </c>
      <c r="E74" s="33">
        <v>686</v>
      </c>
      <c r="F74" s="33">
        <v>666</v>
      </c>
      <c r="G74" s="33">
        <v>655</v>
      </c>
      <c r="H74" s="33">
        <v>655</v>
      </c>
      <c r="I74" s="33">
        <v>98</v>
      </c>
      <c r="J74" s="33">
        <v>0</v>
      </c>
      <c r="K74" s="33">
        <v>11</v>
      </c>
      <c r="L74" s="33">
        <v>601</v>
      </c>
      <c r="M74" s="33">
        <v>92</v>
      </c>
      <c r="N74" s="33">
        <v>580</v>
      </c>
      <c r="O74" s="33">
        <v>623</v>
      </c>
      <c r="P74" s="33">
        <v>623</v>
      </c>
      <c r="Q74" s="33">
        <v>100</v>
      </c>
      <c r="R74" s="32" t="s">
        <v>141</v>
      </c>
    </row>
    <row r="75" spans="1:18" x14ac:dyDescent="0.45">
      <c r="A75" s="32" t="s">
        <v>28</v>
      </c>
      <c r="B75" s="34" t="s">
        <v>36</v>
      </c>
      <c r="C75" s="32" t="s">
        <v>187</v>
      </c>
      <c r="D75" s="32" t="s">
        <v>186</v>
      </c>
      <c r="E75" s="33">
        <v>943</v>
      </c>
      <c r="F75" s="33">
        <v>911</v>
      </c>
      <c r="G75" s="33">
        <v>890</v>
      </c>
      <c r="H75" s="33">
        <v>886</v>
      </c>
      <c r="I75" s="33">
        <v>98</v>
      </c>
      <c r="J75" s="33">
        <v>0</v>
      </c>
      <c r="K75" s="33">
        <v>21</v>
      </c>
      <c r="L75" s="33">
        <v>869</v>
      </c>
      <c r="M75" s="33">
        <v>98</v>
      </c>
      <c r="N75" s="33">
        <v>835</v>
      </c>
      <c r="O75" s="33">
        <v>926</v>
      </c>
      <c r="P75" s="33">
        <v>926</v>
      </c>
      <c r="Q75" s="33">
        <v>100</v>
      </c>
      <c r="R75" s="32" t="s">
        <v>141</v>
      </c>
    </row>
    <row r="76" spans="1:18" x14ac:dyDescent="0.45">
      <c r="A76" s="32" t="s">
        <v>2</v>
      </c>
      <c r="B76" s="32" t="s">
        <v>21</v>
      </c>
      <c r="C76" s="32" t="s">
        <v>185</v>
      </c>
      <c r="D76" s="32" t="s">
        <v>184</v>
      </c>
      <c r="E76" s="33">
        <v>642</v>
      </c>
      <c r="F76" s="33">
        <v>620</v>
      </c>
      <c r="G76" s="33">
        <v>510</v>
      </c>
      <c r="H76" s="33">
        <v>501</v>
      </c>
      <c r="I76" s="33">
        <v>82</v>
      </c>
      <c r="J76" s="33">
        <v>0</v>
      </c>
      <c r="K76" s="33">
        <v>110</v>
      </c>
      <c r="L76" s="33">
        <v>486</v>
      </c>
      <c r="M76" s="33">
        <v>95</v>
      </c>
      <c r="N76" s="33">
        <v>465</v>
      </c>
      <c r="O76" s="33">
        <v>619</v>
      </c>
      <c r="P76" s="33">
        <v>619</v>
      </c>
      <c r="Q76" s="33">
        <v>100</v>
      </c>
      <c r="R76" s="32" t="s">
        <v>141</v>
      </c>
    </row>
    <row r="77" spans="1:18" x14ac:dyDescent="0.45">
      <c r="A77" s="32" t="s">
        <v>2</v>
      </c>
      <c r="B77" s="32" t="s">
        <v>8</v>
      </c>
      <c r="C77" s="32" t="s">
        <v>183</v>
      </c>
      <c r="D77" s="32" t="s">
        <v>182</v>
      </c>
      <c r="E77" s="33">
        <v>1079</v>
      </c>
      <c r="F77" s="33">
        <v>1050</v>
      </c>
      <c r="G77" s="33">
        <v>618</v>
      </c>
      <c r="H77" s="33">
        <v>615</v>
      </c>
      <c r="I77" s="33">
        <v>59</v>
      </c>
      <c r="J77" s="33">
        <v>0</v>
      </c>
      <c r="K77" s="33">
        <v>432</v>
      </c>
      <c r="L77" s="33">
        <v>590</v>
      </c>
      <c r="M77" s="33">
        <v>95</v>
      </c>
      <c r="N77" s="33">
        <v>574</v>
      </c>
      <c r="O77" s="33">
        <v>1066</v>
      </c>
      <c r="P77" s="33">
        <v>1066</v>
      </c>
      <c r="Q77" s="33">
        <v>100</v>
      </c>
      <c r="R77" s="32" t="s">
        <v>141</v>
      </c>
    </row>
    <row r="78" spans="1:18" x14ac:dyDescent="0.45">
      <c r="A78" s="32" t="s">
        <v>28</v>
      </c>
      <c r="B78" s="34" t="s">
        <v>43</v>
      </c>
      <c r="C78" s="32" t="s">
        <v>181</v>
      </c>
      <c r="D78" s="32" t="s">
        <v>180</v>
      </c>
      <c r="E78" s="33">
        <v>1469</v>
      </c>
      <c r="F78" s="33">
        <v>1419</v>
      </c>
      <c r="G78" s="33">
        <v>1329</v>
      </c>
      <c r="H78" s="33">
        <v>1326</v>
      </c>
      <c r="I78" s="33">
        <v>94</v>
      </c>
      <c r="J78" s="33">
        <v>0</v>
      </c>
      <c r="K78" s="33">
        <v>90</v>
      </c>
      <c r="L78" s="33">
        <v>1275</v>
      </c>
      <c r="M78" s="33">
        <v>96</v>
      </c>
      <c r="N78" s="33">
        <v>1248</v>
      </c>
      <c r="O78" s="33">
        <v>1388</v>
      </c>
      <c r="P78" s="33">
        <v>1388</v>
      </c>
      <c r="Q78" s="33">
        <v>100</v>
      </c>
      <c r="R78" s="32" t="s">
        <v>141</v>
      </c>
    </row>
    <row r="79" spans="1:18" x14ac:dyDescent="0.45">
      <c r="A79" s="32" t="s">
        <v>2</v>
      </c>
      <c r="B79" s="32" t="s">
        <v>11</v>
      </c>
      <c r="C79" s="32" t="s">
        <v>179</v>
      </c>
      <c r="D79" s="32" t="s">
        <v>178</v>
      </c>
      <c r="E79" s="33">
        <v>1500</v>
      </c>
      <c r="F79" s="33">
        <v>1470</v>
      </c>
      <c r="G79" s="33">
        <v>1433</v>
      </c>
      <c r="H79" s="33">
        <v>1430</v>
      </c>
      <c r="I79" s="33">
        <v>97</v>
      </c>
      <c r="J79" s="33">
        <v>0</v>
      </c>
      <c r="K79" s="33">
        <v>37</v>
      </c>
      <c r="L79" s="33">
        <v>1410</v>
      </c>
      <c r="M79" s="33">
        <v>98</v>
      </c>
      <c r="N79" s="33">
        <v>1398</v>
      </c>
      <c r="O79" s="33">
        <v>1486</v>
      </c>
      <c r="P79" s="33">
        <v>1486</v>
      </c>
      <c r="Q79" s="33">
        <v>100</v>
      </c>
      <c r="R79" s="32" t="s">
        <v>141</v>
      </c>
    </row>
    <row r="80" spans="1:18" x14ac:dyDescent="0.45">
      <c r="A80" s="32" t="s">
        <v>28</v>
      </c>
      <c r="B80" s="34" t="s">
        <v>50</v>
      </c>
      <c r="C80" s="32" t="s">
        <v>177</v>
      </c>
      <c r="D80" s="32" t="s">
        <v>176</v>
      </c>
      <c r="E80" s="33">
        <v>1080</v>
      </c>
      <c r="F80" s="33">
        <v>1044</v>
      </c>
      <c r="G80" s="33">
        <v>1032</v>
      </c>
      <c r="H80" s="33">
        <v>1028</v>
      </c>
      <c r="I80" s="33">
        <v>99</v>
      </c>
      <c r="J80" s="33">
        <v>0</v>
      </c>
      <c r="K80" s="33">
        <v>12</v>
      </c>
      <c r="L80" s="33">
        <v>984</v>
      </c>
      <c r="M80" s="33">
        <v>95</v>
      </c>
      <c r="N80" s="33">
        <v>927</v>
      </c>
      <c r="O80" s="33">
        <v>1054</v>
      </c>
      <c r="P80" s="33">
        <v>1054</v>
      </c>
      <c r="Q80" s="33">
        <v>100</v>
      </c>
      <c r="R80" s="32" t="s">
        <v>141</v>
      </c>
    </row>
    <row r="81" spans="1:18" x14ac:dyDescent="0.45">
      <c r="A81" s="32" t="s">
        <v>2</v>
      </c>
      <c r="B81" s="32" t="s">
        <v>5</v>
      </c>
      <c r="C81" s="32" t="s">
        <v>175</v>
      </c>
      <c r="D81" s="32" t="s">
        <v>174</v>
      </c>
      <c r="E81" s="33">
        <v>639</v>
      </c>
      <c r="F81" s="33">
        <v>613</v>
      </c>
      <c r="G81" s="33">
        <v>588</v>
      </c>
      <c r="H81" s="33">
        <v>584</v>
      </c>
      <c r="I81" s="33">
        <v>96</v>
      </c>
      <c r="J81" s="33">
        <v>0</v>
      </c>
      <c r="K81" s="33">
        <v>25</v>
      </c>
      <c r="L81" s="33">
        <v>559</v>
      </c>
      <c r="M81" s="33">
        <v>95</v>
      </c>
      <c r="N81" s="33">
        <v>544</v>
      </c>
      <c r="O81" s="33">
        <v>627</v>
      </c>
      <c r="P81" s="33">
        <v>627</v>
      </c>
      <c r="Q81" s="33">
        <v>100</v>
      </c>
      <c r="R81" s="32" t="s">
        <v>141</v>
      </c>
    </row>
    <row r="82" spans="1:18" x14ac:dyDescent="0.45">
      <c r="A82" s="32" t="s">
        <v>28</v>
      </c>
      <c r="B82" s="34" t="s">
        <v>131</v>
      </c>
      <c r="C82" s="32" t="s">
        <v>173</v>
      </c>
      <c r="D82" s="32" t="s">
        <v>172</v>
      </c>
      <c r="E82" s="33">
        <v>1203</v>
      </c>
      <c r="F82" s="33">
        <v>1143</v>
      </c>
      <c r="G82" s="33">
        <v>976</v>
      </c>
      <c r="H82" s="33">
        <v>970</v>
      </c>
      <c r="I82" s="33">
        <v>85</v>
      </c>
      <c r="J82" s="33">
        <v>2</v>
      </c>
      <c r="K82" s="33">
        <v>167</v>
      </c>
      <c r="L82" s="33">
        <v>966</v>
      </c>
      <c r="M82" s="33">
        <v>99</v>
      </c>
      <c r="N82" s="33">
        <v>963</v>
      </c>
      <c r="O82" s="33">
        <v>1196</v>
      </c>
      <c r="P82" s="33">
        <v>1196</v>
      </c>
      <c r="Q82" s="33">
        <v>100</v>
      </c>
      <c r="R82" s="32" t="s">
        <v>141</v>
      </c>
    </row>
    <row r="83" spans="1:18" x14ac:dyDescent="0.45">
      <c r="A83" s="32" t="s">
        <v>28</v>
      </c>
      <c r="B83" s="34" t="s">
        <v>41</v>
      </c>
      <c r="C83" s="32" t="s">
        <v>171</v>
      </c>
      <c r="D83" s="32" t="s">
        <v>170</v>
      </c>
      <c r="E83" s="33">
        <v>991</v>
      </c>
      <c r="F83" s="33">
        <v>921</v>
      </c>
      <c r="G83" s="33">
        <v>913</v>
      </c>
      <c r="H83" s="33">
        <v>909</v>
      </c>
      <c r="I83" s="33">
        <v>99</v>
      </c>
      <c r="J83" s="33">
        <v>0</v>
      </c>
      <c r="K83" s="33">
        <v>8</v>
      </c>
      <c r="L83" s="33">
        <v>908</v>
      </c>
      <c r="M83" s="33">
        <v>99</v>
      </c>
      <c r="N83" s="33">
        <v>902</v>
      </c>
      <c r="O83" s="33">
        <v>970</v>
      </c>
      <c r="P83" s="33">
        <v>970</v>
      </c>
      <c r="Q83" s="33">
        <v>100</v>
      </c>
      <c r="R83" s="32" t="s">
        <v>141</v>
      </c>
    </row>
    <row r="84" spans="1:18" x14ac:dyDescent="0.45">
      <c r="A84" s="32" t="s">
        <v>28</v>
      </c>
      <c r="B84" s="34" t="s">
        <v>56</v>
      </c>
      <c r="C84" s="32" t="s">
        <v>169</v>
      </c>
      <c r="D84" s="32" t="s">
        <v>168</v>
      </c>
      <c r="E84" s="33">
        <v>512</v>
      </c>
      <c r="F84" s="33">
        <v>483</v>
      </c>
      <c r="G84" s="33">
        <v>474</v>
      </c>
      <c r="H84" s="33">
        <v>472</v>
      </c>
      <c r="I84" s="33">
        <v>98</v>
      </c>
      <c r="J84" s="33">
        <v>0</v>
      </c>
      <c r="K84" s="33">
        <v>9</v>
      </c>
      <c r="L84" s="33">
        <v>437</v>
      </c>
      <c r="M84" s="33">
        <v>92</v>
      </c>
      <c r="N84" s="33">
        <v>420</v>
      </c>
      <c r="O84" s="33">
        <v>487</v>
      </c>
      <c r="P84" s="33">
        <v>487</v>
      </c>
      <c r="Q84" s="33">
        <v>100</v>
      </c>
      <c r="R84" s="32" t="s">
        <v>141</v>
      </c>
    </row>
    <row r="85" spans="1:18" x14ac:dyDescent="0.45">
      <c r="A85" s="32" t="s">
        <v>2</v>
      </c>
      <c r="B85" s="32" t="s">
        <v>19</v>
      </c>
      <c r="C85" s="32" t="s">
        <v>167</v>
      </c>
      <c r="D85" s="32" t="s">
        <v>166</v>
      </c>
      <c r="E85" s="33">
        <v>328</v>
      </c>
      <c r="F85" s="33">
        <v>305</v>
      </c>
      <c r="G85" s="33">
        <v>289</v>
      </c>
      <c r="H85" s="33">
        <v>287</v>
      </c>
      <c r="I85" s="33">
        <v>95</v>
      </c>
      <c r="J85" s="33">
        <v>0</v>
      </c>
      <c r="K85" s="33">
        <v>16</v>
      </c>
      <c r="L85" s="33">
        <v>258</v>
      </c>
      <c r="M85" s="33">
        <v>89</v>
      </c>
      <c r="N85" s="33">
        <v>249</v>
      </c>
      <c r="O85" s="33">
        <v>315</v>
      </c>
      <c r="P85" s="33">
        <v>315</v>
      </c>
      <c r="Q85" s="33">
        <v>100</v>
      </c>
      <c r="R85" s="32" t="s">
        <v>141</v>
      </c>
    </row>
    <row r="86" spans="1:18" x14ac:dyDescent="0.45">
      <c r="A86" s="32" t="s">
        <v>28</v>
      </c>
      <c r="B86" s="35" t="s">
        <v>31</v>
      </c>
      <c r="C86" s="32" t="s">
        <v>165</v>
      </c>
      <c r="D86" s="32" t="s">
        <v>164</v>
      </c>
      <c r="E86" s="33">
        <v>1574</v>
      </c>
      <c r="F86" s="33">
        <v>1524</v>
      </c>
      <c r="G86" s="33">
        <v>1369</v>
      </c>
      <c r="H86" s="33">
        <v>1368</v>
      </c>
      <c r="I86" s="33">
        <v>90</v>
      </c>
      <c r="J86" s="33">
        <v>0</v>
      </c>
      <c r="K86" s="33">
        <v>155</v>
      </c>
      <c r="L86" s="33">
        <v>1330</v>
      </c>
      <c r="M86" s="33">
        <v>97</v>
      </c>
      <c r="N86" s="33">
        <v>1300</v>
      </c>
      <c r="O86" s="33">
        <v>1434</v>
      </c>
      <c r="P86" s="33">
        <v>1434</v>
      </c>
      <c r="Q86" s="33">
        <v>100</v>
      </c>
      <c r="R86" s="32" t="s">
        <v>141</v>
      </c>
    </row>
    <row r="87" spans="1:18" x14ac:dyDescent="0.45">
      <c r="A87" s="32" t="s">
        <v>2</v>
      </c>
      <c r="B87" s="32" t="s">
        <v>4</v>
      </c>
      <c r="C87" s="32" t="s">
        <v>163</v>
      </c>
      <c r="D87" s="32" t="s">
        <v>162</v>
      </c>
      <c r="E87" s="33">
        <v>663</v>
      </c>
      <c r="F87" s="33">
        <v>636</v>
      </c>
      <c r="G87" s="33">
        <v>615</v>
      </c>
      <c r="H87" s="33">
        <v>614</v>
      </c>
      <c r="I87" s="33">
        <v>97</v>
      </c>
      <c r="J87" s="33">
        <v>0</v>
      </c>
      <c r="K87" s="33">
        <v>21</v>
      </c>
      <c r="L87" s="33">
        <v>568</v>
      </c>
      <c r="M87" s="33">
        <v>92</v>
      </c>
      <c r="N87" s="33">
        <v>555</v>
      </c>
      <c r="O87" s="33">
        <v>634</v>
      </c>
      <c r="P87" s="33">
        <v>634</v>
      </c>
      <c r="Q87" s="33">
        <v>100</v>
      </c>
      <c r="R87" s="32" t="s">
        <v>141</v>
      </c>
    </row>
    <row r="88" spans="1:18" x14ac:dyDescent="0.45">
      <c r="A88" s="32" t="s">
        <v>28</v>
      </c>
      <c r="B88" s="34" t="s">
        <v>31</v>
      </c>
      <c r="C88" s="32" t="s">
        <v>161</v>
      </c>
      <c r="D88" s="32" t="s">
        <v>160</v>
      </c>
      <c r="E88" s="33">
        <v>2632</v>
      </c>
      <c r="F88" s="33">
        <v>2453</v>
      </c>
      <c r="G88" s="33">
        <v>2375</v>
      </c>
      <c r="H88" s="33">
        <v>2369</v>
      </c>
      <c r="I88" s="33">
        <v>97</v>
      </c>
      <c r="J88" s="33">
        <v>0</v>
      </c>
      <c r="K88" s="33">
        <v>78</v>
      </c>
      <c r="L88" s="33">
        <v>2208</v>
      </c>
      <c r="M88" s="33">
        <v>93</v>
      </c>
      <c r="N88" s="33">
        <v>2138</v>
      </c>
      <c r="O88" s="33">
        <v>2546</v>
      </c>
      <c r="P88" s="33">
        <v>2546</v>
      </c>
      <c r="Q88" s="33">
        <v>100</v>
      </c>
      <c r="R88" s="32" t="s">
        <v>141</v>
      </c>
    </row>
    <row r="89" spans="1:18" x14ac:dyDescent="0.45">
      <c r="A89" s="32" t="s">
        <v>28</v>
      </c>
      <c r="B89" s="34" t="s">
        <v>47</v>
      </c>
      <c r="C89" s="32" t="s">
        <v>159</v>
      </c>
      <c r="D89" s="32" t="s">
        <v>158</v>
      </c>
      <c r="E89" s="33">
        <v>607</v>
      </c>
      <c r="F89" s="33">
        <v>530</v>
      </c>
      <c r="G89" s="33">
        <v>493</v>
      </c>
      <c r="H89" s="33">
        <v>492</v>
      </c>
      <c r="I89" s="33">
        <v>93</v>
      </c>
      <c r="J89" s="33">
        <v>0</v>
      </c>
      <c r="K89" s="33">
        <v>37</v>
      </c>
      <c r="L89" s="33">
        <v>489</v>
      </c>
      <c r="M89" s="33">
        <v>99</v>
      </c>
      <c r="N89" s="33">
        <v>478</v>
      </c>
      <c r="O89" s="33">
        <v>593</v>
      </c>
      <c r="P89" s="33">
        <v>593</v>
      </c>
      <c r="Q89" s="33">
        <v>100</v>
      </c>
      <c r="R89" s="32" t="s">
        <v>141</v>
      </c>
    </row>
    <row r="90" spans="1:18" x14ac:dyDescent="0.45">
      <c r="A90" s="32" t="s">
        <v>59</v>
      </c>
      <c r="B90" s="32" t="s">
        <v>135</v>
      </c>
      <c r="C90" s="32" t="s">
        <v>157</v>
      </c>
      <c r="D90" s="32" t="s">
        <v>156</v>
      </c>
      <c r="E90" s="33">
        <v>287</v>
      </c>
      <c r="F90" s="33">
        <v>208</v>
      </c>
      <c r="G90" s="33">
        <v>206</v>
      </c>
      <c r="H90" s="33">
        <v>206</v>
      </c>
      <c r="I90" s="33">
        <v>99</v>
      </c>
      <c r="J90" s="33">
        <v>0</v>
      </c>
      <c r="K90" s="33">
        <v>2</v>
      </c>
      <c r="L90" s="33">
        <v>204</v>
      </c>
      <c r="M90" s="33">
        <v>99</v>
      </c>
      <c r="N90" s="33">
        <v>191</v>
      </c>
      <c r="O90" s="33">
        <v>283</v>
      </c>
      <c r="P90" s="33">
        <v>283</v>
      </c>
      <c r="Q90" s="33">
        <v>100</v>
      </c>
      <c r="R90" s="32" t="s">
        <v>141</v>
      </c>
    </row>
    <row r="91" spans="1:18" x14ac:dyDescent="0.45">
      <c r="A91" s="32" t="s">
        <v>2</v>
      </c>
      <c r="B91" s="32" t="s">
        <v>23</v>
      </c>
      <c r="C91" s="32" t="s">
        <v>155</v>
      </c>
      <c r="D91" s="32" t="s">
        <v>154</v>
      </c>
      <c r="E91" s="33">
        <v>410</v>
      </c>
      <c r="F91" s="33">
        <v>372</v>
      </c>
      <c r="G91" s="33">
        <v>330</v>
      </c>
      <c r="H91" s="33">
        <v>329</v>
      </c>
      <c r="I91" s="33">
        <v>89</v>
      </c>
      <c r="J91" s="33">
        <v>0</v>
      </c>
      <c r="K91" s="33">
        <v>42</v>
      </c>
      <c r="L91" s="33">
        <v>309</v>
      </c>
      <c r="M91" s="33">
        <v>94</v>
      </c>
      <c r="N91" s="33">
        <v>303</v>
      </c>
      <c r="O91" s="33">
        <v>385</v>
      </c>
      <c r="P91" s="33">
        <v>385</v>
      </c>
      <c r="Q91" s="33">
        <v>100</v>
      </c>
      <c r="R91" s="32" t="s">
        <v>141</v>
      </c>
    </row>
    <row r="92" spans="1:18" x14ac:dyDescent="0.45">
      <c r="A92" s="32" t="s">
        <v>2</v>
      </c>
      <c r="B92" s="32" t="s">
        <v>8</v>
      </c>
      <c r="C92" s="32" t="s">
        <v>153</v>
      </c>
      <c r="D92" s="32" t="s">
        <v>152</v>
      </c>
      <c r="E92" s="33">
        <v>597</v>
      </c>
      <c r="F92" s="33">
        <v>579</v>
      </c>
      <c r="G92" s="33">
        <v>554</v>
      </c>
      <c r="H92" s="33">
        <v>553</v>
      </c>
      <c r="I92" s="33">
        <v>96</v>
      </c>
      <c r="J92" s="33">
        <v>0</v>
      </c>
      <c r="K92" s="33">
        <v>25</v>
      </c>
      <c r="L92" s="33">
        <v>515</v>
      </c>
      <c r="M92" s="33">
        <v>93</v>
      </c>
      <c r="N92" s="33">
        <v>500</v>
      </c>
      <c r="O92" s="33">
        <v>573</v>
      </c>
      <c r="P92" s="33">
        <v>573</v>
      </c>
      <c r="Q92" s="33">
        <v>100</v>
      </c>
      <c r="R92" s="32" t="s">
        <v>141</v>
      </c>
    </row>
    <row r="93" spans="1:18" x14ac:dyDescent="0.45">
      <c r="A93" s="32" t="s">
        <v>28</v>
      </c>
      <c r="B93" s="34" t="s">
        <v>48</v>
      </c>
      <c r="C93" s="32" t="s">
        <v>151</v>
      </c>
      <c r="D93" s="32" t="s">
        <v>150</v>
      </c>
      <c r="E93" s="33">
        <v>872</v>
      </c>
      <c r="F93" s="33">
        <v>837</v>
      </c>
      <c r="G93" s="33">
        <v>827</v>
      </c>
      <c r="H93" s="33">
        <v>823</v>
      </c>
      <c r="I93" s="33">
        <v>99</v>
      </c>
      <c r="J93" s="33">
        <v>0</v>
      </c>
      <c r="K93" s="33">
        <v>10</v>
      </c>
      <c r="L93" s="33">
        <v>809</v>
      </c>
      <c r="M93" s="33">
        <v>98</v>
      </c>
      <c r="N93" s="33">
        <v>805</v>
      </c>
      <c r="O93" s="33">
        <v>861</v>
      </c>
      <c r="P93" s="33">
        <v>861</v>
      </c>
      <c r="Q93" s="33">
        <v>100</v>
      </c>
      <c r="R93" s="32" t="s">
        <v>141</v>
      </c>
    </row>
    <row r="94" spans="1:18" x14ac:dyDescent="0.45">
      <c r="A94" s="32" t="s">
        <v>28</v>
      </c>
      <c r="B94" s="34" t="s">
        <v>49</v>
      </c>
      <c r="C94" s="32" t="s">
        <v>149</v>
      </c>
      <c r="D94" s="32" t="s">
        <v>148</v>
      </c>
      <c r="E94" s="33">
        <v>439</v>
      </c>
      <c r="F94" s="33">
        <v>419</v>
      </c>
      <c r="G94" s="33">
        <v>393</v>
      </c>
      <c r="H94" s="33">
        <v>392</v>
      </c>
      <c r="I94" s="33">
        <v>94</v>
      </c>
      <c r="J94" s="33">
        <v>0</v>
      </c>
      <c r="K94" s="33">
        <v>26</v>
      </c>
      <c r="L94" s="33">
        <v>325</v>
      </c>
      <c r="M94" s="33">
        <v>83</v>
      </c>
      <c r="N94" s="33">
        <v>314</v>
      </c>
      <c r="O94" s="33">
        <v>439</v>
      </c>
      <c r="P94" s="33">
        <v>439</v>
      </c>
      <c r="Q94" s="33">
        <v>100</v>
      </c>
      <c r="R94" s="32" t="s">
        <v>141</v>
      </c>
    </row>
    <row r="95" spans="1:18" x14ac:dyDescent="0.45">
      <c r="A95" s="32" t="s">
        <v>28</v>
      </c>
      <c r="B95" s="34" t="s">
        <v>45</v>
      </c>
      <c r="C95" s="32" t="s">
        <v>147</v>
      </c>
      <c r="D95" s="32" t="s">
        <v>146</v>
      </c>
      <c r="E95" s="33">
        <v>879</v>
      </c>
      <c r="F95" s="33">
        <v>798</v>
      </c>
      <c r="G95" s="33">
        <v>762</v>
      </c>
      <c r="H95" s="33">
        <v>757</v>
      </c>
      <c r="I95" s="33">
        <v>95</v>
      </c>
      <c r="J95" s="33">
        <v>0</v>
      </c>
      <c r="K95" s="33">
        <v>36</v>
      </c>
      <c r="L95" s="33">
        <v>710</v>
      </c>
      <c r="M95" s="33">
        <v>93</v>
      </c>
      <c r="N95" s="33">
        <v>678</v>
      </c>
      <c r="O95" s="33">
        <v>862</v>
      </c>
      <c r="P95" s="33">
        <v>862</v>
      </c>
      <c r="Q95" s="33">
        <v>100</v>
      </c>
      <c r="R95" s="32" t="s">
        <v>141</v>
      </c>
    </row>
    <row r="96" spans="1:18" x14ac:dyDescent="0.45">
      <c r="A96" s="32" t="s">
        <v>2</v>
      </c>
      <c r="B96" s="32" t="s">
        <v>23</v>
      </c>
      <c r="C96" s="32" t="s">
        <v>145</v>
      </c>
      <c r="D96" s="32" t="s">
        <v>144</v>
      </c>
      <c r="E96" s="33">
        <v>219</v>
      </c>
      <c r="F96" s="33">
        <v>211</v>
      </c>
      <c r="G96" s="33">
        <v>202</v>
      </c>
      <c r="H96" s="33">
        <v>202</v>
      </c>
      <c r="I96" s="33">
        <v>96</v>
      </c>
      <c r="J96" s="33">
        <v>0</v>
      </c>
      <c r="K96" s="33">
        <v>9</v>
      </c>
      <c r="L96" s="33">
        <v>187</v>
      </c>
      <c r="M96" s="33">
        <v>93</v>
      </c>
      <c r="N96" s="33">
        <v>182</v>
      </c>
      <c r="O96" s="33">
        <v>208</v>
      </c>
      <c r="P96" s="33">
        <v>208</v>
      </c>
      <c r="Q96" s="33">
        <v>100</v>
      </c>
      <c r="R96" s="32" t="s">
        <v>141</v>
      </c>
    </row>
    <row r="97" spans="1:18" x14ac:dyDescent="0.45">
      <c r="A97" s="32" t="s">
        <v>2</v>
      </c>
      <c r="B97" s="32" t="s">
        <v>22</v>
      </c>
      <c r="C97" s="32" t="s">
        <v>143</v>
      </c>
      <c r="D97" s="32" t="s">
        <v>142</v>
      </c>
      <c r="E97" s="33">
        <v>93</v>
      </c>
      <c r="F97" s="33">
        <v>75</v>
      </c>
      <c r="G97" s="33">
        <v>63</v>
      </c>
      <c r="H97" s="33">
        <v>61</v>
      </c>
      <c r="I97" s="33">
        <v>84</v>
      </c>
      <c r="J97" s="33">
        <v>0</v>
      </c>
      <c r="K97" s="33">
        <v>12</v>
      </c>
      <c r="L97" s="33">
        <v>60</v>
      </c>
      <c r="M97" s="33">
        <v>95</v>
      </c>
      <c r="N97" s="33">
        <v>59</v>
      </c>
      <c r="O97" s="33">
        <v>84</v>
      </c>
      <c r="P97" s="33">
        <v>84</v>
      </c>
      <c r="Q97" s="33">
        <v>100</v>
      </c>
      <c r="R97" s="32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10ED3-A13E-48C0-825A-A1806C751988}">
  <dimension ref="A1:M45"/>
  <sheetViews>
    <sheetView topLeftCell="A13" workbookViewId="0">
      <selection activeCell="C12" sqref="C12"/>
    </sheetView>
  </sheetViews>
  <sheetFormatPr defaultRowHeight="14.25" x14ac:dyDescent="0.45"/>
  <sheetData>
    <row r="1" spans="1:13" ht="43.15" thickBot="1" x14ac:dyDescent="0.5">
      <c r="A1" s="2" t="s">
        <v>0</v>
      </c>
      <c r="B1" s="3" t="s">
        <v>83</v>
      </c>
      <c r="C1" s="3" t="s">
        <v>76</v>
      </c>
      <c r="D1" s="3" t="s">
        <v>77</v>
      </c>
      <c r="E1" s="3" t="s">
        <v>84</v>
      </c>
      <c r="F1" s="3" t="s">
        <v>85</v>
      </c>
      <c r="G1" s="3" t="s">
        <v>86</v>
      </c>
      <c r="H1" s="3" t="s">
        <v>87</v>
      </c>
      <c r="I1" s="3" t="s">
        <v>78</v>
      </c>
      <c r="J1" s="3" t="s">
        <v>79</v>
      </c>
      <c r="K1" s="3" t="s">
        <v>80</v>
      </c>
      <c r="L1" s="3" t="s">
        <v>81</v>
      </c>
      <c r="M1" s="4" t="s">
        <v>82</v>
      </c>
    </row>
    <row r="2" spans="1:13" x14ac:dyDescent="0.45">
      <c r="A2" s="5" t="s">
        <v>2</v>
      </c>
      <c r="B2" s="6" t="s">
        <v>88</v>
      </c>
      <c r="C2" s="6">
        <v>163</v>
      </c>
      <c r="D2" s="6">
        <v>119</v>
      </c>
      <c r="E2" s="6">
        <v>115</v>
      </c>
      <c r="F2" s="6">
        <v>105</v>
      </c>
      <c r="G2" s="6">
        <v>96</v>
      </c>
      <c r="H2" s="7">
        <v>0.88235294117647056</v>
      </c>
      <c r="I2" s="7">
        <v>0.91428571428571426</v>
      </c>
      <c r="J2" s="6">
        <v>17</v>
      </c>
      <c r="K2" s="7">
        <v>0.17708333333333334</v>
      </c>
      <c r="L2" s="6">
        <v>79</v>
      </c>
      <c r="M2" s="8">
        <v>0.75238095238095237</v>
      </c>
    </row>
    <row r="3" spans="1:13" x14ac:dyDescent="0.45">
      <c r="A3" s="9" t="s">
        <v>2</v>
      </c>
      <c r="B3" s="10" t="s">
        <v>89</v>
      </c>
      <c r="C3" s="10">
        <v>484</v>
      </c>
      <c r="D3" s="10">
        <v>464</v>
      </c>
      <c r="E3" s="10">
        <v>458</v>
      </c>
      <c r="F3" s="10">
        <v>443</v>
      </c>
      <c r="G3" s="10">
        <v>391</v>
      </c>
      <c r="H3" s="11">
        <v>0.95474137931034486</v>
      </c>
      <c r="I3" s="11">
        <v>0.88261851015801351</v>
      </c>
      <c r="J3" s="10">
        <v>63</v>
      </c>
      <c r="K3" s="11">
        <v>0.16112531969309463</v>
      </c>
      <c r="L3" s="10">
        <v>328</v>
      </c>
      <c r="M3" s="12">
        <v>0.7404063205417607</v>
      </c>
    </row>
    <row r="4" spans="1:13" x14ac:dyDescent="0.45">
      <c r="A4" s="9" t="s">
        <v>2</v>
      </c>
      <c r="B4" s="10" t="s">
        <v>90</v>
      </c>
      <c r="C4" s="10">
        <v>676</v>
      </c>
      <c r="D4" s="10">
        <v>656</v>
      </c>
      <c r="E4" s="10">
        <v>650</v>
      </c>
      <c r="F4" s="10">
        <v>631</v>
      </c>
      <c r="G4" s="10">
        <v>548</v>
      </c>
      <c r="H4" s="11">
        <v>0.96189024390243905</v>
      </c>
      <c r="I4" s="11">
        <v>0.86846275752773372</v>
      </c>
      <c r="J4" s="10">
        <v>66</v>
      </c>
      <c r="K4" s="11">
        <v>0.12043795620437957</v>
      </c>
      <c r="L4" s="10">
        <v>482</v>
      </c>
      <c r="M4" s="12">
        <v>0.7638668779714739</v>
      </c>
    </row>
    <row r="5" spans="1:13" x14ac:dyDescent="0.45">
      <c r="A5" s="9" t="s">
        <v>2</v>
      </c>
      <c r="B5" s="10" t="s">
        <v>91</v>
      </c>
      <c r="C5" s="10">
        <v>890</v>
      </c>
      <c r="D5" s="10">
        <v>777</v>
      </c>
      <c r="E5" s="10">
        <v>752</v>
      </c>
      <c r="F5" s="10">
        <v>720</v>
      </c>
      <c r="G5" s="10">
        <v>621</v>
      </c>
      <c r="H5" s="11">
        <v>0.92664092664092668</v>
      </c>
      <c r="I5" s="11">
        <v>0.86250000000000004</v>
      </c>
      <c r="J5" s="10">
        <v>50</v>
      </c>
      <c r="K5" s="11">
        <v>8.0515297906602251E-2</v>
      </c>
      <c r="L5" s="10">
        <v>571</v>
      </c>
      <c r="M5" s="12">
        <v>0.79305555555555551</v>
      </c>
    </row>
    <row r="6" spans="1:13" x14ac:dyDescent="0.45">
      <c r="A6" s="9" t="s">
        <v>2</v>
      </c>
      <c r="B6" s="10" t="s">
        <v>92</v>
      </c>
      <c r="C6" s="10">
        <v>3737</v>
      </c>
      <c r="D6" s="10">
        <v>3416</v>
      </c>
      <c r="E6" s="10">
        <v>3254</v>
      </c>
      <c r="F6" s="10">
        <v>3126</v>
      </c>
      <c r="G6" s="10">
        <v>3024</v>
      </c>
      <c r="H6" s="11">
        <v>0.91510538641686179</v>
      </c>
      <c r="I6" s="11">
        <v>0.96737044145873319</v>
      </c>
      <c r="J6" s="10">
        <v>88</v>
      </c>
      <c r="K6" s="11">
        <v>2.9100529100529099E-2</v>
      </c>
      <c r="L6" s="10">
        <v>2936</v>
      </c>
      <c r="M6" s="12">
        <v>0.93921944977607164</v>
      </c>
    </row>
    <row r="7" spans="1:13" x14ac:dyDescent="0.45">
      <c r="A7" s="9" t="s">
        <v>2</v>
      </c>
      <c r="B7" s="10" t="s">
        <v>93</v>
      </c>
      <c r="C7" s="10">
        <v>7363</v>
      </c>
      <c r="D7" s="10">
        <v>7075</v>
      </c>
      <c r="E7" s="10">
        <v>6595</v>
      </c>
      <c r="F7" s="10">
        <v>6306</v>
      </c>
      <c r="G7" s="10">
        <v>6170</v>
      </c>
      <c r="H7" s="11">
        <v>0.89130742049469969</v>
      </c>
      <c r="I7" s="11">
        <v>0.9784332381858547</v>
      </c>
      <c r="J7" s="10">
        <v>135</v>
      </c>
      <c r="K7" s="11">
        <v>2.1880064829821719E-2</v>
      </c>
      <c r="L7" s="10">
        <v>6035</v>
      </c>
      <c r="M7" s="12">
        <v>0.9570250555026959</v>
      </c>
    </row>
    <row r="8" spans="1:13" x14ac:dyDescent="0.45">
      <c r="A8" s="9" t="s">
        <v>2</v>
      </c>
      <c r="B8" s="10" t="s">
        <v>94</v>
      </c>
      <c r="C8" s="10">
        <v>7852</v>
      </c>
      <c r="D8" s="10">
        <v>7593</v>
      </c>
      <c r="E8" s="10">
        <v>7087</v>
      </c>
      <c r="F8" s="10">
        <v>6769</v>
      </c>
      <c r="G8" s="10">
        <v>6536</v>
      </c>
      <c r="H8" s="11">
        <v>0.89147899381008822</v>
      </c>
      <c r="I8" s="11">
        <v>0.96557837198995422</v>
      </c>
      <c r="J8" s="10">
        <v>219</v>
      </c>
      <c r="K8" s="11">
        <v>3.3506731946144432E-2</v>
      </c>
      <c r="L8" s="10">
        <v>6317</v>
      </c>
      <c r="M8" s="12">
        <v>0.93322499630669231</v>
      </c>
    </row>
    <row r="9" spans="1:13" x14ac:dyDescent="0.45">
      <c r="A9" s="9" t="s">
        <v>2</v>
      </c>
      <c r="B9" s="10" t="s">
        <v>95</v>
      </c>
      <c r="C9" s="10">
        <v>6784</v>
      </c>
      <c r="D9" s="10">
        <v>6535</v>
      </c>
      <c r="E9" s="10">
        <v>6253</v>
      </c>
      <c r="F9" s="10">
        <v>5962</v>
      </c>
      <c r="G9" s="10">
        <v>5676</v>
      </c>
      <c r="H9" s="11">
        <v>0.91231828615149202</v>
      </c>
      <c r="I9" s="11">
        <v>0.95202952029520294</v>
      </c>
      <c r="J9" s="10">
        <v>281</v>
      </c>
      <c r="K9" s="11">
        <v>4.9506694855532066E-2</v>
      </c>
      <c r="L9" s="10">
        <v>5395</v>
      </c>
      <c r="M9" s="12">
        <v>0.90489768534048975</v>
      </c>
    </row>
    <row r="10" spans="1:13" x14ac:dyDescent="0.45">
      <c r="A10" s="9" t="s">
        <v>2</v>
      </c>
      <c r="B10" s="10" t="s">
        <v>96</v>
      </c>
      <c r="C10" s="10">
        <v>7529</v>
      </c>
      <c r="D10" s="10">
        <v>7283</v>
      </c>
      <c r="E10" s="10">
        <v>7026</v>
      </c>
      <c r="F10" s="10">
        <v>6662</v>
      </c>
      <c r="G10" s="10">
        <v>6330</v>
      </c>
      <c r="H10" s="11">
        <v>0.9147329397226418</v>
      </c>
      <c r="I10" s="11">
        <v>0.95016511558090666</v>
      </c>
      <c r="J10" s="10">
        <v>364</v>
      </c>
      <c r="K10" s="11">
        <v>5.7503949447077408E-2</v>
      </c>
      <c r="L10" s="10">
        <v>5966</v>
      </c>
      <c r="M10" s="12">
        <v>0.89552686880816568</v>
      </c>
    </row>
    <row r="11" spans="1:13" x14ac:dyDescent="0.45">
      <c r="A11" s="9" t="s">
        <v>2</v>
      </c>
      <c r="B11" s="10" t="s">
        <v>97</v>
      </c>
      <c r="C11" s="10">
        <v>5825</v>
      </c>
      <c r="D11" s="10">
        <v>5634</v>
      </c>
      <c r="E11" s="10">
        <v>5450</v>
      </c>
      <c r="F11" s="10">
        <v>5187</v>
      </c>
      <c r="G11" s="10">
        <v>4923</v>
      </c>
      <c r="H11" s="11">
        <v>0.92066027689030883</v>
      </c>
      <c r="I11" s="11">
        <v>0.94910352805089648</v>
      </c>
      <c r="J11" s="10">
        <v>283</v>
      </c>
      <c r="K11" s="11">
        <v>5.7485273207393862E-2</v>
      </c>
      <c r="L11" s="10">
        <v>4640</v>
      </c>
      <c r="M11" s="12">
        <v>0.89454405243878932</v>
      </c>
    </row>
    <row r="12" spans="1:13" x14ac:dyDescent="0.45">
      <c r="A12" s="9" t="s">
        <v>2</v>
      </c>
      <c r="B12" s="10" t="s">
        <v>98</v>
      </c>
      <c r="C12" s="10">
        <v>4185</v>
      </c>
      <c r="D12" s="10">
        <v>4053</v>
      </c>
      <c r="E12" s="10">
        <v>3951</v>
      </c>
      <c r="F12" s="10">
        <v>3758</v>
      </c>
      <c r="G12" s="10">
        <v>3572</v>
      </c>
      <c r="H12" s="11">
        <v>0.9272144090796941</v>
      </c>
      <c r="I12" s="11">
        <v>0.95050558807876528</v>
      </c>
      <c r="J12" s="10">
        <v>192</v>
      </c>
      <c r="K12" s="11">
        <v>5.3751399776035831E-2</v>
      </c>
      <c r="L12" s="10">
        <v>3380</v>
      </c>
      <c r="M12" s="12">
        <v>0.89941458222458759</v>
      </c>
    </row>
    <row r="13" spans="1:13" x14ac:dyDescent="0.45">
      <c r="A13" s="9" t="s">
        <v>2</v>
      </c>
      <c r="B13" s="10" t="s">
        <v>99</v>
      </c>
      <c r="C13" s="10">
        <v>2606</v>
      </c>
      <c r="D13" s="10">
        <v>2520</v>
      </c>
      <c r="E13" s="10">
        <v>2464</v>
      </c>
      <c r="F13" s="10">
        <v>2347</v>
      </c>
      <c r="G13" s="10">
        <v>2247</v>
      </c>
      <c r="H13" s="11">
        <v>0.93134920634920637</v>
      </c>
      <c r="I13" s="11">
        <v>0.95739241585002133</v>
      </c>
      <c r="J13" s="10">
        <v>119</v>
      </c>
      <c r="K13" s="11">
        <v>5.2959501557632398E-2</v>
      </c>
      <c r="L13" s="10">
        <v>2128</v>
      </c>
      <c r="M13" s="12">
        <v>0.90668939071154664</v>
      </c>
    </row>
    <row r="14" spans="1:13" x14ac:dyDescent="0.45">
      <c r="A14" s="9" t="s">
        <v>2</v>
      </c>
      <c r="B14" s="10" t="s">
        <v>100</v>
      </c>
      <c r="C14" s="10">
        <v>1784</v>
      </c>
      <c r="D14" s="10">
        <v>1728</v>
      </c>
      <c r="E14" s="10">
        <v>1677</v>
      </c>
      <c r="F14" s="10">
        <v>1597</v>
      </c>
      <c r="G14" s="10">
        <v>1526</v>
      </c>
      <c r="H14" s="11">
        <v>0.92418981481481477</v>
      </c>
      <c r="I14" s="11">
        <v>0.95554164057608015</v>
      </c>
      <c r="J14" s="10">
        <v>92</v>
      </c>
      <c r="K14" s="11">
        <v>6.0288335517693317E-2</v>
      </c>
      <c r="L14" s="10">
        <v>1434</v>
      </c>
      <c r="M14" s="12">
        <v>0.89793362554790235</v>
      </c>
    </row>
    <row r="15" spans="1:13" x14ac:dyDescent="0.45">
      <c r="A15" s="9" t="s">
        <v>2</v>
      </c>
      <c r="B15" s="10" t="s">
        <v>101</v>
      </c>
      <c r="C15" s="10">
        <v>1734</v>
      </c>
      <c r="D15" s="10">
        <v>1700</v>
      </c>
      <c r="E15" s="10">
        <v>1642</v>
      </c>
      <c r="F15" s="10">
        <v>1553</v>
      </c>
      <c r="G15" s="10">
        <v>1494</v>
      </c>
      <c r="H15" s="11">
        <v>0.91352941176470592</v>
      </c>
      <c r="I15" s="11">
        <v>0.96200901481004508</v>
      </c>
      <c r="J15" s="10">
        <v>96</v>
      </c>
      <c r="K15" s="11">
        <v>6.4257028112449793E-2</v>
      </c>
      <c r="L15" s="10">
        <v>1398</v>
      </c>
      <c r="M15" s="12">
        <v>0.90019317450096592</v>
      </c>
    </row>
    <row r="16" spans="1:13" ht="14.65" thickBot="1" x14ac:dyDescent="0.5">
      <c r="A16" s="13" t="s">
        <v>2</v>
      </c>
      <c r="B16" s="14" t="s">
        <v>102</v>
      </c>
      <c r="C16" s="14">
        <v>51612</v>
      </c>
      <c r="D16" s="14">
        <v>49553</v>
      </c>
      <c r="E16" s="14">
        <v>47374</v>
      </c>
      <c r="F16" s="14">
        <v>45166</v>
      </c>
      <c r="G16" s="14">
        <v>43154</v>
      </c>
      <c r="H16" s="15">
        <v>0.91146852864609607</v>
      </c>
      <c r="I16" s="15">
        <v>0.95545321702165342</v>
      </c>
      <c r="J16" s="14">
        <v>2065</v>
      </c>
      <c r="K16" s="15">
        <v>4.7851879315938269E-2</v>
      </c>
      <c r="L16" s="14">
        <v>41089</v>
      </c>
      <c r="M16" s="16">
        <v>0.90973298498870836</v>
      </c>
    </row>
    <row r="17" spans="1:13" x14ac:dyDescent="0.45">
      <c r="A17" s="5" t="s">
        <v>59</v>
      </c>
      <c r="B17" s="6" t="s">
        <v>88</v>
      </c>
      <c r="C17" s="6">
        <v>51</v>
      </c>
      <c r="D17" s="6">
        <v>33</v>
      </c>
      <c r="E17" s="6">
        <v>31</v>
      </c>
      <c r="F17" s="6">
        <v>30</v>
      </c>
      <c r="G17" s="6">
        <v>26</v>
      </c>
      <c r="H17" s="7">
        <v>0.90909090909090906</v>
      </c>
      <c r="I17" s="7">
        <v>0.8666666666666667</v>
      </c>
      <c r="J17" s="6">
        <v>5</v>
      </c>
      <c r="K17" s="7">
        <v>0.19230769230769232</v>
      </c>
      <c r="L17" s="6">
        <v>21</v>
      </c>
      <c r="M17" s="8">
        <v>0.7</v>
      </c>
    </row>
    <row r="18" spans="1:13" x14ac:dyDescent="0.45">
      <c r="A18" s="9" t="s">
        <v>59</v>
      </c>
      <c r="B18" s="10" t="s">
        <v>89</v>
      </c>
      <c r="C18" s="10">
        <v>79</v>
      </c>
      <c r="D18" s="10">
        <v>73</v>
      </c>
      <c r="E18" s="10">
        <v>73</v>
      </c>
      <c r="F18" s="10">
        <v>71</v>
      </c>
      <c r="G18" s="10">
        <v>62</v>
      </c>
      <c r="H18" s="11">
        <v>0.9726027397260274</v>
      </c>
      <c r="I18" s="11">
        <v>0.87323943661971826</v>
      </c>
      <c r="J18" s="10">
        <v>13</v>
      </c>
      <c r="K18" s="11">
        <v>0.20967741935483872</v>
      </c>
      <c r="L18" s="10">
        <v>49</v>
      </c>
      <c r="M18" s="12">
        <v>0.6901408450704225</v>
      </c>
    </row>
    <row r="19" spans="1:13" x14ac:dyDescent="0.45">
      <c r="A19" s="9" t="s">
        <v>59</v>
      </c>
      <c r="B19" s="10" t="s">
        <v>90</v>
      </c>
      <c r="C19" s="10">
        <v>100</v>
      </c>
      <c r="D19" s="10">
        <v>94</v>
      </c>
      <c r="E19" s="10">
        <v>92</v>
      </c>
      <c r="F19" s="10">
        <v>91</v>
      </c>
      <c r="G19" s="10">
        <v>82</v>
      </c>
      <c r="H19" s="11">
        <v>0.96808510638297873</v>
      </c>
      <c r="I19" s="11">
        <v>0.90109890109890112</v>
      </c>
      <c r="J19" s="10">
        <v>16</v>
      </c>
      <c r="K19" s="11">
        <v>0.1951219512195122</v>
      </c>
      <c r="L19" s="10">
        <v>66</v>
      </c>
      <c r="M19" s="12">
        <v>0.72527472527472525</v>
      </c>
    </row>
    <row r="20" spans="1:13" x14ac:dyDescent="0.45">
      <c r="A20" s="9" t="s">
        <v>59</v>
      </c>
      <c r="B20" s="10" t="s">
        <v>91</v>
      </c>
      <c r="C20" s="10">
        <v>160</v>
      </c>
      <c r="D20" s="10">
        <v>128</v>
      </c>
      <c r="E20" s="10">
        <v>125</v>
      </c>
      <c r="F20" s="10">
        <v>123</v>
      </c>
      <c r="G20" s="10">
        <v>112</v>
      </c>
      <c r="H20" s="11">
        <v>0.9609375</v>
      </c>
      <c r="I20" s="11">
        <v>0.91056910569105687</v>
      </c>
      <c r="J20" s="10">
        <v>16</v>
      </c>
      <c r="K20" s="11">
        <v>0.14285714285714285</v>
      </c>
      <c r="L20" s="10">
        <v>96</v>
      </c>
      <c r="M20" s="12">
        <v>0.78048780487804881</v>
      </c>
    </row>
    <row r="21" spans="1:13" x14ac:dyDescent="0.45">
      <c r="A21" s="9" t="s">
        <v>59</v>
      </c>
      <c r="B21" s="10" t="s">
        <v>92</v>
      </c>
      <c r="C21" s="10">
        <v>663</v>
      </c>
      <c r="D21" s="10">
        <v>558</v>
      </c>
      <c r="E21" s="10">
        <v>549</v>
      </c>
      <c r="F21" s="10">
        <v>525</v>
      </c>
      <c r="G21" s="10">
        <v>516</v>
      </c>
      <c r="H21" s="11">
        <v>0.94086021505376349</v>
      </c>
      <c r="I21" s="11">
        <v>0.98285714285714287</v>
      </c>
      <c r="J21" s="10">
        <v>24</v>
      </c>
      <c r="K21" s="11">
        <v>4.6511627906976744E-2</v>
      </c>
      <c r="L21" s="10">
        <v>492</v>
      </c>
      <c r="M21" s="12">
        <v>0.93714285714285717</v>
      </c>
    </row>
    <row r="22" spans="1:13" x14ac:dyDescent="0.45">
      <c r="A22" s="9" t="s">
        <v>59</v>
      </c>
      <c r="B22" s="10" t="s">
        <v>93</v>
      </c>
      <c r="C22" s="10">
        <v>1816</v>
      </c>
      <c r="D22" s="10">
        <v>1596</v>
      </c>
      <c r="E22" s="10">
        <v>1582</v>
      </c>
      <c r="F22" s="10">
        <v>1498</v>
      </c>
      <c r="G22" s="10">
        <v>1471</v>
      </c>
      <c r="H22" s="11">
        <v>0.93859649122807021</v>
      </c>
      <c r="I22" s="11">
        <v>0.98197596795727637</v>
      </c>
      <c r="J22" s="10">
        <v>50</v>
      </c>
      <c r="K22" s="11">
        <v>3.3990482664853841E-2</v>
      </c>
      <c r="L22" s="10">
        <v>1421</v>
      </c>
      <c r="M22" s="12">
        <v>0.94859813084112155</v>
      </c>
    </row>
    <row r="23" spans="1:13" x14ac:dyDescent="0.45">
      <c r="A23" s="9" t="s">
        <v>59</v>
      </c>
      <c r="B23" s="10" t="s">
        <v>94</v>
      </c>
      <c r="C23" s="10">
        <v>1890</v>
      </c>
      <c r="D23" s="10">
        <v>1777</v>
      </c>
      <c r="E23" s="10">
        <v>1758</v>
      </c>
      <c r="F23" s="10">
        <v>1663</v>
      </c>
      <c r="G23" s="10">
        <v>1624</v>
      </c>
      <c r="H23" s="11">
        <v>0.93584693303320199</v>
      </c>
      <c r="I23" s="11">
        <v>0.97654840649428742</v>
      </c>
      <c r="J23" s="10">
        <v>74</v>
      </c>
      <c r="K23" s="11">
        <v>4.5566502463054187E-2</v>
      </c>
      <c r="L23" s="10">
        <v>1550</v>
      </c>
      <c r="M23" s="12">
        <v>0.93205051112447379</v>
      </c>
    </row>
    <row r="24" spans="1:13" x14ac:dyDescent="0.45">
      <c r="A24" s="9" t="s">
        <v>59</v>
      </c>
      <c r="B24" s="10" t="s">
        <v>95</v>
      </c>
      <c r="C24" s="10">
        <v>1416</v>
      </c>
      <c r="D24" s="10">
        <v>1296</v>
      </c>
      <c r="E24" s="10">
        <v>1281</v>
      </c>
      <c r="F24" s="10">
        <v>1220</v>
      </c>
      <c r="G24" s="10">
        <v>1196</v>
      </c>
      <c r="H24" s="11">
        <v>0.94135802469135799</v>
      </c>
      <c r="I24" s="11">
        <v>0.98032786885245904</v>
      </c>
      <c r="J24" s="10">
        <v>85</v>
      </c>
      <c r="K24" s="11">
        <v>7.1070234113712369E-2</v>
      </c>
      <c r="L24" s="10">
        <v>1111</v>
      </c>
      <c r="M24" s="12">
        <v>0.91065573770491803</v>
      </c>
    </row>
    <row r="25" spans="1:13" x14ac:dyDescent="0.45">
      <c r="A25" s="9" t="s">
        <v>59</v>
      </c>
      <c r="B25" s="10" t="s">
        <v>96</v>
      </c>
      <c r="C25" s="10">
        <v>1815</v>
      </c>
      <c r="D25" s="10">
        <v>1729</v>
      </c>
      <c r="E25" s="10">
        <v>1707</v>
      </c>
      <c r="F25" s="10">
        <v>1623</v>
      </c>
      <c r="G25" s="10">
        <v>1573</v>
      </c>
      <c r="H25" s="11">
        <v>0.93869288606130707</v>
      </c>
      <c r="I25" s="11">
        <v>0.96919285274183609</v>
      </c>
      <c r="J25" s="10">
        <v>114</v>
      </c>
      <c r="K25" s="11">
        <v>7.2472981563890648E-2</v>
      </c>
      <c r="L25" s="10">
        <v>1459</v>
      </c>
      <c r="M25" s="12">
        <v>0.89895255699322241</v>
      </c>
    </row>
    <row r="26" spans="1:13" x14ac:dyDescent="0.45">
      <c r="A26" s="9" t="s">
        <v>59</v>
      </c>
      <c r="B26" s="10" t="s">
        <v>97</v>
      </c>
      <c r="C26" s="10">
        <v>1161</v>
      </c>
      <c r="D26" s="10">
        <v>1107</v>
      </c>
      <c r="E26" s="10">
        <v>1098</v>
      </c>
      <c r="F26" s="10">
        <v>1043</v>
      </c>
      <c r="G26" s="10">
        <v>998</v>
      </c>
      <c r="H26" s="11">
        <v>0.94218608852755192</v>
      </c>
      <c r="I26" s="11">
        <v>0.95685522531160117</v>
      </c>
      <c r="J26" s="10">
        <v>85</v>
      </c>
      <c r="K26" s="11">
        <v>8.5170340681362727E-2</v>
      </c>
      <c r="L26" s="10">
        <v>913</v>
      </c>
      <c r="M26" s="12">
        <v>0.87535953978907</v>
      </c>
    </row>
    <row r="27" spans="1:13" x14ac:dyDescent="0.45">
      <c r="A27" s="9" t="s">
        <v>59</v>
      </c>
      <c r="B27" s="10" t="s">
        <v>98</v>
      </c>
      <c r="C27" s="10">
        <v>895</v>
      </c>
      <c r="D27" s="10">
        <v>859</v>
      </c>
      <c r="E27" s="10">
        <v>849</v>
      </c>
      <c r="F27" s="10">
        <v>801</v>
      </c>
      <c r="G27" s="10">
        <v>776</v>
      </c>
      <c r="H27" s="11">
        <v>0.93247962747380675</v>
      </c>
      <c r="I27" s="11">
        <v>0.96878901373283399</v>
      </c>
      <c r="J27" s="10">
        <v>78</v>
      </c>
      <c r="K27" s="11">
        <v>0.10051546391752578</v>
      </c>
      <c r="L27" s="10">
        <v>698</v>
      </c>
      <c r="M27" s="12">
        <v>0.87141073657927592</v>
      </c>
    </row>
    <row r="28" spans="1:13" x14ac:dyDescent="0.45">
      <c r="A28" s="9" t="s">
        <v>59</v>
      </c>
      <c r="B28" s="10" t="s">
        <v>99</v>
      </c>
      <c r="C28" s="10">
        <v>585</v>
      </c>
      <c r="D28" s="10">
        <v>555</v>
      </c>
      <c r="E28" s="10">
        <v>552</v>
      </c>
      <c r="F28" s="10">
        <v>523</v>
      </c>
      <c r="G28" s="10">
        <v>503</v>
      </c>
      <c r="H28" s="11">
        <v>0.94234234234234238</v>
      </c>
      <c r="I28" s="11">
        <v>0.96175908221797324</v>
      </c>
      <c r="J28" s="10">
        <v>61</v>
      </c>
      <c r="K28" s="11">
        <v>0.12127236580516898</v>
      </c>
      <c r="L28" s="10">
        <v>442</v>
      </c>
      <c r="M28" s="12">
        <v>0.84512428298279163</v>
      </c>
    </row>
    <row r="29" spans="1:13" x14ac:dyDescent="0.45">
      <c r="A29" s="9" t="s">
        <v>59</v>
      </c>
      <c r="B29" s="10" t="s">
        <v>100</v>
      </c>
      <c r="C29" s="10">
        <v>370</v>
      </c>
      <c r="D29" s="10">
        <v>357</v>
      </c>
      <c r="E29" s="10">
        <v>354</v>
      </c>
      <c r="F29" s="10">
        <v>328</v>
      </c>
      <c r="G29" s="10">
        <v>315</v>
      </c>
      <c r="H29" s="11">
        <v>0.91876750700280108</v>
      </c>
      <c r="I29" s="11">
        <v>0.96036585365853655</v>
      </c>
      <c r="J29" s="10">
        <v>38</v>
      </c>
      <c r="K29" s="11">
        <v>0.12063492063492064</v>
      </c>
      <c r="L29" s="10">
        <v>277</v>
      </c>
      <c r="M29" s="12">
        <v>0.84451219512195119</v>
      </c>
    </row>
    <row r="30" spans="1:13" x14ac:dyDescent="0.45">
      <c r="A30" s="9" t="s">
        <v>59</v>
      </c>
      <c r="B30" s="10" t="s">
        <v>101</v>
      </c>
      <c r="C30" s="10">
        <v>389</v>
      </c>
      <c r="D30" s="10">
        <v>376</v>
      </c>
      <c r="E30" s="10">
        <v>373</v>
      </c>
      <c r="F30" s="10">
        <v>351</v>
      </c>
      <c r="G30" s="10">
        <v>338</v>
      </c>
      <c r="H30" s="11">
        <v>0.93351063829787229</v>
      </c>
      <c r="I30" s="11">
        <v>0.96296296296296291</v>
      </c>
      <c r="J30" s="10">
        <v>40</v>
      </c>
      <c r="K30" s="11">
        <v>0.11834319526627218</v>
      </c>
      <c r="L30" s="10">
        <v>298</v>
      </c>
      <c r="M30" s="12">
        <v>0.84900284900284906</v>
      </c>
    </row>
    <row r="31" spans="1:13" ht="14.65" thickBot="1" x14ac:dyDescent="0.5">
      <c r="A31" s="13" t="s">
        <v>59</v>
      </c>
      <c r="B31" s="14" t="s">
        <v>102</v>
      </c>
      <c r="C31" s="14">
        <v>11390</v>
      </c>
      <c r="D31" s="14">
        <v>10538</v>
      </c>
      <c r="E31" s="14">
        <v>10424</v>
      </c>
      <c r="F31" s="14">
        <v>9890</v>
      </c>
      <c r="G31" s="14">
        <v>9592</v>
      </c>
      <c r="H31" s="15">
        <v>0.93850825583602204</v>
      </c>
      <c r="I31" s="15">
        <v>0.96986855409504547</v>
      </c>
      <c r="J31" s="14">
        <v>699</v>
      </c>
      <c r="K31" s="15">
        <v>7.2873227689741457E-2</v>
      </c>
      <c r="L31" s="14">
        <v>8893</v>
      </c>
      <c r="M31" s="16">
        <v>0.89919110212335696</v>
      </c>
    </row>
    <row r="32" spans="1:13" x14ac:dyDescent="0.45">
      <c r="A32" s="5" t="s">
        <v>28</v>
      </c>
      <c r="B32" s="6" t="s">
        <v>88</v>
      </c>
      <c r="C32" s="6">
        <v>99</v>
      </c>
      <c r="D32" s="6">
        <v>69</v>
      </c>
      <c r="E32" s="6">
        <v>62</v>
      </c>
      <c r="F32" s="6">
        <v>55</v>
      </c>
      <c r="G32" s="6">
        <v>46</v>
      </c>
      <c r="H32" s="7">
        <v>0.79710144927536231</v>
      </c>
      <c r="I32" s="7">
        <v>0.83636363636363631</v>
      </c>
      <c r="J32" s="6">
        <v>18</v>
      </c>
      <c r="K32" s="7">
        <v>0.39130434782608697</v>
      </c>
      <c r="L32" s="6">
        <v>28</v>
      </c>
      <c r="M32" s="8">
        <v>0.50909090909090904</v>
      </c>
    </row>
    <row r="33" spans="1:13" x14ac:dyDescent="0.45">
      <c r="A33" s="9" t="s">
        <v>28</v>
      </c>
      <c r="B33" s="10" t="s">
        <v>89</v>
      </c>
      <c r="C33" s="10">
        <v>191</v>
      </c>
      <c r="D33" s="10">
        <v>176</v>
      </c>
      <c r="E33" s="10">
        <v>175</v>
      </c>
      <c r="F33" s="10">
        <v>175</v>
      </c>
      <c r="G33" s="10">
        <v>152</v>
      </c>
      <c r="H33" s="11">
        <v>0.99431818181818177</v>
      </c>
      <c r="I33" s="11">
        <v>0.86857142857142855</v>
      </c>
      <c r="J33" s="10">
        <v>30</v>
      </c>
      <c r="K33" s="11">
        <v>0.19736842105263158</v>
      </c>
      <c r="L33" s="10">
        <v>122</v>
      </c>
      <c r="M33" s="12">
        <v>0.69714285714285718</v>
      </c>
    </row>
    <row r="34" spans="1:13" x14ac:dyDescent="0.45">
      <c r="A34" s="9" t="s">
        <v>28</v>
      </c>
      <c r="B34" s="10" t="s">
        <v>90</v>
      </c>
      <c r="C34" s="10">
        <v>264</v>
      </c>
      <c r="D34" s="10">
        <v>253</v>
      </c>
      <c r="E34" s="10">
        <v>250</v>
      </c>
      <c r="F34" s="10">
        <v>248</v>
      </c>
      <c r="G34" s="10">
        <v>210</v>
      </c>
      <c r="H34" s="11">
        <v>0.98023715415019763</v>
      </c>
      <c r="I34" s="11">
        <v>0.84677419354838712</v>
      </c>
      <c r="J34" s="10">
        <v>40</v>
      </c>
      <c r="K34" s="11">
        <v>0.19047619047619047</v>
      </c>
      <c r="L34" s="10">
        <v>170</v>
      </c>
      <c r="M34" s="12">
        <v>0.68548387096774188</v>
      </c>
    </row>
    <row r="35" spans="1:13" x14ac:dyDescent="0.45">
      <c r="A35" s="9" t="s">
        <v>28</v>
      </c>
      <c r="B35" s="10" t="s">
        <v>91</v>
      </c>
      <c r="C35" s="10">
        <v>348</v>
      </c>
      <c r="D35" s="10">
        <v>317</v>
      </c>
      <c r="E35" s="10">
        <v>312</v>
      </c>
      <c r="F35" s="10">
        <v>311</v>
      </c>
      <c r="G35" s="10">
        <v>269</v>
      </c>
      <c r="H35" s="11">
        <v>0.98107255520504733</v>
      </c>
      <c r="I35" s="11">
        <v>0.864951768488746</v>
      </c>
      <c r="J35" s="10">
        <v>53</v>
      </c>
      <c r="K35" s="11">
        <v>0.19702602230483271</v>
      </c>
      <c r="L35" s="10">
        <v>216</v>
      </c>
      <c r="M35" s="12">
        <v>0.69453376205787787</v>
      </c>
    </row>
    <row r="36" spans="1:13" x14ac:dyDescent="0.45">
      <c r="A36" s="9" t="s">
        <v>28</v>
      </c>
      <c r="B36" s="10" t="s">
        <v>92</v>
      </c>
      <c r="C36" s="10">
        <v>1563</v>
      </c>
      <c r="D36" s="10">
        <v>1450</v>
      </c>
      <c r="E36" s="10">
        <v>1442</v>
      </c>
      <c r="F36" s="10">
        <v>1422</v>
      </c>
      <c r="G36" s="10">
        <v>1368</v>
      </c>
      <c r="H36" s="11">
        <v>0.9806896551724138</v>
      </c>
      <c r="I36" s="11">
        <v>0.96202531645569622</v>
      </c>
      <c r="J36" s="10">
        <v>95</v>
      </c>
      <c r="K36" s="11">
        <v>6.9444444444444448E-2</v>
      </c>
      <c r="L36" s="10">
        <v>1273</v>
      </c>
      <c r="M36" s="12">
        <v>0.89521800281293951</v>
      </c>
    </row>
    <row r="37" spans="1:13" x14ac:dyDescent="0.45">
      <c r="A37" s="9" t="s">
        <v>28</v>
      </c>
      <c r="B37" s="10" t="s">
        <v>93</v>
      </c>
      <c r="C37" s="10">
        <v>3140</v>
      </c>
      <c r="D37" s="10">
        <v>2950</v>
      </c>
      <c r="E37" s="10">
        <v>2926</v>
      </c>
      <c r="F37" s="10">
        <v>2884</v>
      </c>
      <c r="G37" s="10">
        <v>2817</v>
      </c>
      <c r="H37" s="11">
        <v>0.97762711864406782</v>
      </c>
      <c r="I37" s="11">
        <v>0.97676837725381416</v>
      </c>
      <c r="J37" s="10">
        <v>141</v>
      </c>
      <c r="K37" s="11">
        <v>5.0053248136315232E-2</v>
      </c>
      <c r="L37" s="10">
        <v>2676</v>
      </c>
      <c r="M37" s="12">
        <v>0.92787794729542306</v>
      </c>
    </row>
    <row r="38" spans="1:13" x14ac:dyDescent="0.45">
      <c r="A38" s="9" t="s">
        <v>28</v>
      </c>
      <c r="B38" s="10" t="s">
        <v>94</v>
      </c>
      <c r="C38" s="10">
        <v>3261</v>
      </c>
      <c r="D38" s="10">
        <v>3090</v>
      </c>
      <c r="E38" s="10">
        <v>3065</v>
      </c>
      <c r="F38" s="10">
        <v>3017</v>
      </c>
      <c r="G38" s="10">
        <v>2933</v>
      </c>
      <c r="H38" s="11">
        <v>0.97637540453074434</v>
      </c>
      <c r="I38" s="11">
        <v>0.97215777262180969</v>
      </c>
      <c r="J38" s="10">
        <v>210</v>
      </c>
      <c r="K38" s="11">
        <v>7.1599045346062054E-2</v>
      </c>
      <c r="L38" s="10">
        <v>2723</v>
      </c>
      <c r="M38" s="12">
        <v>0.90255220417633408</v>
      </c>
    </row>
    <row r="39" spans="1:13" x14ac:dyDescent="0.45">
      <c r="A39" s="9" t="s">
        <v>28</v>
      </c>
      <c r="B39" s="10" t="s">
        <v>95</v>
      </c>
      <c r="C39" s="10">
        <v>3123</v>
      </c>
      <c r="D39" s="10">
        <v>2965</v>
      </c>
      <c r="E39" s="10">
        <v>2930</v>
      </c>
      <c r="F39" s="10">
        <v>2884</v>
      </c>
      <c r="G39" s="10">
        <v>2796</v>
      </c>
      <c r="H39" s="11">
        <v>0.97268128161888701</v>
      </c>
      <c r="I39" s="11">
        <v>0.96948682385575591</v>
      </c>
      <c r="J39" s="10">
        <v>245</v>
      </c>
      <c r="K39" s="11">
        <v>8.7625178826895564E-2</v>
      </c>
      <c r="L39" s="10">
        <v>2551</v>
      </c>
      <c r="M39" s="12">
        <v>0.88453536754507633</v>
      </c>
    </row>
    <row r="40" spans="1:13" x14ac:dyDescent="0.45">
      <c r="A40" s="9" t="s">
        <v>28</v>
      </c>
      <c r="B40" s="10" t="s">
        <v>96</v>
      </c>
      <c r="C40" s="10">
        <v>3980</v>
      </c>
      <c r="D40" s="10">
        <v>3824</v>
      </c>
      <c r="E40" s="10">
        <v>3763</v>
      </c>
      <c r="F40" s="10">
        <v>3699</v>
      </c>
      <c r="G40" s="10">
        <v>3559</v>
      </c>
      <c r="H40" s="11">
        <v>0.96731171548117156</v>
      </c>
      <c r="I40" s="11">
        <v>0.96215193295485268</v>
      </c>
      <c r="J40" s="10">
        <v>277</v>
      </c>
      <c r="K40" s="11">
        <v>7.7830851362742343E-2</v>
      </c>
      <c r="L40" s="10">
        <v>3282</v>
      </c>
      <c r="M40" s="12">
        <v>0.88726682887266828</v>
      </c>
    </row>
    <row r="41" spans="1:13" x14ac:dyDescent="0.45">
      <c r="A41" s="9" t="s">
        <v>28</v>
      </c>
      <c r="B41" s="10" t="s">
        <v>97</v>
      </c>
      <c r="C41" s="10">
        <v>2938</v>
      </c>
      <c r="D41" s="10">
        <v>2798</v>
      </c>
      <c r="E41" s="10">
        <v>2758</v>
      </c>
      <c r="F41" s="10">
        <v>2694</v>
      </c>
      <c r="G41" s="10">
        <v>2605</v>
      </c>
      <c r="H41" s="11">
        <v>0.96283059328091491</v>
      </c>
      <c r="I41" s="11">
        <v>0.96696362286562731</v>
      </c>
      <c r="J41" s="10">
        <v>273</v>
      </c>
      <c r="K41" s="11">
        <v>0.10479846449136276</v>
      </c>
      <c r="L41" s="10">
        <v>2332</v>
      </c>
      <c r="M41" s="12">
        <v>0.8656273199703044</v>
      </c>
    </row>
    <row r="42" spans="1:13" x14ac:dyDescent="0.45">
      <c r="A42" s="9" t="s">
        <v>28</v>
      </c>
      <c r="B42" s="10" t="s">
        <v>98</v>
      </c>
      <c r="C42" s="10">
        <v>2145</v>
      </c>
      <c r="D42" s="10">
        <v>2058</v>
      </c>
      <c r="E42" s="10">
        <v>2024</v>
      </c>
      <c r="F42" s="10">
        <v>1967</v>
      </c>
      <c r="G42" s="10">
        <v>1899</v>
      </c>
      <c r="H42" s="11">
        <v>0.95578231292517002</v>
      </c>
      <c r="I42" s="11">
        <v>0.96542958820538893</v>
      </c>
      <c r="J42" s="10">
        <v>228</v>
      </c>
      <c r="K42" s="11">
        <v>0.12006319115323855</v>
      </c>
      <c r="L42" s="10">
        <v>1671</v>
      </c>
      <c r="M42" s="12">
        <v>0.84951703101169296</v>
      </c>
    </row>
    <row r="43" spans="1:13" x14ac:dyDescent="0.45">
      <c r="A43" s="9" t="s">
        <v>28</v>
      </c>
      <c r="B43" s="10" t="s">
        <v>99</v>
      </c>
      <c r="C43" s="10">
        <v>1261</v>
      </c>
      <c r="D43" s="10">
        <v>1207</v>
      </c>
      <c r="E43" s="10">
        <v>1194</v>
      </c>
      <c r="F43" s="10">
        <v>1164</v>
      </c>
      <c r="G43" s="10">
        <v>1123</v>
      </c>
      <c r="H43" s="11">
        <v>0.96437448218724109</v>
      </c>
      <c r="I43" s="11">
        <v>0.96477663230240551</v>
      </c>
      <c r="J43" s="10">
        <v>128</v>
      </c>
      <c r="K43" s="11">
        <v>0.11398040961709706</v>
      </c>
      <c r="L43" s="10">
        <v>995</v>
      </c>
      <c r="M43" s="12">
        <v>0.85481099656357384</v>
      </c>
    </row>
    <row r="44" spans="1:13" x14ac:dyDescent="0.45">
      <c r="A44" s="9" t="s">
        <v>28</v>
      </c>
      <c r="B44" s="10" t="s">
        <v>100</v>
      </c>
      <c r="C44" s="10">
        <v>856</v>
      </c>
      <c r="D44" s="10">
        <v>812</v>
      </c>
      <c r="E44" s="10">
        <v>795</v>
      </c>
      <c r="F44" s="10">
        <v>776</v>
      </c>
      <c r="G44" s="10">
        <v>747</v>
      </c>
      <c r="H44" s="11">
        <v>0.95566502463054193</v>
      </c>
      <c r="I44" s="11">
        <v>0.96262886597938147</v>
      </c>
      <c r="J44" s="10">
        <v>85</v>
      </c>
      <c r="K44" s="11">
        <v>0.11378848728246319</v>
      </c>
      <c r="L44" s="10">
        <v>662</v>
      </c>
      <c r="M44" s="12">
        <v>0.85309278350515461</v>
      </c>
    </row>
    <row r="45" spans="1:13" x14ac:dyDescent="0.45">
      <c r="A45" s="9" t="s">
        <v>28</v>
      </c>
      <c r="B45" s="10" t="s">
        <v>101</v>
      </c>
      <c r="C45" s="10">
        <v>797</v>
      </c>
      <c r="D45" s="10">
        <v>770</v>
      </c>
      <c r="E45" s="10">
        <v>756</v>
      </c>
      <c r="F45" s="10">
        <v>725</v>
      </c>
      <c r="G45" s="10">
        <v>692</v>
      </c>
      <c r="H45" s="11">
        <v>0.94155844155844159</v>
      </c>
      <c r="I45" s="11">
        <v>0.95448275862068965</v>
      </c>
      <c r="J45" s="10">
        <v>83</v>
      </c>
      <c r="K45" s="11">
        <v>0.1199421965317919</v>
      </c>
      <c r="L45" s="10">
        <v>609</v>
      </c>
      <c r="M45" s="12">
        <v>0.84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F6AE-03CF-4CAB-BEF5-A1E2B7168A78}">
  <dimension ref="A1:B72"/>
  <sheetViews>
    <sheetView workbookViewId="0">
      <selection activeCell="G19" sqref="G19"/>
    </sheetView>
  </sheetViews>
  <sheetFormatPr defaultRowHeight="14.25" x14ac:dyDescent="0.45"/>
  <cols>
    <col min="2" max="2" width="14.9296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2</v>
      </c>
      <c r="B3" t="s">
        <v>4</v>
      </c>
    </row>
    <row r="4" spans="1:2" x14ac:dyDescent="0.45">
      <c r="A4" t="s">
        <v>2</v>
      </c>
      <c r="B4" t="s">
        <v>5</v>
      </c>
    </row>
    <row r="5" spans="1:2" x14ac:dyDescent="0.45">
      <c r="A5" t="s">
        <v>2</v>
      </c>
      <c r="B5" t="s">
        <v>6</v>
      </c>
    </row>
    <row r="6" spans="1:2" x14ac:dyDescent="0.45">
      <c r="A6" t="s">
        <v>2</v>
      </c>
      <c r="B6" t="s">
        <v>7</v>
      </c>
    </row>
    <row r="7" spans="1:2" x14ac:dyDescent="0.45">
      <c r="A7" t="s">
        <v>2</v>
      </c>
      <c r="B7" t="s">
        <v>8</v>
      </c>
    </row>
    <row r="8" spans="1:2" x14ac:dyDescent="0.45">
      <c r="A8" t="s">
        <v>2</v>
      </c>
      <c r="B8" t="s">
        <v>9</v>
      </c>
    </row>
    <row r="9" spans="1:2" x14ac:dyDescent="0.45">
      <c r="A9" t="s">
        <v>2</v>
      </c>
      <c r="B9" t="s">
        <v>10</v>
      </c>
    </row>
    <row r="10" spans="1:2" x14ac:dyDescent="0.45">
      <c r="A10" t="s">
        <v>2</v>
      </c>
      <c r="B10" t="s">
        <v>11</v>
      </c>
    </row>
    <row r="11" spans="1:2" x14ac:dyDescent="0.45">
      <c r="A11" t="s">
        <v>2</v>
      </c>
      <c r="B11" t="s">
        <v>12</v>
      </c>
    </row>
    <row r="12" spans="1:2" x14ac:dyDescent="0.45">
      <c r="A12" t="s">
        <v>2</v>
      </c>
      <c r="B12" t="s">
        <v>13</v>
      </c>
    </row>
    <row r="13" spans="1:2" x14ac:dyDescent="0.45">
      <c r="A13" t="s">
        <v>2</v>
      </c>
      <c r="B13" t="s">
        <v>14</v>
      </c>
    </row>
    <row r="14" spans="1:2" x14ac:dyDescent="0.45">
      <c r="A14" t="s">
        <v>2</v>
      </c>
      <c r="B14" t="s">
        <v>15</v>
      </c>
    </row>
    <row r="15" spans="1:2" x14ac:dyDescent="0.45">
      <c r="A15" t="s">
        <v>2</v>
      </c>
      <c r="B15" t="s">
        <v>16</v>
      </c>
    </row>
    <row r="16" spans="1:2" x14ac:dyDescent="0.45">
      <c r="A16" t="s">
        <v>2</v>
      </c>
      <c r="B16" t="s">
        <v>17</v>
      </c>
    </row>
    <row r="17" spans="1:2" x14ac:dyDescent="0.45">
      <c r="A17" t="s">
        <v>2</v>
      </c>
      <c r="B17" t="s">
        <v>18</v>
      </c>
    </row>
    <row r="18" spans="1:2" x14ac:dyDescent="0.45">
      <c r="A18" t="s">
        <v>2</v>
      </c>
      <c r="B18" t="s">
        <v>19</v>
      </c>
    </row>
    <row r="19" spans="1:2" x14ac:dyDescent="0.45">
      <c r="A19" t="s">
        <v>2</v>
      </c>
      <c r="B19" t="s">
        <v>20</v>
      </c>
    </row>
    <row r="20" spans="1:2" x14ac:dyDescent="0.45">
      <c r="A20" t="s">
        <v>2</v>
      </c>
      <c r="B20" t="s">
        <v>21</v>
      </c>
    </row>
    <row r="21" spans="1:2" x14ac:dyDescent="0.45">
      <c r="A21" t="s">
        <v>2</v>
      </c>
      <c r="B21" t="s">
        <v>22</v>
      </c>
    </row>
    <row r="22" spans="1:2" x14ac:dyDescent="0.45">
      <c r="A22" t="s">
        <v>2</v>
      </c>
      <c r="B22" t="s">
        <v>23</v>
      </c>
    </row>
    <row r="23" spans="1:2" x14ac:dyDescent="0.45">
      <c r="A23" t="s">
        <v>2</v>
      </c>
      <c r="B23" t="s">
        <v>24</v>
      </c>
    </row>
    <row r="24" spans="1:2" x14ac:dyDescent="0.45">
      <c r="A24" t="s">
        <v>2</v>
      </c>
      <c r="B24" t="s">
        <v>25</v>
      </c>
    </row>
    <row r="25" spans="1:2" x14ac:dyDescent="0.45">
      <c r="A25" t="s">
        <v>2</v>
      </c>
      <c r="B25" t="s">
        <v>26</v>
      </c>
    </row>
    <row r="26" spans="1:2" x14ac:dyDescent="0.45">
      <c r="A26" t="s">
        <v>2</v>
      </c>
      <c r="B26" t="s">
        <v>27</v>
      </c>
    </row>
    <row r="27" spans="1:2" x14ac:dyDescent="0.45">
      <c r="A27" t="s">
        <v>28</v>
      </c>
      <c r="B27" t="s">
        <v>29</v>
      </c>
    </row>
    <row r="28" spans="1:2" x14ac:dyDescent="0.45">
      <c r="A28" t="s">
        <v>28</v>
      </c>
      <c r="B28" t="s">
        <v>30</v>
      </c>
    </row>
    <row r="29" spans="1:2" x14ac:dyDescent="0.45">
      <c r="A29" t="s">
        <v>28</v>
      </c>
      <c r="B29" t="s">
        <v>31</v>
      </c>
    </row>
    <row r="30" spans="1:2" x14ac:dyDescent="0.45">
      <c r="A30" t="s">
        <v>28</v>
      </c>
      <c r="B30" t="s">
        <v>32</v>
      </c>
    </row>
    <row r="31" spans="1:2" x14ac:dyDescent="0.45">
      <c r="A31" t="s">
        <v>28</v>
      </c>
      <c r="B31" t="s">
        <v>33</v>
      </c>
    </row>
    <row r="32" spans="1:2" x14ac:dyDescent="0.45">
      <c r="A32" t="s">
        <v>28</v>
      </c>
      <c r="B32" t="s">
        <v>34</v>
      </c>
    </row>
    <row r="33" spans="1:2" x14ac:dyDescent="0.45">
      <c r="A33" t="s">
        <v>28</v>
      </c>
      <c r="B33" t="s">
        <v>35</v>
      </c>
    </row>
    <row r="34" spans="1:2" x14ac:dyDescent="0.45">
      <c r="A34" t="s">
        <v>28</v>
      </c>
      <c r="B34" t="s">
        <v>36</v>
      </c>
    </row>
    <row r="35" spans="1:2" x14ac:dyDescent="0.45">
      <c r="A35" t="s">
        <v>28</v>
      </c>
      <c r="B35" t="s">
        <v>37</v>
      </c>
    </row>
    <row r="36" spans="1:2" x14ac:dyDescent="0.45">
      <c r="A36" t="s">
        <v>28</v>
      </c>
      <c r="B36" t="s">
        <v>38</v>
      </c>
    </row>
    <row r="37" spans="1:2" x14ac:dyDescent="0.45">
      <c r="A37" t="s">
        <v>28</v>
      </c>
      <c r="B37" t="s">
        <v>39</v>
      </c>
    </row>
    <row r="38" spans="1:2" x14ac:dyDescent="0.45">
      <c r="A38" t="s">
        <v>28</v>
      </c>
      <c r="B38" t="s">
        <v>40</v>
      </c>
    </row>
    <row r="39" spans="1:2" x14ac:dyDescent="0.45">
      <c r="A39" t="s">
        <v>28</v>
      </c>
      <c r="B39" t="s">
        <v>41</v>
      </c>
    </row>
    <row r="40" spans="1:2" x14ac:dyDescent="0.45">
      <c r="A40" t="s">
        <v>28</v>
      </c>
      <c r="B40" t="s">
        <v>42</v>
      </c>
    </row>
    <row r="41" spans="1:2" x14ac:dyDescent="0.45">
      <c r="A41" t="s">
        <v>28</v>
      </c>
      <c r="B41" t="s">
        <v>43</v>
      </c>
    </row>
    <row r="42" spans="1:2" x14ac:dyDescent="0.45">
      <c r="A42" t="s">
        <v>28</v>
      </c>
      <c r="B42" t="s">
        <v>44</v>
      </c>
    </row>
    <row r="43" spans="1:2" x14ac:dyDescent="0.45">
      <c r="A43" t="s">
        <v>28</v>
      </c>
      <c r="B43" t="s">
        <v>45</v>
      </c>
    </row>
    <row r="44" spans="1:2" x14ac:dyDescent="0.45">
      <c r="A44" t="s">
        <v>28</v>
      </c>
      <c r="B44" t="s">
        <v>46</v>
      </c>
    </row>
    <row r="45" spans="1:2" x14ac:dyDescent="0.45">
      <c r="A45" t="s">
        <v>28</v>
      </c>
      <c r="B45" t="s">
        <v>47</v>
      </c>
    </row>
    <row r="46" spans="1:2" x14ac:dyDescent="0.45">
      <c r="A46" t="s">
        <v>28</v>
      </c>
      <c r="B46" t="s">
        <v>48</v>
      </c>
    </row>
    <row r="47" spans="1:2" x14ac:dyDescent="0.45">
      <c r="A47" t="s">
        <v>28</v>
      </c>
      <c r="B47" t="s">
        <v>49</v>
      </c>
    </row>
    <row r="48" spans="1:2" x14ac:dyDescent="0.45">
      <c r="A48" t="s">
        <v>28</v>
      </c>
      <c r="B48" t="s">
        <v>50</v>
      </c>
    </row>
    <row r="49" spans="1:2" x14ac:dyDescent="0.45">
      <c r="A49" t="s">
        <v>28</v>
      </c>
      <c r="B49" t="s">
        <v>51</v>
      </c>
    </row>
    <row r="50" spans="1:2" x14ac:dyDescent="0.45">
      <c r="A50" t="s">
        <v>28</v>
      </c>
      <c r="B50" t="s">
        <v>52</v>
      </c>
    </row>
    <row r="51" spans="1:2" x14ac:dyDescent="0.45">
      <c r="A51" t="s">
        <v>28</v>
      </c>
      <c r="B51" t="s">
        <v>53</v>
      </c>
    </row>
    <row r="52" spans="1:2" x14ac:dyDescent="0.45">
      <c r="A52" t="s">
        <v>28</v>
      </c>
      <c r="B52" t="s">
        <v>54</v>
      </c>
    </row>
    <row r="53" spans="1:2" x14ac:dyDescent="0.45">
      <c r="A53" t="s">
        <v>28</v>
      </c>
      <c r="B53" t="s">
        <v>55</v>
      </c>
    </row>
    <row r="54" spans="1:2" x14ac:dyDescent="0.45">
      <c r="A54" t="s">
        <v>28</v>
      </c>
      <c r="B54" t="s">
        <v>56</v>
      </c>
    </row>
    <row r="55" spans="1:2" x14ac:dyDescent="0.45">
      <c r="A55" t="s">
        <v>28</v>
      </c>
      <c r="B55" t="s">
        <v>57</v>
      </c>
    </row>
    <row r="56" spans="1:2" x14ac:dyDescent="0.45">
      <c r="A56" t="s">
        <v>28</v>
      </c>
      <c r="B56" t="s">
        <v>58</v>
      </c>
    </row>
    <row r="57" spans="1:2" x14ac:dyDescent="0.45">
      <c r="A57" t="s">
        <v>59</v>
      </c>
      <c r="B57" t="s">
        <v>60</v>
      </c>
    </row>
    <row r="58" spans="1:2" x14ac:dyDescent="0.45">
      <c r="A58" t="s">
        <v>59</v>
      </c>
      <c r="B58" t="s">
        <v>61</v>
      </c>
    </row>
    <row r="59" spans="1:2" x14ac:dyDescent="0.45">
      <c r="A59" t="s">
        <v>59</v>
      </c>
      <c r="B59" t="s">
        <v>62</v>
      </c>
    </row>
    <row r="60" spans="1:2" x14ac:dyDescent="0.45">
      <c r="A60" t="s">
        <v>59</v>
      </c>
      <c r="B60" t="s">
        <v>63</v>
      </c>
    </row>
    <row r="61" spans="1:2" x14ac:dyDescent="0.45">
      <c r="A61" t="s">
        <v>59</v>
      </c>
      <c r="B61" t="s">
        <v>64</v>
      </c>
    </row>
    <row r="62" spans="1:2" x14ac:dyDescent="0.45">
      <c r="A62" t="s">
        <v>59</v>
      </c>
      <c r="B62" t="s">
        <v>65</v>
      </c>
    </row>
    <row r="63" spans="1:2" x14ac:dyDescent="0.45">
      <c r="A63" t="s">
        <v>59</v>
      </c>
      <c r="B63" t="s">
        <v>66</v>
      </c>
    </row>
    <row r="64" spans="1:2" x14ac:dyDescent="0.45">
      <c r="A64" t="s">
        <v>59</v>
      </c>
      <c r="B64" t="s">
        <v>67</v>
      </c>
    </row>
    <row r="65" spans="1:2" x14ac:dyDescent="0.45">
      <c r="A65" t="s">
        <v>59</v>
      </c>
      <c r="B65" t="s">
        <v>68</v>
      </c>
    </row>
    <row r="66" spans="1:2" x14ac:dyDescent="0.45">
      <c r="A66" t="s">
        <v>59</v>
      </c>
      <c r="B66" t="s">
        <v>69</v>
      </c>
    </row>
    <row r="67" spans="1:2" x14ac:dyDescent="0.45">
      <c r="A67" t="s">
        <v>59</v>
      </c>
      <c r="B67" t="s">
        <v>70</v>
      </c>
    </row>
    <row r="68" spans="1:2" x14ac:dyDescent="0.45">
      <c r="A68" t="s">
        <v>59</v>
      </c>
      <c r="B68" t="s">
        <v>71</v>
      </c>
    </row>
    <row r="69" spans="1:2" x14ac:dyDescent="0.45">
      <c r="A69" t="s">
        <v>59</v>
      </c>
      <c r="B69" t="s">
        <v>72</v>
      </c>
    </row>
    <row r="70" spans="1:2" x14ac:dyDescent="0.45">
      <c r="A70" t="s">
        <v>59</v>
      </c>
      <c r="B70" t="s">
        <v>73</v>
      </c>
    </row>
    <row r="71" spans="1:2" x14ac:dyDescent="0.45">
      <c r="A71" t="s">
        <v>59</v>
      </c>
      <c r="B71" t="s">
        <v>74</v>
      </c>
    </row>
    <row r="72" spans="1:2" x14ac:dyDescent="0.45">
      <c r="A72" t="s">
        <v>59</v>
      </c>
      <c r="B72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ACC8-FAD3-49C8-9CFD-D831889F2A5C}">
  <dimension ref="A1:V5"/>
  <sheetViews>
    <sheetView workbookViewId="0">
      <selection activeCell="H8" sqref="H8"/>
    </sheetView>
  </sheetViews>
  <sheetFormatPr defaultRowHeight="14.25" x14ac:dyDescent="0.45"/>
  <cols>
    <col min="2" max="2" width="15.59765625" customWidth="1"/>
    <col min="4" max="4" width="10.1328125" bestFit="1" customWidth="1"/>
    <col min="6" max="6" width="14.19921875" bestFit="1" customWidth="1"/>
    <col min="7" max="7" width="12.59765625" customWidth="1"/>
    <col min="9" max="9" width="16.1328125" bestFit="1" customWidth="1"/>
    <col min="11" max="11" width="14.19921875" customWidth="1"/>
  </cols>
  <sheetData>
    <row r="1" spans="1:22" x14ac:dyDescent="0.45">
      <c r="A1" s="10"/>
      <c r="B1" s="37" t="s">
        <v>117</v>
      </c>
      <c r="C1" s="38"/>
      <c r="D1" s="38"/>
      <c r="E1" s="38"/>
      <c r="F1" s="38"/>
      <c r="G1" s="38"/>
      <c r="H1" s="38"/>
      <c r="I1" s="38"/>
      <c r="J1" s="39"/>
      <c r="K1" s="40" t="s">
        <v>118</v>
      </c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22" s="1" customFormat="1" ht="57" x14ac:dyDescent="0.45">
      <c r="A2" s="17" t="s">
        <v>0</v>
      </c>
      <c r="B2" s="17" t="s">
        <v>103</v>
      </c>
      <c r="C2" s="17" t="s">
        <v>104</v>
      </c>
      <c r="D2" s="17" t="s">
        <v>105</v>
      </c>
      <c r="E2" s="17" t="s">
        <v>106</v>
      </c>
      <c r="F2" s="17" t="s">
        <v>107</v>
      </c>
      <c r="G2" s="17" t="s">
        <v>351</v>
      </c>
      <c r="H2" s="17" t="s">
        <v>109</v>
      </c>
      <c r="I2" s="17" t="s">
        <v>110</v>
      </c>
      <c r="J2" s="17" t="s">
        <v>111</v>
      </c>
      <c r="K2" s="18" t="s">
        <v>112</v>
      </c>
      <c r="L2" s="18" t="s">
        <v>113</v>
      </c>
      <c r="M2" s="18" t="s">
        <v>114</v>
      </c>
      <c r="N2" s="18" t="s">
        <v>115</v>
      </c>
      <c r="O2" s="18" t="s">
        <v>116</v>
      </c>
      <c r="P2" s="21" t="s">
        <v>119</v>
      </c>
      <c r="Q2" s="21" t="s">
        <v>105</v>
      </c>
      <c r="R2" s="21" t="s">
        <v>106</v>
      </c>
      <c r="S2" s="21" t="s">
        <v>107</v>
      </c>
      <c r="T2" s="21" t="s">
        <v>108</v>
      </c>
      <c r="U2" s="21" t="s">
        <v>120</v>
      </c>
      <c r="V2" s="21" t="s">
        <v>121</v>
      </c>
    </row>
    <row r="3" spans="1:22" x14ac:dyDescent="0.45">
      <c r="A3" s="19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0"/>
      <c r="N3" s="20"/>
      <c r="O3" s="20"/>
      <c r="P3" s="22"/>
      <c r="Q3" s="22"/>
      <c r="R3" s="22"/>
      <c r="S3" s="22"/>
      <c r="T3" s="22"/>
      <c r="U3" s="22"/>
      <c r="V3" s="22"/>
    </row>
    <row r="4" spans="1:22" x14ac:dyDescent="0.45">
      <c r="A4" s="19" t="s">
        <v>59</v>
      </c>
      <c r="B4" s="19"/>
      <c r="C4" s="19"/>
      <c r="D4" s="19"/>
      <c r="E4" s="19"/>
      <c r="F4" s="19"/>
      <c r="G4" s="19"/>
      <c r="H4" s="19"/>
      <c r="I4" s="19"/>
      <c r="J4" s="19"/>
      <c r="K4" s="20"/>
      <c r="L4" s="20"/>
      <c r="M4" s="20"/>
      <c r="N4" s="20"/>
      <c r="O4" s="20"/>
      <c r="P4" s="22"/>
      <c r="Q4" s="22"/>
      <c r="R4" s="22"/>
      <c r="S4" s="22"/>
      <c r="T4" s="22"/>
      <c r="U4" s="22"/>
      <c r="V4" s="22"/>
    </row>
    <row r="5" spans="1:22" x14ac:dyDescent="0.45">
      <c r="A5" s="19" t="s">
        <v>28</v>
      </c>
      <c r="B5" s="19"/>
      <c r="C5" s="19"/>
      <c r="D5" s="19"/>
      <c r="E5" s="19"/>
      <c r="F5" s="19"/>
      <c r="G5" s="19"/>
      <c r="H5" s="19"/>
      <c r="I5" s="19"/>
      <c r="J5" s="19"/>
      <c r="K5" s="20"/>
      <c r="L5" s="20"/>
      <c r="M5" s="20"/>
      <c r="N5" s="20"/>
      <c r="O5" s="20"/>
      <c r="P5" s="22"/>
      <c r="Q5" s="22"/>
      <c r="R5" s="22"/>
      <c r="S5" s="22"/>
      <c r="T5" s="22"/>
      <c r="U5" s="22"/>
      <c r="V5" s="22"/>
    </row>
  </sheetData>
  <mergeCells count="2">
    <mergeCell ref="B1:J1"/>
    <mergeCell ref="K1:V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AB2C-EAFA-44D4-B450-879B37574B67}">
  <dimension ref="A1:H72"/>
  <sheetViews>
    <sheetView workbookViewId="0">
      <selection activeCell="E1" sqref="E1"/>
    </sheetView>
  </sheetViews>
  <sheetFormatPr defaultRowHeight="14.25" x14ac:dyDescent="0.45"/>
  <sheetData>
    <row r="1" spans="1:8" ht="52.5" x14ac:dyDescent="0.45">
      <c r="A1" t="s">
        <v>0</v>
      </c>
      <c r="B1" t="s">
        <v>1</v>
      </c>
      <c r="C1" s="23" t="s">
        <v>122</v>
      </c>
      <c r="D1" s="25" t="s">
        <v>123</v>
      </c>
      <c r="E1" s="23" t="s">
        <v>124</v>
      </c>
      <c r="F1" s="27" t="s">
        <v>125</v>
      </c>
      <c r="G1" s="23" t="s">
        <v>126</v>
      </c>
      <c r="H1" s="29" t="s">
        <v>127</v>
      </c>
    </row>
    <row r="2" spans="1:8" x14ac:dyDescent="0.45">
      <c r="A2" t="s">
        <v>2</v>
      </c>
      <c r="B2" t="s">
        <v>3</v>
      </c>
      <c r="C2" s="24">
        <v>54.834079202904675</v>
      </c>
      <c r="D2" s="26">
        <v>3.2817823092571259</v>
      </c>
      <c r="E2" s="24">
        <v>57.308309549083866</v>
      </c>
      <c r="F2" s="28">
        <v>36.950504738500022</v>
      </c>
      <c r="G2" s="24">
        <v>91.860171300612535</v>
      </c>
      <c r="H2" s="30">
        <v>98.636967664367532</v>
      </c>
    </row>
    <row r="3" spans="1:8" x14ac:dyDescent="0.45">
      <c r="A3" t="s">
        <v>2</v>
      </c>
      <c r="B3" t="s">
        <v>4</v>
      </c>
      <c r="C3" s="24">
        <v>52.020202020202021</v>
      </c>
      <c r="D3" s="26">
        <v>13.054499366286437</v>
      </c>
      <c r="E3" s="24">
        <v>40.906722251172489</v>
      </c>
      <c r="F3" s="28">
        <v>3.6626219012878729</v>
      </c>
      <c r="G3" s="24">
        <v>76.118660921445141</v>
      </c>
      <c r="H3" s="30">
        <v>99.918765231519089</v>
      </c>
    </row>
    <row r="4" spans="1:8" x14ac:dyDescent="0.45">
      <c r="A4" t="s">
        <v>2</v>
      </c>
      <c r="B4" t="s">
        <v>5</v>
      </c>
      <c r="C4" s="24">
        <v>38.378378378378379</v>
      </c>
      <c r="D4" s="26">
        <v>11.832611832611832</v>
      </c>
      <c r="E4" s="24">
        <v>11.775594357630997</v>
      </c>
      <c r="F4" s="28">
        <v>43.598621635692034</v>
      </c>
      <c r="G4" s="24">
        <v>87.31481481481481</v>
      </c>
      <c r="H4" s="30">
        <v>102.38663484486874</v>
      </c>
    </row>
    <row r="5" spans="1:8" x14ac:dyDescent="0.45">
      <c r="A5" t="s">
        <v>2</v>
      </c>
      <c r="B5" t="s">
        <v>6</v>
      </c>
      <c r="C5" s="24">
        <v>33.952254641909811</v>
      </c>
      <c r="D5" s="26">
        <v>-1.8736383442265796</v>
      </c>
      <c r="E5" s="24">
        <v>16.671067023724209</v>
      </c>
      <c r="F5" s="28">
        <v>114.17795043940708</v>
      </c>
      <c r="G5" s="24">
        <v>94.207008304638435</v>
      </c>
      <c r="H5" s="30">
        <v>99.804523876012283</v>
      </c>
    </row>
    <row r="6" spans="1:8" x14ac:dyDescent="0.45">
      <c r="A6" t="s">
        <v>2</v>
      </c>
      <c r="B6" t="s">
        <v>7</v>
      </c>
      <c r="C6" s="24">
        <v>92.800000000000011</v>
      </c>
      <c r="D6" s="26">
        <v>0.27472527472527475</v>
      </c>
      <c r="E6" s="24">
        <v>60.204470836356016</v>
      </c>
      <c r="F6" s="28">
        <v>103.50681694101456</v>
      </c>
      <c r="G6" s="24">
        <v>99.976926626672821</v>
      </c>
      <c r="H6" s="30">
        <v>99.924585218702873</v>
      </c>
    </row>
    <row r="7" spans="1:8" x14ac:dyDescent="0.45">
      <c r="A7" t="s">
        <v>2</v>
      </c>
      <c r="B7" t="s">
        <v>8</v>
      </c>
      <c r="C7" s="24">
        <v>46.938775510204081</v>
      </c>
      <c r="D7" s="26">
        <v>7.4579831932773111</v>
      </c>
      <c r="E7" s="24">
        <v>64.598344166513058</v>
      </c>
      <c r="F7" s="28">
        <v>14.426429218327977</v>
      </c>
      <c r="G7" s="24">
        <v>87.622149837133549</v>
      </c>
      <c r="H7" s="30">
        <v>99.650655021834055</v>
      </c>
    </row>
    <row r="8" spans="1:8" x14ac:dyDescent="0.45">
      <c r="A8" t="s">
        <v>2</v>
      </c>
      <c r="B8" t="s">
        <v>9</v>
      </c>
      <c r="C8" s="24">
        <v>38.431372549019613</v>
      </c>
      <c r="D8" s="26">
        <v>1.3718070009460739</v>
      </c>
      <c r="E8" s="24">
        <v>58.043455254438733</v>
      </c>
      <c r="F8" s="28">
        <v>17.274644046271948</v>
      </c>
      <c r="G8" s="24">
        <v>98.952380952380949</v>
      </c>
      <c r="H8" s="30">
        <v>99.60132890365449</v>
      </c>
    </row>
    <row r="9" spans="1:8" x14ac:dyDescent="0.45">
      <c r="A9" t="s">
        <v>2</v>
      </c>
      <c r="B9" t="s">
        <v>10</v>
      </c>
      <c r="C9" s="24">
        <v>48.324022346368714</v>
      </c>
      <c r="D9" s="26">
        <v>4.0596520298260153</v>
      </c>
      <c r="E9" s="24">
        <v>55.620212737164046</v>
      </c>
      <c r="F9" s="28">
        <v>7.1183045984789013</v>
      </c>
      <c r="G9" s="24">
        <v>98.970398970398961</v>
      </c>
      <c r="H9" s="30">
        <v>98.651382333108558</v>
      </c>
    </row>
    <row r="10" spans="1:8" x14ac:dyDescent="0.45">
      <c r="A10" t="s">
        <v>2</v>
      </c>
      <c r="B10" t="s">
        <v>11</v>
      </c>
      <c r="C10" s="24">
        <v>41.142857142857139</v>
      </c>
      <c r="D10" s="26">
        <v>4.9056603773584913</v>
      </c>
      <c r="E10" s="24">
        <v>39.39005102802065</v>
      </c>
      <c r="F10" s="28">
        <v>74.900778848736223</v>
      </c>
      <c r="G10" s="24">
        <v>64.225500526870391</v>
      </c>
      <c r="H10" s="30">
        <v>100.06341154090043</v>
      </c>
    </row>
    <row r="11" spans="1:8" x14ac:dyDescent="0.45">
      <c r="A11" t="s">
        <v>2</v>
      </c>
      <c r="B11" t="s">
        <v>12</v>
      </c>
      <c r="C11" s="24">
        <v>68.978102189781026</v>
      </c>
      <c r="D11" s="26">
        <v>-1.6967126193001063</v>
      </c>
      <c r="E11" s="24">
        <v>71.93806011095532</v>
      </c>
      <c r="F11" s="28">
        <v>19.813448759373287</v>
      </c>
      <c r="G11" s="24">
        <v>86.571964620745106</v>
      </c>
      <c r="H11" s="30">
        <v>99.7229916897507</v>
      </c>
    </row>
    <row r="12" spans="1:8" x14ac:dyDescent="0.45">
      <c r="A12" t="s">
        <v>2</v>
      </c>
      <c r="B12" t="s">
        <v>13</v>
      </c>
      <c r="C12" s="24">
        <v>59.304703476482622</v>
      </c>
      <c r="D12" s="26">
        <v>0.74404761904761896</v>
      </c>
      <c r="E12" s="24">
        <v>44.860308676556748</v>
      </c>
      <c r="F12" s="28">
        <v>26.240500861711361</v>
      </c>
      <c r="G12" s="24">
        <v>94.148936170212778</v>
      </c>
      <c r="H12" s="30">
        <v>100</v>
      </c>
    </row>
    <row r="13" spans="1:8" x14ac:dyDescent="0.45">
      <c r="A13" t="s">
        <v>2</v>
      </c>
      <c r="B13" t="s">
        <v>14</v>
      </c>
      <c r="C13" s="24">
        <v>49.803921568627452</v>
      </c>
      <c r="D13" s="26">
        <v>-3.0277185501066097</v>
      </c>
      <c r="E13" s="24">
        <v>87.194809687407798</v>
      </c>
      <c r="F13" s="28">
        <v>42.298470105847919</v>
      </c>
      <c r="G13" s="24">
        <v>93.118396098618263</v>
      </c>
      <c r="H13" s="30">
        <v>98.926738217452169</v>
      </c>
    </row>
    <row r="14" spans="1:8" x14ac:dyDescent="0.45">
      <c r="A14" t="s">
        <v>2</v>
      </c>
      <c r="B14" t="s">
        <v>15</v>
      </c>
      <c r="C14" s="24">
        <v>49.042145593869726</v>
      </c>
      <c r="D14" s="26">
        <v>1.2912482065997131</v>
      </c>
      <c r="E14" s="24">
        <v>119.96960046323105</v>
      </c>
      <c r="F14" s="28">
        <v>88.02596023933603</v>
      </c>
      <c r="G14" s="24">
        <v>89.539571398260136</v>
      </c>
      <c r="H14" s="30">
        <v>100.37629350893698</v>
      </c>
    </row>
    <row r="15" spans="1:8" x14ac:dyDescent="0.45">
      <c r="A15" t="s">
        <v>2</v>
      </c>
      <c r="B15" t="s">
        <v>16</v>
      </c>
      <c r="C15" s="24">
        <v>45.81005586592179</v>
      </c>
      <c r="D15" s="26">
        <v>3.1138335885655946</v>
      </c>
      <c r="E15" s="24">
        <v>78.353650660082437</v>
      </c>
      <c r="F15" s="28">
        <v>43.269816313650807</v>
      </c>
      <c r="G15" s="24">
        <v>99.177330895795251</v>
      </c>
      <c r="H15" s="30">
        <v>98.431214802896221</v>
      </c>
    </row>
    <row r="16" spans="1:8" x14ac:dyDescent="0.45">
      <c r="A16" t="s">
        <v>2</v>
      </c>
      <c r="B16" t="s">
        <v>17</v>
      </c>
      <c r="C16" s="24">
        <v>45</v>
      </c>
      <c r="D16" s="26">
        <v>3.4529451591062967</v>
      </c>
      <c r="E16" s="24">
        <v>40.047612860501864</v>
      </c>
      <c r="F16" s="28">
        <v>2.4979986671752079</v>
      </c>
      <c r="G16" s="24">
        <v>100</v>
      </c>
      <c r="H16" s="30">
        <v>94.128847984766736</v>
      </c>
    </row>
    <row r="17" spans="1:8" x14ac:dyDescent="0.45">
      <c r="A17" t="s">
        <v>2</v>
      </c>
      <c r="B17" t="s">
        <v>18</v>
      </c>
      <c r="C17" s="24">
        <v>45.054945054945058</v>
      </c>
      <c r="D17" s="26">
        <v>-6.3492063492063489</v>
      </c>
      <c r="E17" s="24">
        <v>40.562673156694366</v>
      </c>
      <c r="F17" s="28">
        <v>14.265815615863831</v>
      </c>
      <c r="G17" s="24">
        <v>78.566732412886267</v>
      </c>
      <c r="H17" s="30">
        <v>100</v>
      </c>
    </row>
    <row r="18" spans="1:8" x14ac:dyDescent="0.45">
      <c r="A18" t="s">
        <v>2</v>
      </c>
      <c r="B18" t="s">
        <v>19</v>
      </c>
      <c r="C18" s="24">
        <v>57.251908396946561</v>
      </c>
      <c r="D18" s="26">
        <v>10.995184590690208</v>
      </c>
      <c r="E18" s="24">
        <v>22.322128556074727</v>
      </c>
      <c r="F18" s="28">
        <v>10.536728881641404</v>
      </c>
      <c r="G18" s="24">
        <v>99.956784788245471</v>
      </c>
      <c r="H18" s="30">
        <v>99.294947121034085</v>
      </c>
    </row>
    <row r="19" spans="1:8" x14ac:dyDescent="0.45">
      <c r="A19" t="s">
        <v>2</v>
      </c>
      <c r="B19" t="s">
        <v>20</v>
      </c>
      <c r="C19" s="24">
        <v>44.298245614035089</v>
      </c>
      <c r="D19" s="26">
        <v>14.260249554367203</v>
      </c>
      <c r="E19" s="24">
        <v>81.498884703989461</v>
      </c>
      <c r="F19" s="28">
        <v>32.142465352689506</v>
      </c>
      <c r="G19" s="24">
        <v>86.697247706422019</v>
      </c>
      <c r="H19" s="30">
        <v>100</v>
      </c>
    </row>
    <row r="20" spans="1:8" x14ac:dyDescent="0.45">
      <c r="A20" t="s">
        <v>2</v>
      </c>
      <c r="B20" t="s">
        <v>21</v>
      </c>
      <c r="C20" s="24">
        <v>63.685152057245077</v>
      </c>
      <c r="D20" s="26">
        <v>-0.54054054054054057</v>
      </c>
      <c r="E20" s="24">
        <v>47.072159571693902</v>
      </c>
      <c r="F20" s="28">
        <v>47.045550097656772</v>
      </c>
      <c r="G20" s="24">
        <v>92.002961865975564</v>
      </c>
      <c r="H20" s="30">
        <v>89.425287356321832</v>
      </c>
    </row>
    <row r="21" spans="1:8" x14ac:dyDescent="0.45">
      <c r="A21" t="s">
        <v>2</v>
      </c>
      <c r="B21" t="s">
        <v>22</v>
      </c>
      <c r="C21" s="24">
        <v>41.284403669724774</v>
      </c>
      <c r="D21" s="26">
        <v>11.170784103114931</v>
      </c>
      <c r="E21" s="24">
        <v>41.767090271691501</v>
      </c>
      <c r="F21" s="28">
        <v>5.9158632778264684</v>
      </c>
      <c r="G21" s="24">
        <v>94.887683965917887</v>
      </c>
      <c r="H21" s="30">
        <v>89.982653946227231</v>
      </c>
    </row>
    <row r="22" spans="1:8" x14ac:dyDescent="0.45">
      <c r="A22" t="s">
        <v>2</v>
      </c>
      <c r="B22" t="s">
        <v>23</v>
      </c>
      <c r="C22" s="24">
        <v>30.872483221476511</v>
      </c>
      <c r="D22" s="26">
        <v>7.2625698324022352</v>
      </c>
      <c r="E22" s="24">
        <v>59.28877189237901</v>
      </c>
      <c r="F22" s="28">
        <v>54.798635567729519</v>
      </c>
      <c r="G22" s="24">
        <v>99.905593580363458</v>
      </c>
      <c r="H22" s="30">
        <v>99.443141852286061</v>
      </c>
    </row>
    <row r="23" spans="1:8" x14ac:dyDescent="0.45">
      <c r="A23" t="s">
        <v>2</v>
      </c>
      <c r="B23" t="s">
        <v>24</v>
      </c>
      <c r="C23" s="24">
        <v>48.635235732009924</v>
      </c>
      <c r="D23" s="26">
        <v>5.0815558343789213</v>
      </c>
      <c r="E23" s="24">
        <v>164.97797791866643</v>
      </c>
      <c r="F23" s="28">
        <v>18.628903241097351</v>
      </c>
      <c r="G23" s="24">
        <v>86.890999174236171</v>
      </c>
      <c r="H23" s="30">
        <v>99.810913019989201</v>
      </c>
    </row>
    <row r="24" spans="1:8" x14ac:dyDescent="0.45">
      <c r="A24" t="s">
        <v>2</v>
      </c>
      <c r="B24" t="s">
        <v>25</v>
      </c>
      <c r="C24" s="24">
        <v>162</v>
      </c>
      <c r="D24" s="26">
        <v>10.596026490066226</v>
      </c>
      <c r="E24" s="24">
        <v>39.74842490681386</v>
      </c>
      <c r="F24" s="28">
        <v>55.812726093219126</v>
      </c>
      <c r="G24" s="24">
        <v>90.965250965250959</v>
      </c>
      <c r="H24" s="30">
        <v>101.51145782545099</v>
      </c>
    </row>
    <row r="25" spans="1:8" x14ac:dyDescent="0.45">
      <c r="A25" t="s">
        <v>2</v>
      </c>
      <c r="B25" t="s">
        <v>26</v>
      </c>
      <c r="C25" s="24">
        <v>69.925742574257427</v>
      </c>
      <c r="D25" s="26">
        <v>2.6907807675341862</v>
      </c>
      <c r="E25" s="24">
        <v>42.044080335759844</v>
      </c>
      <c r="F25" s="28">
        <v>93.827804519479287</v>
      </c>
      <c r="G25" s="24">
        <v>95.988435128297795</v>
      </c>
      <c r="H25" s="30">
        <v>99.679075738125803</v>
      </c>
    </row>
    <row r="26" spans="1:8" x14ac:dyDescent="0.45">
      <c r="A26" t="s">
        <v>2</v>
      </c>
      <c r="B26" t="s">
        <v>27</v>
      </c>
      <c r="C26" s="24">
        <v>37.406483790523694</v>
      </c>
      <c r="D26" s="26">
        <v>-2.4007386888273317</v>
      </c>
      <c r="E26" s="24">
        <v>41.650438169425513</v>
      </c>
      <c r="F26" s="28">
        <v>5.0048685491723468</v>
      </c>
      <c r="G26" s="24">
        <v>100</v>
      </c>
      <c r="H26" s="30">
        <v>99.954703306658615</v>
      </c>
    </row>
    <row r="27" spans="1:8" x14ac:dyDescent="0.45">
      <c r="A27" t="s">
        <v>28</v>
      </c>
      <c r="B27" t="s">
        <v>29</v>
      </c>
      <c r="C27" s="24">
        <v>28.501228501228503</v>
      </c>
      <c r="D27" s="26">
        <v>9.5238095238095237</v>
      </c>
      <c r="E27" s="24">
        <v>51.24224916041382</v>
      </c>
      <c r="F27" s="28">
        <v>0.20302335614526321</v>
      </c>
      <c r="G27" s="24">
        <v>94.911999999999992</v>
      </c>
      <c r="H27" s="30">
        <v>98.595943837753509</v>
      </c>
    </row>
    <row r="28" spans="1:8" x14ac:dyDescent="0.45">
      <c r="A28" t="s">
        <v>28</v>
      </c>
      <c r="B28" t="s">
        <v>30</v>
      </c>
      <c r="C28" s="24">
        <v>59.051724137931039</v>
      </c>
      <c r="D28" s="26">
        <v>18.010291595197256</v>
      </c>
      <c r="E28" s="24">
        <v>29.586456142429718</v>
      </c>
      <c r="F28" s="28">
        <v>24.883727819415235</v>
      </c>
      <c r="G28" s="24">
        <v>69.743895175699819</v>
      </c>
      <c r="H28" s="30">
        <v>98.297067171239362</v>
      </c>
    </row>
    <row r="29" spans="1:8" x14ac:dyDescent="0.45">
      <c r="A29" t="s">
        <v>28</v>
      </c>
      <c r="B29" t="s">
        <v>31</v>
      </c>
      <c r="C29" s="24">
        <v>46.125907990314765</v>
      </c>
      <c r="D29" s="26">
        <v>-14.751131221719458</v>
      </c>
      <c r="E29" s="24">
        <v>36.162472824332184</v>
      </c>
      <c r="F29" s="28">
        <v>3.3579439051165596</v>
      </c>
      <c r="G29" s="24">
        <v>99.941927990708479</v>
      </c>
      <c r="H29" s="30">
        <v>92.35008103727715</v>
      </c>
    </row>
    <row r="30" spans="1:8" x14ac:dyDescent="0.45">
      <c r="A30" t="s">
        <v>28</v>
      </c>
      <c r="B30" t="s">
        <v>32</v>
      </c>
      <c r="C30" s="24">
        <v>37.282229965156795</v>
      </c>
      <c r="D30" s="26">
        <v>0</v>
      </c>
      <c r="E30" s="24">
        <v>49.255537192606127</v>
      </c>
      <c r="F30" s="28">
        <v>26.778523746092567</v>
      </c>
      <c r="G30" s="24">
        <v>95.251572327044016</v>
      </c>
      <c r="H30" s="30">
        <v>99.643680570111087</v>
      </c>
    </row>
    <row r="31" spans="1:8" x14ac:dyDescent="0.45">
      <c r="A31" t="s">
        <v>28</v>
      </c>
      <c r="B31" t="s">
        <v>33</v>
      </c>
      <c r="C31" s="24">
        <v>27.696078431372552</v>
      </c>
      <c r="D31" s="26">
        <v>2.9029029029029032</v>
      </c>
      <c r="E31" s="24">
        <v>74.511465630623448</v>
      </c>
      <c r="F31" s="28">
        <v>2.1792127318852939</v>
      </c>
      <c r="G31" s="24">
        <v>99.466056445461476</v>
      </c>
      <c r="H31" s="30">
        <v>99.581395348837205</v>
      </c>
    </row>
    <row r="32" spans="1:8" x14ac:dyDescent="0.45">
      <c r="A32" t="s">
        <v>28</v>
      </c>
      <c r="B32" t="s">
        <v>34</v>
      </c>
      <c r="C32" s="24">
        <v>88.732394366197184</v>
      </c>
      <c r="D32" s="26">
        <v>3.4725480994838103</v>
      </c>
      <c r="E32" s="24">
        <v>49.467854039965246</v>
      </c>
      <c r="F32" s="28">
        <v>37.735302635389516</v>
      </c>
      <c r="G32" s="24">
        <v>86.115469093191095</v>
      </c>
      <c r="H32" s="30">
        <v>97.389473684210529</v>
      </c>
    </row>
    <row r="33" spans="1:8" x14ac:dyDescent="0.45">
      <c r="A33" t="s">
        <v>28</v>
      </c>
      <c r="B33" t="s">
        <v>35</v>
      </c>
      <c r="C33" s="24">
        <v>102.68706532194901</v>
      </c>
      <c r="D33" s="26">
        <v>5.5976984336127202</v>
      </c>
      <c r="E33" s="24">
        <v>57.957269135090698</v>
      </c>
      <c r="F33" s="28">
        <v>33.187791927086103</v>
      </c>
      <c r="G33" s="24">
        <v>84.474929388045894</v>
      </c>
      <c r="H33" s="30">
        <v>96.617309648485701</v>
      </c>
    </row>
    <row r="34" spans="1:8" x14ac:dyDescent="0.45">
      <c r="A34" t="s">
        <v>28</v>
      </c>
      <c r="B34" t="s">
        <v>36</v>
      </c>
      <c r="C34" s="24">
        <v>128.41214752247001</v>
      </c>
      <c r="D34" s="26">
        <v>7.3339724833546196</v>
      </c>
      <c r="E34" s="24">
        <v>58.0634275587703</v>
      </c>
      <c r="F34" s="28">
        <v>38.666181371734602</v>
      </c>
      <c r="G34" s="24">
        <v>79.906877771119497</v>
      </c>
      <c r="H34" s="30">
        <v>95.490206205535401</v>
      </c>
    </row>
    <row r="35" spans="1:8" x14ac:dyDescent="0.45">
      <c r="A35" t="s">
        <v>28</v>
      </c>
      <c r="B35" t="s">
        <v>37</v>
      </c>
      <c r="C35" s="24">
        <v>154.13722972299001</v>
      </c>
      <c r="D35" s="26">
        <v>9.0702465330965296</v>
      </c>
      <c r="E35" s="24">
        <v>58.169585982449803</v>
      </c>
      <c r="F35" s="28">
        <v>44.144570816383101</v>
      </c>
      <c r="G35" s="24">
        <v>75.338826154193001</v>
      </c>
      <c r="H35" s="30">
        <v>94.3631027625852</v>
      </c>
    </row>
    <row r="36" spans="1:8" x14ac:dyDescent="0.45">
      <c r="A36" t="s">
        <v>28</v>
      </c>
      <c r="B36" t="s">
        <v>38</v>
      </c>
      <c r="C36" s="24">
        <v>179.86231192350999</v>
      </c>
      <c r="D36" s="26">
        <v>10.806520582838401</v>
      </c>
      <c r="E36" s="24">
        <v>58.275744406129398</v>
      </c>
      <c r="F36" s="28">
        <v>49.622960261031501</v>
      </c>
      <c r="G36" s="24">
        <v>70.770774537266504</v>
      </c>
      <c r="H36" s="30">
        <v>93.2359993196349</v>
      </c>
    </row>
    <row r="37" spans="1:8" x14ac:dyDescent="0.45">
      <c r="A37" t="s">
        <v>28</v>
      </c>
      <c r="B37" t="s">
        <v>39</v>
      </c>
      <c r="C37" s="24">
        <v>205.58739412403</v>
      </c>
      <c r="D37" s="26">
        <v>12.5427946325803</v>
      </c>
      <c r="E37" s="24">
        <v>58.381902829809</v>
      </c>
      <c r="F37" s="28">
        <v>55.101349705680001</v>
      </c>
      <c r="G37" s="24">
        <v>66.202722920340094</v>
      </c>
      <c r="H37" s="30">
        <v>92.108895876684599</v>
      </c>
    </row>
    <row r="38" spans="1:8" x14ac:dyDescent="0.45">
      <c r="A38" t="s">
        <v>28</v>
      </c>
      <c r="B38" t="s">
        <v>40</v>
      </c>
      <c r="C38" s="24">
        <v>231.312476324551</v>
      </c>
      <c r="D38" s="26">
        <v>14.279068682322199</v>
      </c>
      <c r="E38" s="24">
        <v>58.488061253488503</v>
      </c>
      <c r="F38" s="28">
        <v>60.5797391503285</v>
      </c>
      <c r="G38" s="24">
        <v>61.634671303413597</v>
      </c>
      <c r="H38" s="30">
        <v>90.981792433734299</v>
      </c>
    </row>
    <row r="39" spans="1:8" x14ac:dyDescent="0.45">
      <c r="A39" t="s">
        <v>28</v>
      </c>
      <c r="B39" t="s">
        <v>41</v>
      </c>
      <c r="C39" s="24">
        <v>257.03755852507101</v>
      </c>
      <c r="D39" s="26">
        <v>16.015342732064099</v>
      </c>
      <c r="E39" s="24">
        <v>58.594219677168098</v>
      </c>
      <c r="F39" s="28">
        <v>66.058128594976907</v>
      </c>
      <c r="G39" s="24">
        <v>57.066619686487101</v>
      </c>
      <c r="H39" s="30">
        <v>89.854688990784098</v>
      </c>
    </row>
    <row r="40" spans="1:8" x14ac:dyDescent="0.45">
      <c r="A40" t="s">
        <v>28</v>
      </c>
      <c r="B40" t="s">
        <v>42</v>
      </c>
      <c r="C40" s="24">
        <v>282.76264072559098</v>
      </c>
      <c r="D40" s="26">
        <v>17.751616781806099</v>
      </c>
      <c r="E40" s="24">
        <v>58.700378100847601</v>
      </c>
      <c r="F40" s="28">
        <v>71.536518039625307</v>
      </c>
      <c r="G40" s="24">
        <v>52.498568069560697</v>
      </c>
      <c r="H40" s="30">
        <v>88.727585547833797</v>
      </c>
    </row>
    <row r="41" spans="1:8" x14ac:dyDescent="0.45">
      <c r="A41" t="s">
        <v>28</v>
      </c>
      <c r="B41" t="s">
        <v>43</v>
      </c>
      <c r="C41" s="24">
        <v>308.48772292611102</v>
      </c>
      <c r="D41" s="26">
        <v>19.487890831548</v>
      </c>
      <c r="E41" s="24">
        <v>58.806536524527203</v>
      </c>
      <c r="F41" s="28">
        <v>77.014907484273905</v>
      </c>
      <c r="G41" s="24">
        <v>47.930516452634201</v>
      </c>
      <c r="H41" s="30">
        <v>87.600482104883497</v>
      </c>
    </row>
    <row r="42" spans="1:8" x14ac:dyDescent="0.45">
      <c r="A42" t="s">
        <v>28</v>
      </c>
      <c r="B42" t="s">
        <v>44</v>
      </c>
      <c r="C42" s="24">
        <v>334.212805126631</v>
      </c>
      <c r="D42" s="26">
        <v>21.224164881289902</v>
      </c>
      <c r="E42" s="24">
        <v>58.912694948206699</v>
      </c>
      <c r="F42" s="28">
        <v>82.493296928922305</v>
      </c>
      <c r="G42" s="24">
        <v>43.362464835707797</v>
      </c>
      <c r="H42" s="30">
        <v>86.473378661933296</v>
      </c>
    </row>
    <row r="43" spans="1:8" x14ac:dyDescent="0.45">
      <c r="A43" t="s">
        <v>28</v>
      </c>
      <c r="B43" t="s">
        <v>45</v>
      </c>
      <c r="C43" s="24">
        <v>359.937887327152</v>
      </c>
      <c r="D43" s="26">
        <v>22.960438931031799</v>
      </c>
      <c r="E43" s="24">
        <v>59.018853371886301</v>
      </c>
      <c r="F43" s="28">
        <v>87.971686373570705</v>
      </c>
      <c r="G43" s="24">
        <v>38.794413218781301</v>
      </c>
      <c r="H43" s="30">
        <v>85.346275218982996</v>
      </c>
    </row>
    <row r="44" spans="1:8" x14ac:dyDescent="0.45">
      <c r="A44" t="s">
        <v>28</v>
      </c>
      <c r="B44" t="s">
        <v>46</v>
      </c>
      <c r="C44" s="24">
        <v>385.66296952767198</v>
      </c>
      <c r="D44" s="26">
        <v>24.6967129807737</v>
      </c>
      <c r="E44" s="24">
        <v>59.125011795565896</v>
      </c>
      <c r="F44" s="28">
        <v>93.450075818219304</v>
      </c>
      <c r="G44" s="24">
        <v>34.226361601854798</v>
      </c>
      <c r="H44" s="30">
        <v>84.219171776032695</v>
      </c>
    </row>
    <row r="45" spans="1:8" x14ac:dyDescent="0.45">
      <c r="A45" t="s">
        <v>28</v>
      </c>
      <c r="B45" t="s">
        <v>47</v>
      </c>
      <c r="C45" s="24">
        <v>411.38805172819201</v>
      </c>
      <c r="D45" s="26">
        <v>26.432987030515601</v>
      </c>
      <c r="E45" s="24">
        <v>59.231170219245399</v>
      </c>
      <c r="F45" s="28">
        <v>98.928465262867803</v>
      </c>
      <c r="G45" s="24">
        <v>29.658309984928401</v>
      </c>
      <c r="H45" s="30">
        <v>83.092068333082395</v>
      </c>
    </row>
    <row r="46" spans="1:8" x14ac:dyDescent="0.45">
      <c r="A46" t="s">
        <v>28</v>
      </c>
      <c r="B46" t="s">
        <v>48</v>
      </c>
      <c r="C46" s="24">
        <v>437.11313392871199</v>
      </c>
      <c r="D46" s="26">
        <v>28.169261080257499</v>
      </c>
      <c r="E46" s="24">
        <v>59.337328642925002</v>
      </c>
      <c r="F46" s="28">
        <v>104.406854707516</v>
      </c>
      <c r="G46" s="24">
        <v>25.090258368001901</v>
      </c>
      <c r="H46" s="30">
        <v>81.964964890132094</v>
      </c>
    </row>
    <row r="47" spans="1:8" x14ac:dyDescent="0.45">
      <c r="A47" t="s">
        <v>28</v>
      </c>
      <c r="B47" t="s">
        <v>49</v>
      </c>
      <c r="C47" s="24">
        <v>462.83821612923202</v>
      </c>
      <c r="D47" s="26">
        <v>29.9055351299994</v>
      </c>
      <c r="E47" s="24">
        <v>59.443487066604497</v>
      </c>
      <c r="F47" s="28">
        <v>109.885244152165</v>
      </c>
      <c r="G47" s="24">
        <v>20.522206751075402</v>
      </c>
      <c r="H47" s="30">
        <v>80.837861447181893</v>
      </c>
    </row>
    <row r="48" spans="1:8" x14ac:dyDescent="0.45">
      <c r="A48" t="s">
        <v>28</v>
      </c>
      <c r="B48" t="s">
        <v>50</v>
      </c>
      <c r="C48" s="24">
        <v>488.56329832975302</v>
      </c>
      <c r="D48" s="26">
        <v>31.641809179741301</v>
      </c>
      <c r="E48" s="24">
        <v>59.549645490284099</v>
      </c>
      <c r="F48" s="28">
        <v>115.363633596813</v>
      </c>
      <c r="G48" s="24">
        <v>15.954155134149</v>
      </c>
      <c r="H48" s="30">
        <v>79.710758004231593</v>
      </c>
    </row>
    <row r="49" spans="1:8" x14ac:dyDescent="0.45">
      <c r="A49" t="s">
        <v>28</v>
      </c>
      <c r="B49" t="s">
        <v>51</v>
      </c>
      <c r="C49" s="24">
        <v>514.288380530273</v>
      </c>
      <c r="D49" s="26">
        <v>33.378083229483202</v>
      </c>
      <c r="E49" s="24">
        <v>59.655803913963702</v>
      </c>
      <c r="F49" s="28">
        <v>120.842023041462</v>
      </c>
      <c r="G49" s="24">
        <v>11.3861035172225</v>
      </c>
      <c r="H49" s="30">
        <v>78.583654561281307</v>
      </c>
    </row>
    <row r="50" spans="1:8" x14ac:dyDescent="0.45">
      <c r="A50" t="s">
        <v>28</v>
      </c>
      <c r="B50" t="s">
        <v>52</v>
      </c>
      <c r="C50" s="24">
        <v>540.01346273079298</v>
      </c>
      <c r="D50" s="26">
        <v>35.114357279225104</v>
      </c>
      <c r="E50" s="24">
        <v>59.761962337643197</v>
      </c>
      <c r="F50" s="28">
        <v>126.32041248611</v>
      </c>
      <c r="G50" s="24">
        <v>6.8180519002961102</v>
      </c>
      <c r="H50" s="30">
        <v>77.456551118331006</v>
      </c>
    </row>
    <row r="51" spans="1:8" x14ac:dyDescent="0.45">
      <c r="A51" t="s">
        <v>28</v>
      </c>
      <c r="B51" t="s">
        <v>53</v>
      </c>
      <c r="C51" s="24">
        <v>565.73854493131296</v>
      </c>
      <c r="D51" s="26">
        <v>36.850631328966998</v>
      </c>
      <c r="E51" s="24">
        <v>59.8681207613228</v>
      </c>
      <c r="F51" s="28">
        <v>131.798801930759</v>
      </c>
      <c r="G51" s="24">
        <v>2.2500002833696202</v>
      </c>
      <c r="H51" s="30">
        <v>76.329447675380706</v>
      </c>
    </row>
    <row r="52" spans="1:8" x14ac:dyDescent="0.45">
      <c r="A52" t="s">
        <v>28</v>
      </c>
      <c r="B52" t="s">
        <v>54</v>
      </c>
      <c r="C52" s="24">
        <v>591.46362713183305</v>
      </c>
      <c r="D52" s="26">
        <v>38.586905378708899</v>
      </c>
      <c r="E52" s="24">
        <v>59.974279185002302</v>
      </c>
      <c r="F52" s="28">
        <v>137.277191375407</v>
      </c>
      <c r="G52" s="24">
        <v>-2.3180513335567001</v>
      </c>
      <c r="H52" s="30">
        <v>75.202344232430505</v>
      </c>
    </row>
    <row r="53" spans="1:8" x14ac:dyDescent="0.45">
      <c r="A53" t="s">
        <v>28</v>
      </c>
      <c r="B53" t="s">
        <v>55</v>
      </c>
      <c r="C53" s="24">
        <v>617.18870933235303</v>
      </c>
      <c r="D53" s="26">
        <v>40.3231794284508</v>
      </c>
      <c r="E53" s="24">
        <v>60.080437608681898</v>
      </c>
      <c r="F53" s="28">
        <v>142.755580820056</v>
      </c>
      <c r="G53" s="24">
        <v>-6.8861029504836901</v>
      </c>
      <c r="H53" s="30">
        <v>74.075240789480205</v>
      </c>
    </row>
    <row r="54" spans="1:8" x14ac:dyDescent="0.45">
      <c r="A54" t="s">
        <v>28</v>
      </c>
      <c r="B54" t="s">
        <v>56</v>
      </c>
      <c r="C54" s="24">
        <v>642.91379153287403</v>
      </c>
      <c r="D54" s="26">
        <v>42.059453478192701</v>
      </c>
      <c r="E54" s="24">
        <v>60.1865960323615</v>
      </c>
      <c r="F54" s="28">
        <v>148.233970264704</v>
      </c>
      <c r="G54" s="24">
        <v>-11.454154567409701</v>
      </c>
      <c r="H54" s="30">
        <v>72.948137346529904</v>
      </c>
    </row>
    <row r="55" spans="1:8" x14ac:dyDescent="0.45">
      <c r="A55" t="s">
        <v>28</v>
      </c>
      <c r="B55" t="s">
        <v>57</v>
      </c>
      <c r="C55" s="24">
        <v>668.63887373339401</v>
      </c>
      <c r="D55" s="26">
        <v>43.795727527934602</v>
      </c>
      <c r="E55" s="24">
        <v>60.292754456041003</v>
      </c>
      <c r="F55" s="28">
        <v>153.712359709353</v>
      </c>
      <c r="G55" s="24">
        <v>-16.022206184336699</v>
      </c>
      <c r="H55" s="30">
        <v>71.821033903579604</v>
      </c>
    </row>
    <row r="56" spans="1:8" x14ac:dyDescent="0.45">
      <c r="A56" t="s">
        <v>28</v>
      </c>
      <c r="B56" t="s">
        <v>58</v>
      </c>
      <c r="C56" s="24">
        <v>694.36395593391399</v>
      </c>
      <c r="D56" s="26">
        <v>45.532001577676503</v>
      </c>
      <c r="E56" s="24">
        <v>60.398912879720598</v>
      </c>
      <c r="F56" s="28">
        <v>159.190749154001</v>
      </c>
      <c r="G56" s="24">
        <v>-20.590257801262702</v>
      </c>
      <c r="H56" s="30">
        <v>70.693930460629403</v>
      </c>
    </row>
    <row r="57" spans="1:8" x14ac:dyDescent="0.45">
      <c r="A57" t="s">
        <v>59</v>
      </c>
      <c r="B57" t="s">
        <v>60</v>
      </c>
      <c r="C57" s="24">
        <v>720.08903813443396</v>
      </c>
      <c r="D57" s="26">
        <v>47.268275627418397</v>
      </c>
      <c r="E57" s="24">
        <v>60.505071303400101</v>
      </c>
      <c r="F57" s="28">
        <v>164.66913859864999</v>
      </c>
      <c r="G57" s="24">
        <v>-25.158309418188701</v>
      </c>
      <c r="H57" s="30">
        <v>69.566827017679103</v>
      </c>
    </row>
    <row r="58" spans="1:8" x14ac:dyDescent="0.45">
      <c r="A58" t="s">
        <v>59</v>
      </c>
      <c r="B58" t="s">
        <v>61</v>
      </c>
      <c r="C58" s="24">
        <v>745.81412033495405</v>
      </c>
      <c r="D58" s="26">
        <v>49.004549677160298</v>
      </c>
      <c r="E58" s="24">
        <v>60.611229727079703</v>
      </c>
      <c r="F58" s="28">
        <v>170.147528043298</v>
      </c>
      <c r="G58" s="24">
        <v>-29.726361035115701</v>
      </c>
      <c r="H58" s="30">
        <v>68.439723574728802</v>
      </c>
    </row>
    <row r="59" spans="1:8" x14ac:dyDescent="0.45">
      <c r="A59" t="s">
        <v>59</v>
      </c>
      <c r="B59" t="s">
        <v>62</v>
      </c>
      <c r="C59" s="24">
        <v>771.53920253547506</v>
      </c>
      <c r="D59" s="26">
        <v>50.7408237269022</v>
      </c>
      <c r="E59" s="24">
        <v>60.717388150759199</v>
      </c>
      <c r="F59" s="28">
        <v>175.62591748794699</v>
      </c>
      <c r="G59" s="24">
        <v>-34.2944126520417</v>
      </c>
      <c r="H59" s="30">
        <v>67.312620131778502</v>
      </c>
    </row>
    <row r="60" spans="1:8" x14ac:dyDescent="0.45">
      <c r="A60" t="s">
        <v>59</v>
      </c>
      <c r="B60" t="s">
        <v>63</v>
      </c>
      <c r="C60" s="24">
        <v>797.26428473599503</v>
      </c>
      <c r="D60" s="26">
        <v>52.4770977766442</v>
      </c>
      <c r="E60" s="24">
        <v>60.823546574438801</v>
      </c>
      <c r="F60" s="28">
        <v>181.10430693259499</v>
      </c>
      <c r="G60" s="24">
        <v>-38.862464268968701</v>
      </c>
      <c r="H60" s="30">
        <v>66.185516688828201</v>
      </c>
    </row>
    <row r="61" spans="1:8" x14ac:dyDescent="0.45">
      <c r="A61" t="s">
        <v>59</v>
      </c>
      <c r="B61" t="s">
        <v>64</v>
      </c>
      <c r="C61" s="24">
        <v>822.98936693651501</v>
      </c>
      <c r="D61" s="26">
        <v>54.213371826386101</v>
      </c>
      <c r="E61" s="24">
        <v>60.929704998118403</v>
      </c>
      <c r="F61" s="28">
        <v>186.58269637724399</v>
      </c>
      <c r="G61" s="24">
        <v>-43.4305158858947</v>
      </c>
      <c r="H61" s="30">
        <v>65.058413245878</v>
      </c>
    </row>
    <row r="62" spans="1:8" x14ac:dyDescent="0.45">
      <c r="A62" t="s">
        <v>59</v>
      </c>
      <c r="B62" t="s">
        <v>65</v>
      </c>
      <c r="C62" s="24">
        <v>848.71444913703499</v>
      </c>
      <c r="D62" s="26">
        <v>55.949645876128002</v>
      </c>
      <c r="E62" s="24">
        <v>61.035863421797899</v>
      </c>
      <c r="F62" s="28">
        <v>192.06108582189199</v>
      </c>
      <c r="G62" s="24">
        <v>-47.9985675028217</v>
      </c>
      <c r="H62" s="30">
        <v>63.9313098029277</v>
      </c>
    </row>
    <row r="63" spans="1:8" x14ac:dyDescent="0.45">
      <c r="A63" t="s">
        <v>59</v>
      </c>
      <c r="B63" t="s">
        <v>66</v>
      </c>
      <c r="C63" s="24">
        <v>874.43953133755497</v>
      </c>
      <c r="D63" s="26">
        <v>57.685919925869896</v>
      </c>
      <c r="E63" s="24">
        <v>61.142021845477501</v>
      </c>
      <c r="F63" s="28">
        <v>197.53947526654099</v>
      </c>
      <c r="G63" s="24">
        <v>-52.566619119747699</v>
      </c>
      <c r="H63" s="30">
        <v>62.8042063599774</v>
      </c>
    </row>
    <row r="64" spans="1:8" x14ac:dyDescent="0.45">
      <c r="A64" t="s">
        <v>59</v>
      </c>
      <c r="B64" t="s">
        <v>67</v>
      </c>
      <c r="C64" s="24">
        <v>900.16461353807597</v>
      </c>
      <c r="D64" s="26">
        <v>59.422193975611798</v>
      </c>
      <c r="E64" s="24">
        <v>61.248180269156997</v>
      </c>
      <c r="F64" s="28">
        <v>203.01786471118899</v>
      </c>
      <c r="G64" s="24">
        <v>-57.1346707366747</v>
      </c>
      <c r="H64" s="30">
        <v>61.677102917027099</v>
      </c>
    </row>
    <row r="65" spans="1:8" x14ac:dyDescent="0.45">
      <c r="A65" t="s">
        <v>59</v>
      </c>
      <c r="B65" t="s">
        <v>68</v>
      </c>
      <c r="C65" s="24">
        <v>925.88969573859595</v>
      </c>
      <c r="D65" s="26">
        <v>61.158468025353699</v>
      </c>
      <c r="E65" s="24">
        <v>61.354338692836599</v>
      </c>
      <c r="F65" s="28">
        <v>208.49625415583799</v>
      </c>
      <c r="G65" s="24">
        <v>-61.702722353600699</v>
      </c>
      <c r="H65" s="30">
        <v>60.549999474076799</v>
      </c>
    </row>
    <row r="66" spans="1:8" x14ac:dyDescent="0.45">
      <c r="A66" t="s">
        <v>59</v>
      </c>
      <c r="B66" t="s">
        <v>69</v>
      </c>
      <c r="C66" s="24">
        <v>951.61477793911604</v>
      </c>
      <c r="D66" s="26">
        <v>62.8947420750956</v>
      </c>
      <c r="E66" s="24">
        <v>61.460497116516201</v>
      </c>
      <c r="F66" s="28">
        <v>213.97464360048599</v>
      </c>
      <c r="G66" s="24">
        <v>-66.270773970527699</v>
      </c>
      <c r="H66" s="30">
        <v>59.422896031126598</v>
      </c>
    </row>
    <row r="67" spans="1:8" x14ac:dyDescent="0.45">
      <c r="A67" t="s">
        <v>59</v>
      </c>
      <c r="B67" t="s">
        <v>70</v>
      </c>
      <c r="C67" s="24">
        <v>977.33986013963602</v>
      </c>
      <c r="D67" s="26">
        <v>64.631016124837501</v>
      </c>
      <c r="E67" s="24">
        <v>61.566655540195697</v>
      </c>
      <c r="F67" s="28">
        <v>219.45303304513399</v>
      </c>
      <c r="G67" s="24">
        <v>-70.838825587453698</v>
      </c>
      <c r="H67" s="30">
        <v>58.295792588176297</v>
      </c>
    </row>
    <row r="68" spans="1:8" x14ac:dyDescent="0.45">
      <c r="A68" t="s">
        <v>59</v>
      </c>
      <c r="B68" t="s">
        <v>71</v>
      </c>
      <c r="C68" s="24">
        <v>1003.06494234016</v>
      </c>
      <c r="D68" s="26">
        <v>66.367290174579395</v>
      </c>
      <c r="E68" s="24">
        <v>61.672813963875299</v>
      </c>
      <c r="F68" s="28">
        <v>224.93142248978299</v>
      </c>
      <c r="G68" s="24">
        <v>-75.406877204380706</v>
      </c>
      <c r="H68" s="30">
        <v>57.168689145225997</v>
      </c>
    </row>
    <row r="69" spans="1:8" x14ac:dyDescent="0.45">
      <c r="A69" t="s">
        <v>59</v>
      </c>
      <c r="B69" t="s">
        <v>72</v>
      </c>
      <c r="C69" s="24">
        <v>1028.79002454068</v>
      </c>
      <c r="D69" s="26">
        <v>68.103564224321303</v>
      </c>
      <c r="E69" s="24">
        <v>61.778972387554802</v>
      </c>
      <c r="F69" s="28">
        <v>230.40981193443099</v>
      </c>
      <c r="G69" s="24">
        <v>-79.974928821306705</v>
      </c>
      <c r="H69" s="30">
        <v>56.041585702275697</v>
      </c>
    </row>
    <row r="70" spans="1:8" x14ac:dyDescent="0.45">
      <c r="A70" t="s">
        <v>59</v>
      </c>
      <c r="B70" t="s">
        <v>73</v>
      </c>
      <c r="C70" s="24">
        <v>1054.5151067412</v>
      </c>
      <c r="D70" s="26">
        <v>69.839838274063197</v>
      </c>
      <c r="E70" s="24">
        <v>61.885130811234397</v>
      </c>
      <c r="F70" s="28">
        <v>235.88820137907999</v>
      </c>
      <c r="G70" s="24">
        <v>-84.542980438232703</v>
      </c>
      <c r="H70" s="30">
        <v>54.914482259325403</v>
      </c>
    </row>
    <row r="71" spans="1:8" x14ac:dyDescent="0.45">
      <c r="A71" t="s">
        <v>59</v>
      </c>
      <c r="B71" t="s">
        <v>74</v>
      </c>
      <c r="C71" s="24">
        <v>1080.2401889417199</v>
      </c>
      <c r="D71" s="26">
        <v>71.576112323805106</v>
      </c>
      <c r="E71" s="24">
        <v>61.9912892349139</v>
      </c>
      <c r="F71" s="28">
        <v>241.36659082372799</v>
      </c>
      <c r="G71" s="24">
        <v>-89.111032055159697</v>
      </c>
      <c r="H71" s="30">
        <v>53.787378816375202</v>
      </c>
    </row>
    <row r="72" spans="1:8" x14ac:dyDescent="0.45">
      <c r="A72" t="s">
        <v>59</v>
      </c>
      <c r="B72" t="s">
        <v>75</v>
      </c>
      <c r="C72" s="24">
        <v>1105.96527114224</v>
      </c>
      <c r="D72" s="26">
        <v>73.312386373547</v>
      </c>
      <c r="E72" s="24">
        <v>62.097447658593502</v>
      </c>
      <c r="F72" s="28">
        <v>246.84498026837699</v>
      </c>
      <c r="G72" s="24">
        <v>-93.679083672085696</v>
      </c>
      <c r="H72" s="30">
        <v>52.660275373424902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3A84-4D88-4201-9A1C-663DE7FB43A1}">
  <dimension ref="A1:K72"/>
  <sheetViews>
    <sheetView workbookViewId="0">
      <selection activeCell="C1" sqref="C1:K1048574"/>
    </sheetView>
  </sheetViews>
  <sheetFormatPr defaultRowHeight="14.25" x14ac:dyDescent="0.45"/>
  <cols>
    <col min="2" max="2" width="14.9296875" bestFit="1" customWidth="1"/>
  </cols>
  <sheetData>
    <row r="1" spans="1:11" ht="71.650000000000006" thickBot="1" x14ac:dyDescent="0.5">
      <c r="A1" t="s">
        <v>0</v>
      </c>
      <c r="B1" t="s">
        <v>1</v>
      </c>
      <c r="C1" s="42" t="s">
        <v>352</v>
      </c>
      <c r="D1" s="42" t="s">
        <v>353</v>
      </c>
      <c r="E1" s="42" t="s">
        <v>354</v>
      </c>
      <c r="F1" s="42" t="s">
        <v>355</v>
      </c>
      <c r="G1" s="42" t="s">
        <v>356</v>
      </c>
      <c r="H1" s="42" t="s">
        <v>357</v>
      </c>
      <c r="I1" s="42" t="s">
        <v>358</v>
      </c>
      <c r="J1" s="42" t="s">
        <v>359</v>
      </c>
      <c r="K1" s="43" t="s">
        <v>360</v>
      </c>
    </row>
    <row r="2" spans="1:11" x14ac:dyDescent="0.45">
      <c r="A2" t="s">
        <v>2</v>
      </c>
      <c r="B2" t="s">
        <v>3</v>
      </c>
      <c r="C2" s="6"/>
      <c r="D2" s="6"/>
      <c r="E2" s="6"/>
      <c r="F2" s="6"/>
      <c r="G2" s="6"/>
      <c r="H2" s="6"/>
      <c r="I2" s="6"/>
      <c r="J2" s="6"/>
      <c r="K2" s="6"/>
    </row>
    <row r="3" spans="1:11" x14ac:dyDescent="0.45">
      <c r="A3" t="s">
        <v>2</v>
      </c>
      <c r="B3" t="s">
        <v>4</v>
      </c>
      <c r="C3" s="10"/>
      <c r="D3" s="10"/>
      <c r="E3" s="10"/>
      <c r="F3" s="10"/>
      <c r="G3" s="10"/>
      <c r="H3" s="10"/>
      <c r="I3" s="10"/>
      <c r="J3" s="10"/>
      <c r="K3" s="10"/>
    </row>
    <row r="4" spans="1:11" x14ac:dyDescent="0.45">
      <c r="A4" t="s">
        <v>2</v>
      </c>
      <c r="B4" t="s">
        <v>5</v>
      </c>
      <c r="C4" s="10"/>
      <c r="D4" s="10"/>
      <c r="E4" s="10"/>
      <c r="F4" s="10"/>
      <c r="G4" s="10"/>
      <c r="H4" s="10"/>
      <c r="I4" s="10"/>
      <c r="J4" s="10"/>
      <c r="K4" s="10"/>
    </row>
    <row r="5" spans="1:11" x14ac:dyDescent="0.45">
      <c r="A5" t="s">
        <v>2</v>
      </c>
      <c r="B5" t="s">
        <v>6</v>
      </c>
      <c r="C5" s="10"/>
      <c r="D5" s="10"/>
      <c r="E5" s="10"/>
      <c r="F5" s="10"/>
      <c r="G5" s="10"/>
      <c r="H5" s="10"/>
      <c r="I5" s="10"/>
      <c r="J5" s="10"/>
      <c r="K5" s="10"/>
    </row>
    <row r="6" spans="1:11" x14ac:dyDescent="0.45">
      <c r="A6" t="s">
        <v>2</v>
      </c>
      <c r="B6" t="s">
        <v>7</v>
      </c>
      <c r="C6" s="10"/>
      <c r="D6" s="10"/>
      <c r="E6" s="10"/>
      <c r="F6" s="10"/>
      <c r="G6" s="10"/>
      <c r="H6" s="10"/>
      <c r="I6" s="10"/>
      <c r="J6" s="10"/>
      <c r="K6" s="10"/>
    </row>
    <row r="7" spans="1:11" x14ac:dyDescent="0.45">
      <c r="A7" t="s">
        <v>2</v>
      </c>
      <c r="B7" t="s">
        <v>8</v>
      </c>
      <c r="C7" s="10"/>
      <c r="D7" s="10"/>
      <c r="E7" s="10"/>
      <c r="F7" s="10"/>
      <c r="G7" s="10"/>
      <c r="H7" s="10"/>
      <c r="I7" s="10"/>
      <c r="J7" s="10"/>
      <c r="K7" s="10"/>
    </row>
    <row r="8" spans="1:11" x14ac:dyDescent="0.45">
      <c r="A8" t="s">
        <v>2</v>
      </c>
      <c r="B8" t="s">
        <v>9</v>
      </c>
      <c r="C8" s="10"/>
      <c r="D8" s="10"/>
      <c r="E8" s="10"/>
      <c r="F8" s="10"/>
      <c r="G8" s="10"/>
      <c r="H8" s="10"/>
      <c r="I8" s="10"/>
      <c r="J8" s="10"/>
      <c r="K8" s="10"/>
    </row>
    <row r="9" spans="1:11" x14ac:dyDescent="0.45">
      <c r="A9" t="s">
        <v>2</v>
      </c>
      <c r="B9" t="s">
        <v>10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 x14ac:dyDescent="0.45">
      <c r="A10" t="s">
        <v>2</v>
      </c>
      <c r="B10" t="s">
        <v>11</v>
      </c>
      <c r="C10" s="10"/>
      <c r="D10" s="10"/>
      <c r="E10" s="10"/>
      <c r="F10" s="10"/>
      <c r="G10" s="10"/>
      <c r="H10" s="10"/>
      <c r="I10" s="10"/>
      <c r="J10" s="10"/>
      <c r="K10" s="10"/>
    </row>
    <row r="11" spans="1:11" x14ac:dyDescent="0.45">
      <c r="A11" t="s">
        <v>2</v>
      </c>
      <c r="B11" t="s">
        <v>12</v>
      </c>
      <c r="C11" s="10"/>
      <c r="D11" s="10"/>
      <c r="E11" s="10"/>
      <c r="F11" s="10"/>
      <c r="G11" s="10"/>
      <c r="H11" s="10"/>
      <c r="I11" s="10"/>
      <c r="J11" s="10"/>
      <c r="K11" s="10"/>
    </row>
    <row r="12" spans="1:11" x14ac:dyDescent="0.45">
      <c r="A12" t="s">
        <v>2</v>
      </c>
      <c r="B12" t="s">
        <v>13</v>
      </c>
      <c r="C12" s="10"/>
      <c r="D12" s="10"/>
      <c r="E12" s="10"/>
      <c r="F12" s="10"/>
      <c r="G12" s="10"/>
      <c r="H12" s="10"/>
      <c r="I12" s="10"/>
      <c r="J12" s="10"/>
      <c r="K12" s="10"/>
    </row>
    <row r="13" spans="1:11" x14ac:dyDescent="0.45">
      <c r="A13" t="s">
        <v>2</v>
      </c>
      <c r="B13" t="s">
        <v>14</v>
      </c>
      <c r="C13" s="10"/>
      <c r="D13" s="10"/>
      <c r="E13" s="10"/>
      <c r="F13" s="10"/>
      <c r="G13" s="10"/>
      <c r="H13" s="10"/>
      <c r="I13" s="10"/>
      <c r="J13" s="10"/>
      <c r="K13" s="10"/>
    </row>
    <row r="14" spans="1:11" x14ac:dyDescent="0.45">
      <c r="A14" t="s">
        <v>2</v>
      </c>
      <c r="B14" t="s">
        <v>15</v>
      </c>
      <c r="C14" s="10"/>
      <c r="D14" s="10"/>
      <c r="E14" s="10"/>
      <c r="F14" s="10"/>
      <c r="G14" s="10"/>
      <c r="H14" s="10"/>
      <c r="I14" s="10"/>
      <c r="J14" s="10"/>
      <c r="K14" s="10"/>
    </row>
    <row r="15" spans="1:11" x14ac:dyDescent="0.45">
      <c r="A15" t="s">
        <v>2</v>
      </c>
      <c r="B15" t="s">
        <v>16</v>
      </c>
      <c r="C15" s="10"/>
      <c r="D15" s="10"/>
      <c r="E15" s="10"/>
      <c r="F15" s="10"/>
      <c r="G15" s="10"/>
      <c r="H15" s="10"/>
      <c r="I15" s="10"/>
      <c r="J15" s="10"/>
      <c r="K15" s="10"/>
    </row>
    <row r="16" spans="1:11" x14ac:dyDescent="0.45">
      <c r="A16" t="s">
        <v>2</v>
      </c>
      <c r="B16" t="s">
        <v>17</v>
      </c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45">
      <c r="A17" t="s">
        <v>2</v>
      </c>
      <c r="B17" t="s">
        <v>18</v>
      </c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45">
      <c r="A18" t="s">
        <v>2</v>
      </c>
      <c r="B18" t="s">
        <v>19</v>
      </c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45">
      <c r="A19" t="s">
        <v>2</v>
      </c>
      <c r="B19" t="s">
        <v>20</v>
      </c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45">
      <c r="A20" t="s">
        <v>2</v>
      </c>
      <c r="B20" t="s">
        <v>21</v>
      </c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45">
      <c r="A21" t="s">
        <v>2</v>
      </c>
      <c r="B21" t="s">
        <v>22</v>
      </c>
      <c r="C21" s="10"/>
      <c r="D21" s="10"/>
      <c r="E21" s="10"/>
      <c r="F21" s="10"/>
      <c r="G21" s="10"/>
      <c r="H21" s="10"/>
      <c r="I21" s="10"/>
      <c r="J21" s="10"/>
      <c r="K21" s="10"/>
    </row>
    <row r="22" spans="1:11" x14ac:dyDescent="0.45">
      <c r="A22" t="s">
        <v>2</v>
      </c>
      <c r="B22" t="s">
        <v>23</v>
      </c>
      <c r="C22" s="10"/>
      <c r="D22" s="10"/>
      <c r="E22" s="10"/>
      <c r="F22" s="10"/>
      <c r="G22" s="10"/>
      <c r="H22" s="10"/>
      <c r="I22" s="10"/>
      <c r="J22" s="10"/>
      <c r="K22" s="10"/>
    </row>
    <row r="23" spans="1:11" x14ac:dyDescent="0.45">
      <c r="A23" t="s">
        <v>2</v>
      </c>
      <c r="B23" t="s">
        <v>24</v>
      </c>
      <c r="C23" s="10"/>
      <c r="D23" s="10"/>
      <c r="E23" s="10"/>
      <c r="F23" s="10"/>
      <c r="G23" s="10"/>
      <c r="H23" s="10"/>
      <c r="I23" s="10"/>
      <c r="J23" s="10"/>
      <c r="K23" s="10"/>
    </row>
    <row r="24" spans="1:11" x14ac:dyDescent="0.45">
      <c r="A24" t="s">
        <v>2</v>
      </c>
      <c r="B24" t="s">
        <v>25</v>
      </c>
      <c r="C24" s="10"/>
      <c r="D24" s="10"/>
      <c r="E24" s="10"/>
      <c r="F24" s="10"/>
      <c r="G24" s="10"/>
      <c r="H24" s="10"/>
      <c r="I24" s="10"/>
      <c r="J24" s="10"/>
      <c r="K24" s="10"/>
    </row>
    <row r="25" spans="1:11" x14ac:dyDescent="0.45">
      <c r="A25" t="s">
        <v>2</v>
      </c>
      <c r="B25" t="s">
        <v>26</v>
      </c>
      <c r="C25" s="10"/>
      <c r="D25" s="10"/>
      <c r="E25" s="10"/>
      <c r="F25" s="10"/>
      <c r="G25" s="10"/>
      <c r="H25" s="10"/>
      <c r="I25" s="10"/>
      <c r="J25" s="10"/>
      <c r="K25" s="10"/>
    </row>
    <row r="26" spans="1:11" x14ac:dyDescent="0.45">
      <c r="A26" t="s">
        <v>2</v>
      </c>
      <c r="B26" t="s">
        <v>27</v>
      </c>
      <c r="C26" s="10"/>
      <c r="D26" s="10"/>
      <c r="E26" s="10"/>
      <c r="F26" s="10"/>
      <c r="G26" s="10"/>
      <c r="H26" s="10"/>
      <c r="I26" s="10"/>
      <c r="J26" s="10"/>
      <c r="K26" s="10"/>
    </row>
    <row r="27" spans="1:11" x14ac:dyDescent="0.45">
      <c r="A27" t="s">
        <v>28</v>
      </c>
      <c r="B27" t="s">
        <v>29</v>
      </c>
      <c r="C27" s="10"/>
      <c r="D27" s="10"/>
      <c r="E27" s="10"/>
      <c r="F27" s="10"/>
      <c r="G27" s="10"/>
      <c r="H27" s="10"/>
      <c r="I27" s="10"/>
      <c r="J27" s="10"/>
      <c r="K27" s="10"/>
    </row>
    <row r="28" spans="1:11" x14ac:dyDescent="0.45">
      <c r="A28" t="s">
        <v>28</v>
      </c>
      <c r="B28" t="s">
        <v>30</v>
      </c>
      <c r="C28" s="10"/>
      <c r="D28" s="10"/>
      <c r="E28" s="10"/>
      <c r="F28" s="10"/>
      <c r="G28" s="10"/>
      <c r="H28" s="10"/>
      <c r="I28" s="10"/>
      <c r="J28" s="10"/>
      <c r="K28" s="10"/>
    </row>
    <row r="29" spans="1:11" x14ac:dyDescent="0.45">
      <c r="A29" t="s">
        <v>28</v>
      </c>
      <c r="B29" t="s">
        <v>31</v>
      </c>
      <c r="C29" s="10"/>
      <c r="D29" s="10"/>
      <c r="E29" s="10"/>
      <c r="F29" s="10"/>
      <c r="G29" s="10"/>
      <c r="H29" s="10"/>
      <c r="I29" s="10"/>
      <c r="J29" s="10"/>
      <c r="K29" s="10"/>
    </row>
    <row r="30" spans="1:11" x14ac:dyDescent="0.45">
      <c r="A30" t="s">
        <v>28</v>
      </c>
      <c r="B30" t="s">
        <v>32</v>
      </c>
      <c r="C30" s="10"/>
      <c r="D30" s="10"/>
      <c r="E30" s="10"/>
      <c r="F30" s="10"/>
      <c r="G30" s="10"/>
      <c r="H30" s="10"/>
      <c r="I30" s="10"/>
      <c r="J30" s="10"/>
      <c r="K30" s="10"/>
    </row>
    <row r="31" spans="1:11" x14ac:dyDescent="0.45">
      <c r="A31" t="s">
        <v>28</v>
      </c>
      <c r="B31" t="s">
        <v>33</v>
      </c>
      <c r="C31" s="10"/>
      <c r="D31" s="10"/>
      <c r="E31" s="10"/>
      <c r="F31" s="10"/>
      <c r="G31" s="10"/>
      <c r="H31" s="10"/>
      <c r="I31" s="10"/>
      <c r="J31" s="10"/>
      <c r="K31" s="10"/>
    </row>
    <row r="32" spans="1:11" x14ac:dyDescent="0.45">
      <c r="A32" t="s">
        <v>28</v>
      </c>
      <c r="B32" t="s">
        <v>34</v>
      </c>
    </row>
    <row r="33" spans="1:2" x14ac:dyDescent="0.45">
      <c r="A33" t="s">
        <v>28</v>
      </c>
      <c r="B33" t="s">
        <v>35</v>
      </c>
    </row>
    <row r="34" spans="1:2" x14ac:dyDescent="0.45">
      <c r="A34" t="s">
        <v>28</v>
      </c>
      <c r="B34" t="s">
        <v>36</v>
      </c>
    </row>
    <row r="35" spans="1:2" x14ac:dyDescent="0.45">
      <c r="A35" t="s">
        <v>28</v>
      </c>
      <c r="B35" t="s">
        <v>37</v>
      </c>
    </row>
    <row r="36" spans="1:2" x14ac:dyDescent="0.45">
      <c r="A36" t="s">
        <v>28</v>
      </c>
      <c r="B36" t="s">
        <v>38</v>
      </c>
    </row>
    <row r="37" spans="1:2" x14ac:dyDescent="0.45">
      <c r="A37" t="s">
        <v>28</v>
      </c>
      <c r="B37" t="s">
        <v>39</v>
      </c>
    </row>
    <row r="38" spans="1:2" x14ac:dyDescent="0.45">
      <c r="A38" t="s">
        <v>28</v>
      </c>
      <c r="B38" t="s">
        <v>40</v>
      </c>
    </row>
    <row r="39" spans="1:2" x14ac:dyDescent="0.45">
      <c r="A39" t="s">
        <v>28</v>
      </c>
      <c r="B39" t="s">
        <v>41</v>
      </c>
    </row>
    <row r="40" spans="1:2" x14ac:dyDescent="0.45">
      <c r="A40" t="s">
        <v>28</v>
      </c>
      <c r="B40" t="s">
        <v>42</v>
      </c>
    </row>
    <row r="41" spans="1:2" x14ac:dyDescent="0.45">
      <c r="A41" t="s">
        <v>28</v>
      </c>
      <c r="B41" t="s">
        <v>43</v>
      </c>
    </row>
    <row r="42" spans="1:2" x14ac:dyDescent="0.45">
      <c r="A42" t="s">
        <v>28</v>
      </c>
      <c r="B42" t="s">
        <v>44</v>
      </c>
    </row>
    <row r="43" spans="1:2" x14ac:dyDescent="0.45">
      <c r="A43" t="s">
        <v>28</v>
      </c>
      <c r="B43" t="s">
        <v>45</v>
      </c>
    </row>
    <row r="44" spans="1:2" x14ac:dyDescent="0.45">
      <c r="A44" t="s">
        <v>28</v>
      </c>
      <c r="B44" t="s">
        <v>46</v>
      </c>
    </row>
    <row r="45" spans="1:2" x14ac:dyDescent="0.45">
      <c r="A45" t="s">
        <v>28</v>
      </c>
      <c r="B45" t="s">
        <v>47</v>
      </c>
    </row>
    <row r="46" spans="1:2" x14ac:dyDescent="0.45">
      <c r="A46" t="s">
        <v>28</v>
      </c>
      <c r="B46" t="s">
        <v>48</v>
      </c>
    </row>
    <row r="47" spans="1:2" x14ac:dyDescent="0.45">
      <c r="A47" t="s">
        <v>28</v>
      </c>
      <c r="B47" t="s">
        <v>49</v>
      </c>
    </row>
    <row r="48" spans="1:2" x14ac:dyDescent="0.45">
      <c r="A48" t="s">
        <v>28</v>
      </c>
      <c r="B48" t="s">
        <v>50</v>
      </c>
    </row>
    <row r="49" spans="1:2" x14ac:dyDescent="0.45">
      <c r="A49" t="s">
        <v>28</v>
      </c>
      <c r="B49" t="s">
        <v>51</v>
      </c>
    </row>
    <row r="50" spans="1:2" x14ac:dyDescent="0.45">
      <c r="A50" t="s">
        <v>28</v>
      </c>
      <c r="B50" t="s">
        <v>52</v>
      </c>
    </row>
    <row r="51" spans="1:2" x14ac:dyDescent="0.45">
      <c r="A51" t="s">
        <v>28</v>
      </c>
      <c r="B51" t="s">
        <v>53</v>
      </c>
    </row>
    <row r="52" spans="1:2" x14ac:dyDescent="0.45">
      <c r="A52" t="s">
        <v>28</v>
      </c>
      <c r="B52" t="s">
        <v>54</v>
      </c>
    </row>
    <row r="53" spans="1:2" x14ac:dyDescent="0.45">
      <c r="A53" t="s">
        <v>28</v>
      </c>
      <c r="B53" t="s">
        <v>55</v>
      </c>
    </row>
    <row r="54" spans="1:2" x14ac:dyDescent="0.45">
      <c r="A54" t="s">
        <v>28</v>
      </c>
      <c r="B54" t="s">
        <v>56</v>
      </c>
    </row>
    <row r="55" spans="1:2" x14ac:dyDescent="0.45">
      <c r="A55" t="s">
        <v>28</v>
      </c>
      <c r="B55" t="s">
        <v>57</v>
      </c>
    </row>
    <row r="56" spans="1:2" x14ac:dyDescent="0.45">
      <c r="A56" t="s">
        <v>28</v>
      </c>
      <c r="B56" t="s">
        <v>58</v>
      </c>
    </row>
    <row r="57" spans="1:2" x14ac:dyDescent="0.45">
      <c r="A57" t="s">
        <v>59</v>
      </c>
      <c r="B57" t="s">
        <v>60</v>
      </c>
    </row>
    <row r="58" spans="1:2" x14ac:dyDescent="0.45">
      <c r="A58" t="s">
        <v>59</v>
      </c>
      <c r="B58" t="s">
        <v>61</v>
      </c>
    </row>
    <row r="59" spans="1:2" x14ac:dyDescent="0.45">
      <c r="A59" t="s">
        <v>59</v>
      </c>
      <c r="B59" t="s">
        <v>62</v>
      </c>
    </row>
    <row r="60" spans="1:2" x14ac:dyDescent="0.45">
      <c r="A60" t="s">
        <v>59</v>
      </c>
      <c r="B60" t="s">
        <v>63</v>
      </c>
    </row>
    <row r="61" spans="1:2" x14ac:dyDescent="0.45">
      <c r="A61" t="s">
        <v>59</v>
      </c>
      <c r="B61" t="s">
        <v>64</v>
      </c>
    </row>
    <row r="62" spans="1:2" x14ac:dyDescent="0.45">
      <c r="A62" t="s">
        <v>59</v>
      </c>
      <c r="B62" t="s">
        <v>65</v>
      </c>
    </row>
    <row r="63" spans="1:2" x14ac:dyDescent="0.45">
      <c r="A63" t="s">
        <v>59</v>
      </c>
      <c r="B63" t="s">
        <v>66</v>
      </c>
    </row>
    <row r="64" spans="1:2" x14ac:dyDescent="0.45">
      <c r="A64" t="s">
        <v>59</v>
      </c>
      <c r="B64" t="s">
        <v>67</v>
      </c>
    </row>
    <row r="65" spans="1:2" x14ac:dyDescent="0.45">
      <c r="A65" t="s">
        <v>59</v>
      </c>
      <c r="B65" t="s">
        <v>68</v>
      </c>
    </row>
    <row r="66" spans="1:2" x14ac:dyDescent="0.45">
      <c r="A66" t="s">
        <v>59</v>
      </c>
      <c r="B66" t="s">
        <v>69</v>
      </c>
    </row>
    <row r="67" spans="1:2" x14ac:dyDescent="0.45">
      <c r="A67" t="s">
        <v>59</v>
      </c>
      <c r="B67" t="s">
        <v>70</v>
      </c>
    </row>
    <row r="68" spans="1:2" x14ac:dyDescent="0.45">
      <c r="A68" t="s">
        <v>59</v>
      </c>
      <c r="B68" t="s">
        <v>71</v>
      </c>
    </row>
    <row r="69" spans="1:2" x14ac:dyDescent="0.45">
      <c r="A69" t="s">
        <v>59</v>
      </c>
      <c r="B69" t="s">
        <v>72</v>
      </c>
    </row>
    <row r="70" spans="1:2" x14ac:dyDescent="0.45">
      <c r="A70" t="s">
        <v>59</v>
      </c>
      <c r="B70" t="s">
        <v>73</v>
      </c>
    </row>
    <row r="71" spans="1:2" x14ac:dyDescent="0.45">
      <c r="A71" t="s">
        <v>59</v>
      </c>
      <c r="B71" t="s">
        <v>74</v>
      </c>
    </row>
    <row r="72" spans="1:2" x14ac:dyDescent="0.45">
      <c r="A72" t="s">
        <v>59</v>
      </c>
      <c r="B7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retention</vt:lpstr>
      <vt:lpstr>map_file</vt:lpstr>
      <vt:lpstr>recency</vt:lpstr>
      <vt:lpstr>viralload</vt:lpstr>
      <vt:lpstr>vl_age_sex</vt:lpstr>
      <vt:lpstr>ncd_map</vt:lpstr>
      <vt:lpstr>ncd</vt:lpstr>
      <vt:lpstr>others</vt:lpstr>
      <vt:lpstr>somas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Oluseun Temiye</dc:creator>
  <cp:lastModifiedBy>Oluseun Temiye</cp:lastModifiedBy>
  <dcterms:created xsi:type="dcterms:W3CDTF">2024-07-13T17:18:44Z</dcterms:created>
  <dcterms:modified xsi:type="dcterms:W3CDTF">2024-07-16T05:16:20Z</dcterms:modified>
</cp:coreProperties>
</file>