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schik/Desktop/Bird Data for Alex J/"/>
    </mc:Choice>
  </mc:AlternateContent>
  <xr:revisionPtr revIDLastSave="0" documentId="13_ncr:1_{DD44D60E-64C9-654A-A50E-5062158380F7}" xr6:coauthVersionLast="43" xr6:coauthVersionMax="43" xr10:uidLastSave="{00000000-0000-0000-0000-000000000000}"/>
  <bookViews>
    <workbookView xWindow="1920" yWindow="580" windowWidth="25680" windowHeight="17420" activeTab="1" xr2:uid="{7C68F627-5807-FE48-B58F-D853887E76C9}"/>
  </bookViews>
  <sheets>
    <sheet name="Data" sheetId="1" r:id="rId1"/>
    <sheet name="Map" sheetId="2" r:id="rId2"/>
  </sheets>
  <definedNames>
    <definedName name="_xlnm.Print_Area" localSheetId="0">Data!$D$1:$CA$48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W42" i="1" l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15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AP40" i="1"/>
  <c r="CA40" i="1" s="1"/>
  <c r="AP39" i="1"/>
  <c r="CA39" i="1" s="1"/>
  <c r="AP38" i="1"/>
  <c r="CA38" i="1" s="1"/>
  <c r="AP37" i="1"/>
  <c r="AP36" i="1"/>
  <c r="CA36" i="1" s="1"/>
  <c r="AP35" i="1"/>
  <c r="CA35" i="1" s="1"/>
  <c r="AP34" i="1"/>
  <c r="CA34" i="1" s="1"/>
  <c r="AP33" i="1"/>
  <c r="CA33" i="1" s="1"/>
  <c r="AP32" i="1"/>
  <c r="CA32" i="1" s="1"/>
  <c r="AP31" i="1"/>
  <c r="CA31" i="1" s="1"/>
  <c r="AP30" i="1"/>
  <c r="CA30" i="1" s="1"/>
  <c r="AP29" i="1"/>
  <c r="CA29" i="1" s="1"/>
  <c r="AP28" i="1"/>
  <c r="CA28" i="1" s="1"/>
  <c r="AP27" i="1"/>
  <c r="CA27" i="1" s="1"/>
  <c r="AP26" i="1"/>
  <c r="CA26" i="1" s="1"/>
  <c r="AP156" i="1"/>
  <c r="AP25" i="1"/>
  <c r="CA25" i="1" s="1"/>
  <c r="AP24" i="1"/>
  <c r="CA24" i="1" s="1"/>
  <c r="AP23" i="1"/>
  <c r="CA23" i="1" s="1"/>
  <c r="AP22" i="1"/>
  <c r="CA22" i="1" s="1"/>
  <c r="AP21" i="1"/>
  <c r="AP20" i="1"/>
  <c r="CA20" i="1" s="1"/>
  <c r="AP19" i="1"/>
  <c r="CA19" i="1" s="1"/>
  <c r="AP18" i="1"/>
  <c r="CA18" i="1" s="1"/>
  <c r="AP17" i="1"/>
  <c r="CA17" i="1" s="1"/>
  <c r="AP16" i="1"/>
  <c r="CA16" i="1" s="1"/>
  <c r="AP15" i="1"/>
  <c r="CA15" i="1" s="1"/>
  <c r="AP14" i="1"/>
  <c r="CA14" i="1" s="1"/>
  <c r="AP13" i="1"/>
  <c r="CA13" i="1" s="1"/>
  <c r="AP12" i="1"/>
  <c r="CA12" i="1" s="1"/>
  <c r="AP11" i="1"/>
  <c r="CA11" i="1" s="1"/>
  <c r="AP10" i="1"/>
  <c r="CA10" i="1" s="1"/>
  <c r="AP9" i="1"/>
  <c r="CA9" i="1" s="1"/>
  <c r="AP8" i="1"/>
  <c r="CA8" i="1" s="1"/>
  <c r="AP7" i="1"/>
  <c r="CA7" i="1" s="1"/>
  <c r="AP6" i="1"/>
  <c r="CA6" i="1" s="1"/>
  <c r="L42" i="1"/>
  <c r="K42" i="1"/>
  <c r="J42" i="1"/>
  <c r="I42" i="1"/>
  <c r="L41" i="1"/>
  <c r="K41" i="1"/>
  <c r="J41" i="1"/>
  <c r="I41" i="1"/>
  <c r="T42" i="1"/>
  <c r="S42" i="1"/>
  <c r="R42" i="1"/>
  <c r="Q42" i="1"/>
  <c r="T41" i="1"/>
  <c r="S41" i="1"/>
  <c r="R41" i="1"/>
  <c r="Q41" i="1"/>
  <c r="P42" i="1"/>
  <c r="O42" i="1"/>
  <c r="N42" i="1"/>
  <c r="M42" i="1"/>
  <c r="P41" i="1"/>
  <c r="O41" i="1"/>
  <c r="N41" i="1"/>
  <c r="M41" i="1"/>
  <c r="CA156" i="1" l="1"/>
  <c r="CA21" i="1"/>
  <c r="CA37" i="1"/>
  <c r="CA42" i="1" l="1"/>
  <c r="AO42" i="1" l="1"/>
  <c r="AO41" i="1"/>
  <c r="BX42" i="1"/>
  <c r="BX41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AP155" i="1"/>
  <c r="AP154" i="1"/>
  <c r="AP153" i="1"/>
  <c r="CA153" i="1" s="1"/>
  <c r="AP152" i="1"/>
  <c r="AP151" i="1"/>
  <c r="AP150" i="1"/>
  <c r="AP149" i="1"/>
  <c r="CA149" i="1" s="1"/>
  <c r="AP148" i="1"/>
  <c r="AP147" i="1"/>
  <c r="AP146" i="1"/>
  <c r="AP145" i="1"/>
  <c r="CA145" i="1" s="1"/>
  <c r="AP144" i="1"/>
  <c r="AP143" i="1"/>
  <c r="AP142" i="1"/>
  <c r="AP141" i="1"/>
  <c r="CA141" i="1" s="1"/>
  <c r="AP140" i="1"/>
  <c r="AP139" i="1"/>
  <c r="AP138" i="1"/>
  <c r="AP137" i="1"/>
  <c r="CA137" i="1" s="1"/>
  <c r="AP136" i="1"/>
  <c r="AP135" i="1"/>
  <c r="AP134" i="1"/>
  <c r="AP133" i="1"/>
  <c r="CA133" i="1" s="1"/>
  <c r="AP132" i="1"/>
  <c r="AP131" i="1"/>
  <c r="AP130" i="1"/>
  <c r="AP129" i="1"/>
  <c r="CA129" i="1" s="1"/>
  <c r="AP128" i="1"/>
  <c r="AP127" i="1"/>
  <c r="AP126" i="1"/>
  <c r="AP125" i="1"/>
  <c r="CA125" i="1" s="1"/>
  <c r="AP124" i="1"/>
  <c r="AP123" i="1"/>
  <c r="AP122" i="1"/>
  <c r="AP121" i="1"/>
  <c r="CA121" i="1" s="1"/>
  <c r="AP120" i="1"/>
  <c r="AP119" i="1"/>
  <c r="AP118" i="1"/>
  <c r="AP117" i="1"/>
  <c r="CA117" i="1" s="1"/>
  <c r="AP116" i="1"/>
  <c r="AP115" i="1"/>
  <c r="AP114" i="1"/>
  <c r="AP113" i="1"/>
  <c r="CA113" i="1" s="1"/>
  <c r="AP112" i="1"/>
  <c r="AP111" i="1"/>
  <c r="AP110" i="1"/>
  <c r="AP109" i="1"/>
  <c r="CA109" i="1" s="1"/>
  <c r="AP108" i="1"/>
  <c r="AP107" i="1"/>
  <c r="AP106" i="1"/>
  <c r="AP105" i="1"/>
  <c r="CA105" i="1" s="1"/>
  <c r="AP104" i="1"/>
  <c r="AP103" i="1"/>
  <c r="AP102" i="1"/>
  <c r="AP101" i="1"/>
  <c r="CA101" i="1" s="1"/>
  <c r="AP100" i="1"/>
  <c r="AP99" i="1"/>
  <c r="AP98" i="1"/>
  <c r="AP97" i="1"/>
  <c r="CA97" i="1" s="1"/>
  <c r="AP96" i="1"/>
  <c r="AP95" i="1"/>
  <c r="AP94" i="1"/>
  <c r="AP93" i="1"/>
  <c r="CA93" i="1" s="1"/>
  <c r="AP92" i="1"/>
  <c r="AP91" i="1"/>
  <c r="AP90" i="1"/>
  <c r="AP89" i="1"/>
  <c r="CA89" i="1" s="1"/>
  <c r="AP88" i="1"/>
  <c r="AP87" i="1"/>
  <c r="AP86" i="1"/>
  <c r="AP85" i="1"/>
  <c r="CA85" i="1" s="1"/>
  <c r="AP84" i="1"/>
  <c r="AP83" i="1"/>
  <c r="AP82" i="1"/>
  <c r="AP81" i="1"/>
  <c r="CA81" i="1" s="1"/>
  <c r="AP80" i="1"/>
  <c r="AP79" i="1"/>
  <c r="AP78" i="1"/>
  <c r="AP77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CA80" i="1" l="1"/>
  <c r="CA84" i="1"/>
  <c r="CA88" i="1"/>
  <c r="CA92" i="1"/>
  <c r="CA96" i="1"/>
  <c r="CA100" i="1"/>
  <c r="CA104" i="1"/>
  <c r="CA108" i="1"/>
  <c r="CA112" i="1"/>
  <c r="CA116" i="1"/>
  <c r="CA120" i="1"/>
  <c r="CA124" i="1"/>
  <c r="CA128" i="1"/>
  <c r="CA132" i="1"/>
  <c r="CA136" i="1"/>
  <c r="CA140" i="1"/>
  <c r="CA144" i="1"/>
  <c r="CA148" i="1"/>
  <c r="CA152" i="1"/>
  <c r="CA79" i="1"/>
  <c r="CA83" i="1"/>
  <c r="CA87" i="1"/>
  <c r="CA91" i="1"/>
  <c r="CA95" i="1"/>
  <c r="CA99" i="1"/>
  <c r="CA103" i="1"/>
  <c r="CA107" i="1"/>
  <c r="CA111" i="1"/>
  <c r="CA78" i="1"/>
  <c r="CA82" i="1"/>
  <c r="CA86" i="1"/>
  <c r="CA90" i="1"/>
  <c r="CA94" i="1"/>
  <c r="CA98" i="1"/>
  <c r="CA102" i="1"/>
  <c r="CA106" i="1"/>
  <c r="CA110" i="1"/>
  <c r="CA114" i="1"/>
  <c r="CA118" i="1"/>
  <c r="CA122" i="1"/>
  <c r="CA126" i="1"/>
  <c r="CA130" i="1"/>
  <c r="CA134" i="1"/>
  <c r="CA138" i="1"/>
  <c r="CA142" i="1"/>
  <c r="CA146" i="1"/>
  <c r="CA150" i="1"/>
  <c r="CA154" i="1"/>
  <c r="CA115" i="1"/>
  <c r="CA119" i="1"/>
  <c r="CA123" i="1"/>
  <c r="CA127" i="1"/>
  <c r="CA131" i="1"/>
  <c r="CA135" i="1"/>
  <c r="CA139" i="1"/>
  <c r="CA143" i="1"/>
  <c r="CA147" i="1"/>
  <c r="CA151" i="1"/>
  <c r="CA155" i="1"/>
  <c r="AP42" i="1"/>
  <c r="AP41" i="1"/>
  <c r="BY41" i="1"/>
  <c r="BY42" i="1"/>
  <c r="CA77" i="1"/>
  <c r="CA4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</author>
  </authors>
  <commentList>
    <comment ref="AE38" authorId="0" shapeId="0" xr:uid="{3F8E3D24-C09E-FA4A-A264-F072B1A56F91}">
      <text>
        <r>
          <rPr>
            <b/>
            <sz val="10"/>
            <color rgb="FF000000"/>
            <rFont val="Tahoma"/>
            <family val="2"/>
          </rPr>
          <t>Karen: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Entering nest cavity</t>
        </r>
      </text>
    </comment>
  </commentList>
</comments>
</file>

<file path=xl/sharedStrings.xml><?xml version="1.0" encoding="utf-8"?>
<sst xmlns="http://schemas.openxmlformats.org/spreadsheetml/2006/main" count="478" uniqueCount="393">
  <si>
    <t>Group</t>
  </si>
  <si>
    <t>Scientific name</t>
  </si>
  <si>
    <t>Common name</t>
  </si>
  <si>
    <t>Code</t>
  </si>
  <si>
    <t>Corvidae</t>
  </si>
  <si>
    <t xml:space="preserve">Corvus brachyrhynchos </t>
  </si>
  <si>
    <t xml:space="preserve">American Crow    </t>
  </si>
  <si>
    <t>AMCR</t>
  </si>
  <si>
    <t xml:space="preserve">Finches </t>
  </si>
  <si>
    <t xml:space="preserve">American Goldfinch    </t>
  </si>
  <si>
    <t xml:space="preserve">Carduelis tristis </t>
  </si>
  <si>
    <t>AMGO</t>
  </si>
  <si>
    <t xml:space="preserve">Vultures, Hawks and Falcons </t>
  </si>
  <si>
    <t>American Kestrel</t>
  </si>
  <si>
    <t xml:space="preserve">Falco sparverius </t>
  </si>
  <si>
    <t>AMKE</t>
  </si>
  <si>
    <t xml:space="preserve">Warblers </t>
  </si>
  <si>
    <t xml:space="preserve">American Redstart    </t>
  </si>
  <si>
    <t xml:space="preserve">Setophaga ruticilla </t>
  </si>
  <si>
    <t>AMRE</t>
  </si>
  <si>
    <t>Thrushes, solitaires, bluebirds</t>
  </si>
  <si>
    <t xml:space="preserve">American Robin    </t>
  </si>
  <si>
    <t xml:space="preserve">Turdus migratorius  </t>
  </si>
  <si>
    <t>AMRO</t>
  </si>
  <si>
    <t>American white pelican</t>
    <phoneticPr fontId="0"/>
  </si>
  <si>
    <t xml:space="preserve">Pelecanus erythrorhynchos </t>
  </si>
  <si>
    <t>AWPE</t>
  </si>
  <si>
    <t xml:space="preserve">Blackbirds, Orioles and Tanagers </t>
  </si>
  <si>
    <t xml:space="preserve">Baltimore Oriole </t>
  </si>
  <si>
    <t xml:space="preserve">Icterus galbula </t>
  </si>
  <si>
    <t>BAOR</t>
  </si>
  <si>
    <t>Bald eagle</t>
    <phoneticPr fontId="0"/>
  </si>
  <si>
    <t xml:space="preserve">Haliaeetus leucocephalus </t>
  </si>
  <si>
    <t>BAEA</t>
  </si>
  <si>
    <t xml:space="preserve">Larks and Swallows </t>
  </si>
  <si>
    <t>Barn swallow</t>
  </si>
  <si>
    <t xml:space="preserve">Hirundo rustica </t>
  </si>
  <si>
    <t>BASW</t>
  </si>
  <si>
    <t>Bay-breasted warbler</t>
    <phoneticPr fontId="0"/>
  </si>
  <si>
    <t>BBWA</t>
    <phoneticPr fontId="0"/>
  </si>
  <si>
    <t>Black-and-white warbler</t>
  </si>
  <si>
    <t>BAWW</t>
  </si>
  <si>
    <t>Black-billed cuckoo</t>
  </si>
  <si>
    <t xml:space="preserve">Coccyzus erythropthalmus </t>
  </si>
  <si>
    <t>BBCU</t>
  </si>
  <si>
    <t xml:space="preserve">Blackburnian Warbler    </t>
  </si>
  <si>
    <t>BLWA</t>
  </si>
  <si>
    <t xml:space="preserve">Chickadees, Nuthatches and  Creepers </t>
  </si>
  <si>
    <t xml:space="preserve">Black-capped Chickadee    </t>
  </si>
  <si>
    <t xml:space="preserve">Parus atricapillus </t>
  </si>
  <si>
    <t>BCCH</t>
  </si>
  <si>
    <t>Blackpoll warbler</t>
  </si>
  <si>
    <t>BPWA</t>
    <phoneticPr fontId="0"/>
  </si>
  <si>
    <t>Black tern</t>
    <phoneticPr fontId="0"/>
  </si>
  <si>
    <t>BLTE</t>
    <phoneticPr fontId="0"/>
  </si>
  <si>
    <t xml:space="preserve">Black-throated Green Warbler    </t>
  </si>
  <si>
    <t>BTNW</t>
  </si>
  <si>
    <t xml:space="preserve">Grosbeaks, Buntings and Sparrows </t>
  </si>
  <si>
    <t>Blue grosbeak</t>
  </si>
  <si>
    <t>BLGR</t>
  </si>
  <si>
    <t>Blue-headed vireo</t>
    <phoneticPr fontId="0"/>
  </si>
  <si>
    <t xml:space="preserve">Vireo solitarius </t>
  </si>
  <si>
    <t xml:space="preserve">Blue Jay    </t>
  </si>
  <si>
    <t xml:space="preserve">Cyanocitta cristata </t>
  </si>
  <si>
    <t>BLJA</t>
  </si>
  <si>
    <t xml:space="preserve">Kinglets and Thrushes </t>
  </si>
  <si>
    <t xml:space="preserve">Blue-gray Gnatcatcher    </t>
  </si>
  <si>
    <t xml:space="preserve">Polioptila caerulea </t>
  </si>
  <si>
    <t>BGGN</t>
  </si>
  <si>
    <t xml:space="preserve">Bobolink    </t>
  </si>
  <si>
    <t xml:space="preserve">Dolichonyx oryzivorus </t>
  </si>
  <si>
    <t>BOBO</t>
  </si>
  <si>
    <t>Broad-winged hawk</t>
    <phoneticPr fontId="0"/>
  </si>
  <si>
    <t xml:space="preserve">Buteo platypterus </t>
  </si>
  <si>
    <t>BWHA</t>
    <phoneticPr fontId="0"/>
  </si>
  <si>
    <t xml:space="preserve">Brown-headed Cowbird    </t>
  </si>
  <si>
    <t>Molothrus ater</t>
  </si>
  <si>
    <t>BHCO</t>
  </si>
  <si>
    <t>Mockingbirds and thrashers</t>
  </si>
  <si>
    <t>Brown thrasher</t>
  </si>
  <si>
    <t xml:space="preserve">Toxostoma rufum </t>
  </si>
  <si>
    <t>BRTH</t>
  </si>
  <si>
    <t xml:space="preserve">Waterfowl </t>
  </si>
  <si>
    <t>Canada goose</t>
  </si>
  <si>
    <t xml:space="preserve">Branta canadensis </t>
  </si>
  <si>
    <t>CAGO</t>
  </si>
  <si>
    <t>Cape May Warbler</t>
  </si>
  <si>
    <t xml:space="preserve">Wrens and Dippers </t>
  </si>
  <si>
    <t>Carolina wren</t>
  </si>
  <si>
    <t>CAWR</t>
  </si>
  <si>
    <t xml:space="preserve">Pipits, Wagtails and Waxwings </t>
  </si>
  <si>
    <t xml:space="preserve">Cedar Waxwing    </t>
  </si>
  <si>
    <t xml:space="preserve">Bombycilla cedrorum </t>
  </si>
  <si>
    <t>CEWA</t>
  </si>
  <si>
    <t xml:space="preserve">Chestnut-sided Warbler    </t>
  </si>
  <si>
    <t>CSWA</t>
  </si>
  <si>
    <t>Swifts</t>
  </si>
  <si>
    <t>Chimney swift</t>
  </si>
  <si>
    <t>Chaetura pelagica</t>
  </si>
  <si>
    <t>CHSW</t>
  </si>
  <si>
    <t xml:space="preserve">Chipping Sparrow    </t>
  </si>
  <si>
    <t xml:space="preserve">Spizella passerina </t>
  </si>
  <si>
    <t>CHSP</t>
  </si>
  <si>
    <t xml:space="preserve">Clay-colored Sparrow    </t>
  </si>
  <si>
    <t xml:space="preserve">Spizella pallida </t>
  </si>
  <si>
    <t>CCSP</t>
  </si>
  <si>
    <t>Cliff swallow</t>
    <phoneticPr fontId="0"/>
  </si>
  <si>
    <t>CLSW</t>
    <phoneticPr fontId="0"/>
  </si>
  <si>
    <t xml:space="preserve">Common Yellowthroat    </t>
  </si>
  <si>
    <t xml:space="preserve">Geothlypis trichas </t>
  </si>
  <si>
    <t>COYE</t>
  </si>
  <si>
    <t>Cooper's hawk</t>
    <phoneticPr fontId="0"/>
  </si>
  <si>
    <t xml:space="preserve">Accipiter cooperii </t>
  </si>
  <si>
    <t>COHA</t>
    <phoneticPr fontId="0"/>
  </si>
  <si>
    <t>Dickcissel</t>
  </si>
  <si>
    <t xml:space="preserve">Spiza americana </t>
  </si>
  <si>
    <t>DICK</t>
  </si>
  <si>
    <t>Dark-eyed junco</t>
  </si>
  <si>
    <t>DEJU</t>
  </si>
  <si>
    <t>Cormorants</t>
  </si>
  <si>
    <t>Double-crested cormorant (FO)</t>
  </si>
  <si>
    <t>DCCO</t>
  </si>
  <si>
    <t xml:space="preserve">Woodpeckers </t>
  </si>
  <si>
    <t xml:space="preserve">Downy Woodpecker    </t>
  </si>
  <si>
    <t xml:space="preserve">Picoides pubescens </t>
  </si>
  <si>
    <t>DOWO</t>
  </si>
  <si>
    <t>Eastern bluebird</t>
  </si>
  <si>
    <t>Sialia sialis</t>
  </si>
  <si>
    <t>EABL</t>
  </si>
  <si>
    <t>Flycatchers</t>
  </si>
  <si>
    <t xml:space="preserve">Eastern Kingbird    </t>
  </si>
  <si>
    <t xml:space="preserve">Tyrannus tyrannus </t>
  </si>
  <si>
    <t>EAKI</t>
  </si>
  <si>
    <t>Eastern meadowlark</t>
  </si>
  <si>
    <t>Sturnella magna</t>
  </si>
  <si>
    <t>EAME</t>
  </si>
  <si>
    <t xml:space="preserve">Eastern Phoebe    </t>
  </si>
  <si>
    <t xml:space="preserve">Sayornis phoebe </t>
  </si>
  <si>
    <t>EAPH</t>
  </si>
  <si>
    <t xml:space="preserve">Eastern Towhee    </t>
  </si>
  <si>
    <t xml:space="preserve">Pipilo erythrophthalmus </t>
  </si>
  <si>
    <t>EATO</t>
  </si>
  <si>
    <t>Eastern wood-pewee</t>
  </si>
  <si>
    <t>Contopus virens</t>
  </si>
  <si>
    <t>EWPE</t>
  </si>
  <si>
    <t xml:space="preserve">Shrikes and Starlings </t>
  </si>
  <si>
    <t xml:space="preserve">European Starling    </t>
  </si>
  <si>
    <t xml:space="preserve">Sturnus vulgaris </t>
  </si>
  <si>
    <t>EUST</t>
  </si>
  <si>
    <t xml:space="preserve">Field Sparrow    </t>
  </si>
  <si>
    <t xml:space="preserve">Spizella pusilla </t>
  </si>
  <si>
    <t>FISP</t>
  </si>
  <si>
    <t>Golden-winged warbler</t>
  </si>
  <si>
    <t>GWWA</t>
    <phoneticPr fontId="0"/>
  </si>
  <si>
    <t>Grasshopper sparrrow</t>
    <phoneticPr fontId="0"/>
  </si>
  <si>
    <t xml:space="preserve">Ammodramus savannarum </t>
  </si>
  <si>
    <t>GRSP</t>
    <phoneticPr fontId="0"/>
  </si>
  <si>
    <t xml:space="preserve">Gray Catbird    </t>
  </si>
  <si>
    <t xml:space="preserve">Dumetella carolinensis </t>
  </si>
  <si>
    <t>GRCA</t>
  </si>
  <si>
    <t xml:space="preserve">Herons and Bitterns </t>
  </si>
  <si>
    <t xml:space="preserve">Great Blue Heron    </t>
  </si>
  <si>
    <t xml:space="preserve">Ardea herodias </t>
  </si>
  <si>
    <t>GBHE</t>
  </si>
  <si>
    <t xml:space="preserve">Great Egret    </t>
  </si>
  <si>
    <t>Casmerodius albus</t>
  </si>
  <si>
    <t>GREG</t>
  </si>
  <si>
    <t xml:space="preserve">Great-crested Flycatcher    </t>
  </si>
  <si>
    <t xml:space="preserve">Bubo virginianus </t>
  </si>
  <si>
    <t>GCFL</t>
  </si>
  <si>
    <t>Hairy woodpecker</t>
  </si>
  <si>
    <t xml:space="preserve">Myiarchus crinitus </t>
  </si>
  <si>
    <t>HAWO</t>
  </si>
  <si>
    <t>Harris sparrow</t>
    <phoneticPr fontId="0"/>
  </si>
  <si>
    <t xml:space="preserve">House Finch    </t>
  </si>
  <si>
    <t xml:space="preserve">Carpodacus mexicanus </t>
  </si>
  <si>
    <t>HOFI</t>
  </si>
  <si>
    <t xml:space="preserve">House Wren    </t>
  </si>
  <si>
    <t xml:space="preserve">Troglodytes aedon </t>
  </si>
  <si>
    <t>HOWR</t>
  </si>
  <si>
    <t xml:space="preserve">Indigo Bunting    </t>
  </si>
  <si>
    <t xml:space="preserve">Passerina cyanea </t>
  </si>
  <si>
    <t>INBU</t>
  </si>
  <si>
    <t xml:space="preserve">Plovers and Avocets </t>
  </si>
  <si>
    <t xml:space="preserve">Killdeer    </t>
  </si>
  <si>
    <t>Charadrius vociferus</t>
  </si>
  <si>
    <t>KILL</t>
  </si>
  <si>
    <t>Lark Sparrow</t>
    <phoneticPr fontId="0"/>
  </si>
  <si>
    <t xml:space="preserve">Least Flycatcher    </t>
  </si>
  <si>
    <t xml:space="preserve">Empidonax minimus </t>
  </si>
  <si>
    <t>LEFL</t>
  </si>
  <si>
    <t>Magnolia warbler</t>
    <phoneticPr fontId="0"/>
  </si>
  <si>
    <t>MAWA</t>
    <phoneticPr fontId="0"/>
  </si>
  <si>
    <t>Marsh wren</t>
  </si>
  <si>
    <t xml:space="preserve">Cistothorus palustris </t>
  </si>
  <si>
    <t>MAWR</t>
  </si>
  <si>
    <t xml:space="preserve">Pigeons and Doves </t>
  </si>
  <si>
    <t xml:space="preserve">Mourning Dove    </t>
  </si>
  <si>
    <t xml:space="preserve">Zenaida macroura  </t>
  </si>
  <si>
    <t>MODO</t>
  </si>
  <si>
    <t xml:space="preserve">Mourning Warbler    </t>
  </si>
  <si>
    <t>MOWA</t>
  </si>
  <si>
    <t xml:space="preserve">Nashville Warbler    </t>
  </si>
  <si>
    <t>NAWA</t>
  </si>
  <si>
    <t>Northern cardinal</t>
  </si>
  <si>
    <t>Cardinalis cardinalis</t>
  </si>
  <si>
    <t>NOCA</t>
  </si>
  <si>
    <t xml:space="preserve">Northern Flicker    </t>
  </si>
  <si>
    <t xml:space="preserve">Colaptes auratus </t>
  </si>
  <si>
    <t>NOFL</t>
  </si>
  <si>
    <t>Northern harrier</t>
  </si>
  <si>
    <t xml:space="preserve">Circus cyaneus </t>
  </si>
  <si>
    <t>NOHA</t>
  </si>
  <si>
    <t xml:space="preserve">Northern Rough-winged Swallow </t>
  </si>
  <si>
    <t xml:space="preserve">Stelgidopteryx serripennis </t>
  </si>
  <si>
    <t>NRWS</t>
  </si>
  <si>
    <t>Northern parula</t>
  </si>
  <si>
    <t>NOPA</t>
    <phoneticPr fontId="0"/>
  </si>
  <si>
    <t>Olive-sided flycatcher</t>
    <phoneticPr fontId="0"/>
  </si>
  <si>
    <t xml:space="preserve">Contopus cooperi </t>
  </si>
  <si>
    <t>OSFL</t>
    <phoneticPr fontId="0"/>
  </si>
  <si>
    <t>Orange-crowned warbler</t>
    <phoneticPr fontId="0"/>
  </si>
  <si>
    <t>OCWA</t>
  </si>
  <si>
    <t>Orchard oriole</t>
  </si>
  <si>
    <t xml:space="preserve">Icterus spurius </t>
  </si>
  <si>
    <t>OROR</t>
  </si>
  <si>
    <t>Osprey</t>
  </si>
  <si>
    <t xml:space="preserve">Pandion haliaeetus </t>
  </si>
  <si>
    <t>OSPR</t>
    <phoneticPr fontId="0"/>
  </si>
  <si>
    <t xml:space="preserve">Ovenbird    </t>
  </si>
  <si>
    <t xml:space="preserve">Seiurus aurocapillus </t>
  </si>
  <si>
    <t>OVEN</t>
  </si>
  <si>
    <t xml:space="preserve">Palm Warbler    </t>
  </si>
  <si>
    <t>PAWA</t>
  </si>
  <si>
    <t xml:space="preserve">Pileated Woodpecker    </t>
  </si>
  <si>
    <t xml:space="preserve">Dryocopus pileatus </t>
  </si>
  <si>
    <t>PIWO</t>
  </si>
  <si>
    <t>Red-bellied woodpecker</t>
  </si>
  <si>
    <t>Melanerpes carolinus</t>
  </si>
  <si>
    <t>RBWO</t>
  </si>
  <si>
    <t xml:space="preserve">Vireos </t>
  </si>
  <si>
    <t xml:space="preserve">Red-eyed Vireo    </t>
  </si>
  <si>
    <t>Vireo olivaceus</t>
  </si>
  <si>
    <t>REVI</t>
  </si>
  <si>
    <t>Red-headed woodpecker</t>
  </si>
  <si>
    <t xml:space="preserve">Melanerpes erythrocephalus </t>
  </si>
  <si>
    <t>RHWO</t>
    <phoneticPr fontId="0"/>
  </si>
  <si>
    <t xml:space="preserve">Red-tailed Hawk    </t>
  </si>
  <si>
    <t xml:space="preserve">Buteo jamaicensis </t>
  </si>
  <si>
    <t>RTHA</t>
  </si>
  <si>
    <t xml:space="preserve">Red-winged Blackbird    </t>
  </si>
  <si>
    <t xml:space="preserve">Agelaius phoeniceus </t>
  </si>
  <si>
    <t>RWBL</t>
  </si>
  <si>
    <t xml:space="preserve">Jaegers, Skua, Gulls and Terns </t>
  </si>
  <si>
    <t xml:space="preserve">Ring-billed Gull    </t>
  </si>
  <si>
    <t xml:space="preserve">Larus delawarensis </t>
  </si>
  <si>
    <t>RBGU</t>
  </si>
  <si>
    <t xml:space="preserve">Gallinaceous Birds </t>
  </si>
  <si>
    <t>Ring-necked pheasant</t>
  </si>
  <si>
    <t xml:space="preserve">Phasianus colchicus </t>
  </si>
  <si>
    <t>RNPH</t>
  </si>
  <si>
    <t xml:space="preserve">Rose-breasted Grosbeak    </t>
  </si>
  <si>
    <t xml:space="preserve">Pheucticus ludovicianus </t>
  </si>
  <si>
    <t>RBGR</t>
  </si>
  <si>
    <t>Ruby-crowned kinglet</t>
  </si>
  <si>
    <t>RCKI</t>
  </si>
  <si>
    <t xml:space="preserve">Swifts and Hummingbirds </t>
  </si>
  <si>
    <t xml:space="preserve">Ruby-throated Hummingbird    </t>
  </si>
  <si>
    <t xml:space="preserve">Archilochus colubris </t>
  </si>
  <si>
    <t>RTHU</t>
  </si>
  <si>
    <t xml:space="preserve">Cranes and Their Allies </t>
  </si>
  <si>
    <t>Sandhill crane</t>
  </si>
  <si>
    <t>SACR</t>
  </si>
  <si>
    <t>Scarlet tanager</t>
  </si>
  <si>
    <t xml:space="preserve">Piranga olivacea </t>
  </si>
  <si>
    <t>SCTA</t>
  </si>
  <si>
    <t>Sedge wren</t>
  </si>
  <si>
    <t>Cistothorus platensis</t>
  </si>
  <si>
    <t>SEWR</t>
  </si>
  <si>
    <t xml:space="preserve">Sharp-shinned Hawk    </t>
  </si>
  <si>
    <t>SSHA</t>
  </si>
  <si>
    <t xml:space="preserve">Song Sparrow    </t>
  </si>
  <si>
    <t xml:space="preserve">Melospiza melodia </t>
  </si>
  <si>
    <t>SOSP</t>
  </si>
  <si>
    <t xml:space="preserve">Swainson's Thrush   </t>
  </si>
  <si>
    <t>SWTH</t>
  </si>
  <si>
    <t xml:space="preserve">Swamp Sparrow    </t>
  </si>
  <si>
    <t>SWSP</t>
  </si>
  <si>
    <t xml:space="preserve">Tennessee Warbler    </t>
  </si>
  <si>
    <t>TEWA</t>
  </si>
  <si>
    <t xml:space="preserve">Tree Swallow    </t>
  </si>
  <si>
    <t xml:space="preserve">Tachycineta bicolor </t>
  </si>
  <si>
    <t>TRES</t>
    <phoneticPr fontId="0"/>
  </si>
  <si>
    <t>Turkey vulture</t>
  </si>
  <si>
    <t xml:space="preserve">Cathartes aura </t>
  </si>
  <si>
    <t>TUVU</t>
  </si>
  <si>
    <t>Warbling vireo</t>
  </si>
  <si>
    <t xml:space="preserve">Vireo gilvus </t>
  </si>
  <si>
    <t>WAVI</t>
  </si>
  <si>
    <t xml:space="preserve">Western Meadowlark    </t>
  </si>
  <si>
    <t>WEME</t>
  </si>
  <si>
    <t xml:space="preserve">White-breasted Nuthatch     </t>
  </si>
  <si>
    <t xml:space="preserve">Sitta carolinensis </t>
  </si>
  <si>
    <t>WBNU</t>
  </si>
  <si>
    <t>White-crowned sparrow</t>
    <phoneticPr fontId="0"/>
  </si>
  <si>
    <t>WCSP</t>
    <phoneticPr fontId="0"/>
  </si>
  <si>
    <t>White-throated sparrow</t>
  </si>
  <si>
    <t>WTSP</t>
  </si>
  <si>
    <t xml:space="preserve">Wild Turkey     </t>
  </si>
  <si>
    <t xml:space="preserve">Meleagris gallopavo </t>
  </si>
  <si>
    <t>WITU</t>
  </si>
  <si>
    <t xml:space="preserve">Wilson's Warbler    </t>
  </si>
  <si>
    <t>WIWA</t>
  </si>
  <si>
    <t>Wood duck</t>
  </si>
  <si>
    <t>Aix sponsa</t>
  </si>
  <si>
    <t>WODU</t>
  </si>
  <si>
    <t>Wood thrush</t>
  </si>
  <si>
    <t>Hylocichla mustelina</t>
  </si>
  <si>
    <t>WOTH</t>
  </si>
  <si>
    <t xml:space="preserve">Yellow Warbler    </t>
  </si>
  <si>
    <t xml:space="preserve">Dendroica petechia </t>
  </si>
  <si>
    <t>YEWA</t>
  </si>
  <si>
    <t xml:space="preserve">Yellow-bellied Sapsucker    </t>
  </si>
  <si>
    <t xml:space="preserve">Sphyrapicus varius </t>
  </si>
  <si>
    <t>YBSA</t>
  </si>
  <si>
    <t>Yellow-billed cuckoo</t>
  </si>
  <si>
    <t xml:space="preserve">Coccyzus americanus </t>
  </si>
  <si>
    <t>YBCU</t>
    <phoneticPr fontId="0"/>
  </si>
  <si>
    <t>Yellow-headed blackbird</t>
  </si>
  <si>
    <t>YHBL</t>
  </si>
  <si>
    <t>Yellow-throated vireo</t>
  </si>
  <si>
    <t>Vireo flavifrons</t>
  </si>
  <si>
    <t>YTVI</t>
  </si>
  <si>
    <t>5 min, 50 m or less</t>
    <phoneticPr fontId="0" type="noConversion"/>
  </si>
  <si>
    <t>5 min, &gt; 50 m</t>
    <phoneticPr fontId="0" type="noConversion"/>
  </si>
  <si>
    <t>Add'l 3 min, 50 m or less</t>
    <phoneticPr fontId="0" type="noConversion"/>
  </si>
  <si>
    <t>Add'l 3 min, &gt; 50 m</t>
    <phoneticPr fontId="0" type="noConversion"/>
  </si>
  <si>
    <t>6/13/2018</t>
  </si>
  <si>
    <t>6/25/2018</t>
  </si>
  <si>
    <t>Betw Pts</t>
  </si>
  <si>
    <t>Cottage Grove Ravine Park</t>
  </si>
  <si>
    <t>Date</t>
  </si>
  <si>
    <t>Weather</t>
  </si>
  <si>
    <t>Surveyors:</t>
  </si>
  <si>
    <t>KS, Betsy Daub</t>
  </si>
  <si>
    <t xml:space="preserve">Clear, 57, no wind. </t>
  </si>
  <si>
    <t xml:space="preserve">Time: </t>
  </si>
  <si>
    <t>6:52-8:39</t>
  </si>
  <si>
    <t>Overcast, 64, mod wind, no rain</t>
  </si>
  <si>
    <t>0652</t>
  </si>
  <si>
    <t>0708</t>
  </si>
  <si>
    <t>0723</t>
  </si>
  <si>
    <t>0739</t>
  </si>
  <si>
    <t>0753</t>
  </si>
  <si>
    <t>0807</t>
  </si>
  <si>
    <t>0820</t>
  </si>
  <si>
    <t>0839</t>
  </si>
  <si>
    <t>Common grackle</t>
  </si>
  <si>
    <t>COGR</t>
  </si>
  <si>
    <t xml:space="preserve">Noise: </t>
  </si>
  <si>
    <t>1-3</t>
  </si>
  <si>
    <t>3</t>
  </si>
  <si>
    <t>2</t>
  </si>
  <si>
    <t>1</t>
  </si>
  <si>
    <t>BHVI</t>
  </si>
  <si>
    <t>No. Species</t>
  </si>
  <si>
    <t>No. birds</t>
  </si>
  <si>
    <t>Points 4 &amp; 6 were forestry mowed in 2017 and foliar sprayed fall 2017. All dead in 2018, almost no ground cover. Curious re: number of  OVENs</t>
  </si>
  <si>
    <t>Point 7 is near edge of pond.</t>
  </si>
  <si>
    <t>Points 8 &amp; 9 will have bucthorn removal in fall 2018.</t>
  </si>
  <si>
    <t>Point 5 was omitted because mowed and cleared like 4 &amp; 6.</t>
  </si>
  <si>
    <t>2018 MANAGEMENT NOTES</t>
  </si>
  <si>
    <t>0656</t>
  </si>
  <si>
    <t>0711</t>
  </si>
  <si>
    <t>0726</t>
  </si>
  <si>
    <t>0742</t>
  </si>
  <si>
    <t>0755</t>
  </si>
  <si>
    <t>0808</t>
  </si>
  <si>
    <t>0823</t>
  </si>
  <si>
    <t>0841</t>
  </si>
  <si>
    <t>v windy</t>
  </si>
  <si>
    <t>TTL2</t>
  </si>
  <si>
    <t>TTL1</t>
  </si>
  <si>
    <t>Max of 2 Surveys</t>
  </si>
  <si>
    <t>Time:</t>
  </si>
  <si>
    <t>Noise*:</t>
  </si>
  <si>
    <t>*Noise: 0= no background noise, 1=barely reduces hearing, 2=noticeable hearing reduction, 3=prohibitive hearing reduction</t>
  </si>
  <si>
    <t>No. SGCNs</t>
  </si>
  <si>
    <t xml:space="preserve">Quiscalus quiscula </t>
  </si>
  <si>
    <t>6/13/18</t>
  </si>
  <si>
    <t>6/25/18</t>
  </si>
  <si>
    <t>8 points, 50 m radius, 8 min.</t>
  </si>
  <si>
    <t>Breeding Bird Survey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</si>
</sst>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rgb="FFFF0000"/>
      <name val="Arial"/>
      <family val="2"/>
    </font>
    <font>
      <i/>
      <sz val="9"/>
      <color rgb="FFFF0000"/>
      <name val="Arial"/>
      <family val="2"/>
    </font>
    <font>
      <i/>
      <sz val="9"/>
      <color indexed="1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b/>
      <i/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/>
      <top style="thin">
        <color indexed="55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9" fillId="0" borderId="5" xfId="0" applyFont="1" applyFill="1" applyBorder="1" applyAlignment="1">
      <alignment wrapText="1"/>
    </xf>
    <xf numFmtId="0" fontId="12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0" xfId="0" applyFont="1" applyFill="1" applyAlignment="1"/>
    <xf numFmtId="0" fontId="0" fillId="0" borderId="0" xfId="0" applyFont="1" applyFill="1" applyAlignment="1"/>
    <xf numFmtId="49" fontId="8" fillId="0" borderId="0" xfId="0" applyNumberFormat="1" applyFont="1" applyFill="1" applyAlignment="1"/>
    <xf numFmtId="49" fontId="15" fillId="0" borderId="0" xfId="0" applyNumberFormat="1" applyFont="1" applyFill="1" applyAlignment="1"/>
    <xf numFmtId="49" fontId="15" fillId="0" borderId="0" xfId="0" quotePrefix="1" applyNumberFormat="1" applyFont="1" applyFill="1" applyAlignment="1"/>
    <xf numFmtId="0" fontId="5" fillId="0" borderId="0" xfId="0" applyFont="1" applyFill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1" fillId="7" borderId="5" xfId="0" applyFont="1" applyFill="1" applyBorder="1" applyAlignment="1">
      <alignment wrapText="1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9" fillId="7" borderId="5" xfId="0" applyFont="1" applyFill="1" applyBorder="1" applyAlignment="1">
      <alignment wrapText="1"/>
    </xf>
    <xf numFmtId="0" fontId="0" fillId="7" borderId="12" xfId="0" applyFont="1" applyFill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7" borderId="15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6" fillId="7" borderId="5" xfId="0" applyFont="1" applyFill="1" applyBorder="1" applyAlignment="1">
      <alignment wrapText="1"/>
    </xf>
    <xf numFmtId="0" fontId="5" fillId="7" borderId="0" xfId="0" applyFont="1" applyFill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11" fillId="7" borderId="4" xfId="0" applyFont="1" applyFill="1" applyBorder="1" applyAlignment="1">
      <alignment wrapText="1"/>
    </xf>
    <xf numFmtId="0" fontId="9" fillId="7" borderId="3" xfId="0" applyFont="1" applyFill="1" applyBorder="1" applyAlignment="1">
      <alignment wrapText="1"/>
    </xf>
    <xf numFmtId="0" fontId="11" fillId="7" borderId="3" xfId="0" applyFont="1" applyFill="1" applyBorder="1" applyAlignment="1">
      <alignment wrapText="1"/>
    </xf>
    <xf numFmtId="0" fontId="11" fillId="7" borderId="5" xfId="0" applyFont="1" applyFill="1" applyBorder="1" applyAlignment="1"/>
    <xf numFmtId="0" fontId="9" fillId="7" borderId="0" xfId="0" applyFont="1" applyFill="1" applyBorder="1" applyAlignment="1">
      <alignment wrapText="1"/>
    </xf>
    <xf numFmtId="0" fontId="6" fillId="7" borderId="5" xfId="0" applyFont="1" applyFill="1" applyBorder="1" applyAlignment="1"/>
    <xf numFmtId="0" fontId="6" fillId="7" borderId="0" xfId="0" applyFont="1" applyFill="1" applyBorder="1" applyAlignment="1">
      <alignment wrapText="1"/>
    </xf>
    <xf numFmtId="0" fontId="6" fillId="7" borderId="3" xfId="0" applyFont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" fillId="0" borderId="0" xfId="0" applyFont="1" applyFill="1" applyAlignment="1">
      <alignment horizontal="center"/>
    </xf>
    <xf numFmtId="0" fontId="6" fillId="0" borderId="3" xfId="0" applyFont="1" applyFill="1" applyBorder="1" applyAlignment="1">
      <alignment wrapText="1"/>
    </xf>
    <xf numFmtId="49" fontId="13" fillId="0" borderId="0" xfId="0" applyNumberFormat="1" applyFont="1" applyFill="1" applyAlignment="1">
      <alignment horizontal="right"/>
    </xf>
    <xf numFmtId="0" fontId="13" fillId="0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8" fillId="0" borderId="0" xfId="0" applyFont="1" applyAlignment="1"/>
    <xf numFmtId="0" fontId="18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49" fontId="8" fillId="0" borderId="0" xfId="0" quotePrefix="1" applyNumberFormat="1" applyFont="1" applyFill="1" applyAlignment="1"/>
    <xf numFmtId="49" fontId="8" fillId="0" borderId="0" xfId="0" quotePrefix="1" applyNumberFormat="1" applyFont="1" applyFill="1" applyAlignment="1">
      <alignment horizontal="center"/>
    </xf>
    <xf numFmtId="49" fontId="15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13" fillId="2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5" borderId="10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5" borderId="6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/>
    <xf numFmtId="0" fontId="8" fillId="8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5" fillId="0" borderId="0" xfId="0" applyFont="1" applyFill="1" applyAlignment="1"/>
    <xf numFmtId="0" fontId="5" fillId="0" borderId="3" xfId="0" applyFont="1" applyFill="1" applyBorder="1" applyAlignment="1"/>
    <xf numFmtId="0" fontId="6" fillId="0" borderId="3" xfId="0" applyFont="1" applyFill="1" applyBorder="1" applyAlignment="1"/>
    <xf numFmtId="0" fontId="5" fillId="0" borderId="0" xfId="0" applyFont="1" applyFill="1" applyBorder="1" applyAlignment="1"/>
    <xf numFmtId="0" fontId="5" fillId="8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8" fillId="0" borderId="3" xfId="0" applyFont="1" applyFill="1" applyBorder="1" applyAlignment="1"/>
    <xf numFmtId="0" fontId="9" fillId="0" borderId="3" xfId="0" applyFont="1" applyFill="1" applyBorder="1" applyAlignment="1"/>
    <xf numFmtId="0" fontId="8" fillId="0" borderId="0" xfId="0" applyFont="1" applyFill="1" applyBorder="1" applyAlignment="1"/>
    <xf numFmtId="0" fontId="8" fillId="0" borderId="3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4" fillId="0" borderId="8" xfId="0" applyFont="1" applyFill="1" applyBorder="1" applyAlignment="1"/>
    <xf numFmtId="0" fontId="3" fillId="0" borderId="1" xfId="0" applyFont="1" applyFill="1" applyBorder="1" applyAlignment="1"/>
    <xf numFmtId="0" fontId="3" fillId="0" borderId="8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8" fillId="5" borderId="0" xfId="0" applyFont="1" applyFill="1" applyAlignment="1"/>
    <xf numFmtId="0" fontId="13" fillId="0" borderId="0" xfId="0" applyFont="1" applyAlignment="1"/>
    <xf numFmtId="16" fontId="13" fillId="0" borderId="0" xfId="0" quotePrefix="1" applyNumberFormat="1" applyFont="1" applyAlignment="1"/>
    <xf numFmtId="16" fontId="8" fillId="0" borderId="0" xfId="0" quotePrefix="1" applyNumberFormat="1" applyFont="1" applyAlignment="1"/>
    <xf numFmtId="0" fontId="14" fillId="0" borderId="0" xfId="0" applyFont="1" applyFill="1" applyAlignment="1"/>
    <xf numFmtId="0" fontId="5" fillId="7" borderId="3" xfId="0" applyFont="1" applyFill="1" applyBorder="1" applyAlignment="1"/>
    <xf numFmtId="0" fontId="6" fillId="7" borderId="3" xfId="0" applyFont="1" applyFill="1" applyBorder="1" applyAlignment="1"/>
    <xf numFmtId="0" fontId="5" fillId="7" borderId="0" xfId="0" applyFont="1" applyFill="1" applyBorder="1" applyAlignment="1"/>
    <xf numFmtId="0" fontId="5" fillId="7" borderId="3" xfId="0" applyFont="1" applyFill="1" applyBorder="1" applyAlignment="1">
      <alignment horizontal="center"/>
    </xf>
    <xf numFmtId="0" fontId="3" fillId="7" borderId="3" xfId="0" applyFont="1" applyFill="1" applyBorder="1" applyAlignment="1"/>
    <xf numFmtId="0" fontId="4" fillId="7" borderId="3" xfId="0" applyFont="1" applyFill="1" applyBorder="1" applyAlignment="1"/>
    <xf numFmtId="0" fontId="3" fillId="7" borderId="0" xfId="0" applyFont="1" applyFill="1" applyBorder="1" applyAlignment="1"/>
    <xf numFmtId="0" fontId="3" fillId="7" borderId="3" xfId="0" applyFont="1" applyFill="1" applyBorder="1" applyAlignment="1">
      <alignment horizontal="center"/>
    </xf>
    <xf numFmtId="0" fontId="5" fillId="7" borderId="0" xfId="0" applyFont="1" applyFill="1" applyAlignment="1"/>
    <xf numFmtId="0" fontId="8" fillId="7" borderId="3" xfId="0" applyFont="1" applyFill="1" applyBorder="1" applyAlignment="1"/>
    <xf numFmtId="0" fontId="8" fillId="7" borderId="0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0" xfId="0" applyFont="1" applyFill="1" applyAlignment="1"/>
    <xf numFmtId="0" fontId="3" fillId="7" borderId="5" xfId="0" applyFont="1" applyFill="1" applyBorder="1" applyAlignment="1"/>
    <xf numFmtId="0" fontId="9" fillId="7" borderId="3" xfId="0" applyFont="1" applyFill="1" applyBorder="1" applyAlignment="1"/>
    <xf numFmtId="0" fontId="5" fillId="7" borderId="5" xfId="0" applyFont="1" applyFill="1" applyBorder="1" applyAlignment="1"/>
    <xf numFmtId="0" fontId="5" fillId="0" borderId="0" xfId="0" applyFont="1" applyAlignment="1"/>
    <xf numFmtId="0" fontId="7" fillId="7" borderId="3" xfId="0" applyFont="1" applyFill="1" applyBorder="1" applyAlignment="1"/>
    <xf numFmtId="0" fontId="3" fillId="7" borderId="0" xfId="0" applyFont="1" applyFill="1" applyAlignment="1"/>
    <xf numFmtId="0" fontId="3" fillId="0" borderId="5" xfId="0" applyFont="1" applyFill="1" applyBorder="1" applyAlignment="1"/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 wrapText="1"/>
    </xf>
    <xf numFmtId="0" fontId="8" fillId="3" borderId="18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5" borderId="25" xfId="0" applyFont="1" applyFill="1" applyBorder="1" applyAlignment="1">
      <alignment horizontal="center" wrapText="1"/>
    </xf>
    <xf numFmtId="0" fontId="8" fillId="2" borderId="18" xfId="0" applyFont="1" applyFill="1" applyBorder="1" applyAlignment="1">
      <alignment horizontal="center" wrapText="1"/>
    </xf>
    <xf numFmtId="0" fontId="8" fillId="5" borderId="18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9</xdr:col>
      <xdr:colOff>609600</xdr:colOff>
      <xdr:row>49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79A617-560D-C541-B44E-BFD608B22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8401-E6A5-F148-AC87-2EA543A7D1F6}">
  <sheetPr>
    <pageSetUpPr fitToPage="1"/>
  </sheetPr>
  <dimension ref="A1:CA156"/>
  <sheetViews>
    <sheetView topLeftCell="D1" zoomScale="91" workbookViewId="0">
      <selection activeCell="E33" sqref="E33"/>
    </sheetView>
  </sheetViews>
  <sheetFormatPr baseColWidth="10" defaultRowHeight="15" customHeight="1" x14ac:dyDescent="0.2"/>
  <cols>
    <col min="1" max="3" width="0" style="90" hidden="1" customWidth="1"/>
    <col min="4" max="4" width="6.33203125" style="90" customWidth="1"/>
    <col min="5" max="5" width="22.6640625" style="90" customWidth="1"/>
    <col min="6" max="6" width="22.1640625" style="90" customWidth="1"/>
    <col min="7" max="8" width="8.5" style="90" customWidth="1"/>
    <col min="9" max="12" width="2.5" style="92" customWidth="1"/>
    <col min="13" max="16" width="2.5" style="5" customWidth="1"/>
    <col min="17" max="20" width="3.1640625" style="5" customWidth="1"/>
    <col min="21" max="22" width="2.5" style="5" customWidth="1"/>
    <col min="23" max="23" width="3.1640625" style="5" customWidth="1"/>
    <col min="24" max="24" width="3.33203125" style="5" customWidth="1"/>
    <col min="25" max="25" width="2.5" style="5" customWidth="1"/>
    <col min="26" max="26" width="2.5" style="92" customWidth="1"/>
    <col min="27" max="28" width="3.6640625" style="5" customWidth="1"/>
    <col min="29" max="29" width="2.5" style="5" customWidth="1"/>
    <col min="30" max="30" width="3" style="5" customWidth="1"/>
    <col min="31" max="33" width="2.5" style="5" customWidth="1"/>
    <col min="34" max="34" width="2.83203125" style="5" customWidth="1"/>
    <col min="35" max="35" width="3" style="5" customWidth="1"/>
    <col min="36" max="36" width="3.5" style="5" customWidth="1"/>
    <col min="37" max="40" width="2.5" style="5" customWidth="1"/>
    <col min="41" max="41" width="3.1640625" style="92" customWidth="1"/>
    <col min="42" max="42" width="8.5" style="87" customWidth="1"/>
    <col min="43" max="43" width="1.83203125" style="87" customWidth="1"/>
    <col min="44" max="47" width="2.5" style="29" customWidth="1"/>
    <col min="48" max="51" width="2.5" style="28" customWidth="1"/>
    <col min="52" max="55" width="3.1640625" style="28" customWidth="1"/>
    <col min="56" max="57" width="2.5" style="28" customWidth="1"/>
    <col min="58" max="58" width="3.1640625" style="28" customWidth="1"/>
    <col min="59" max="59" width="3.33203125" style="28" customWidth="1"/>
    <col min="60" max="60" width="2.5" style="28" customWidth="1"/>
    <col min="61" max="61" width="2.5" style="29" customWidth="1"/>
    <col min="62" max="63" width="3.6640625" style="28" customWidth="1"/>
    <col min="64" max="64" width="2.5" style="28" customWidth="1"/>
    <col min="65" max="65" width="3" style="28" customWidth="1"/>
    <col min="66" max="68" width="2.5" style="28" customWidth="1"/>
    <col min="69" max="69" width="2.83203125" style="28" customWidth="1"/>
    <col min="70" max="70" width="3" style="28" customWidth="1"/>
    <col min="71" max="71" width="3.5" style="28" customWidth="1"/>
    <col min="72" max="75" width="2.5" style="28" customWidth="1"/>
    <col min="76" max="76" width="3.1640625" style="29" customWidth="1"/>
    <col min="77" max="77" width="8.5" style="87" customWidth="1"/>
    <col min="78" max="78" width="3.6640625" style="87" customWidth="1"/>
    <col min="79" max="79" width="8.5" style="87" customWidth="1"/>
    <col min="80" max="16384" width="10.83203125" style="90"/>
  </cols>
  <sheetData>
    <row r="1" spans="1:79" ht="15" customHeight="1" x14ac:dyDescent="0.2">
      <c r="E1" s="91" t="s">
        <v>340</v>
      </c>
    </row>
    <row r="2" spans="1:79" ht="15" customHeight="1" x14ac:dyDescent="0.2">
      <c r="E2" s="91" t="s">
        <v>392</v>
      </c>
    </row>
    <row r="3" spans="1:79" s="6" customFormat="1" ht="15" customHeight="1" x14ac:dyDescent="0.15">
      <c r="H3" s="85" t="s">
        <v>384</v>
      </c>
      <c r="I3" s="94" t="s">
        <v>351</v>
      </c>
      <c r="J3" s="7"/>
      <c r="K3" s="7"/>
      <c r="L3" s="7"/>
      <c r="M3" s="8" t="s">
        <v>352</v>
      </c>
      <c r="N3" s="94"/>
      <c r="O3" s="94"/>
      <c r="P3" s="94"/>
      <c r="Q3" s="8" t="s">
        <v>353</v>
      </c>
      <c r="R3" s="7"/>
      <c r="S3" s="7"/>
      <c r="T3" s="7"/>
      <c r="U3" s="8" t="s">
        <v>354</v>
      </c>
      <c r="V3" s="7"/>
      <c r="X3" s="7"/>
      <c r="Y3" s="8" t="s">
        <v>355</v>
      </c>
      <c r="Z3" s="7"/>
      <c r="AA3" s="7"/>
      <c r="AC3" s="8" t="s">
        <v>356</v>
      </c>
      <c r="AD3" s="7"/>
      <c r="AE3" s="7"/>
      <c r="AF3" s="7"/>
      <c r="AG3" s="8" t="s">
        <v>349</v>
      </c>
      <c r="AH3" s="7"/>
      <c r="AI3" s="7"/>
      <c r="AJ3" s="7"/>
      <c r="AK3" s="8" t="s">
        <v>350</v>
      </c>
      <c r="AL3" s="7"/>
      <c r="AM3" s="7"/>
      <c r="AN3" s="7"/>
      <c r="AO3" s="7"/>
      <c r="AP3" s="89"/>
      <c r="AQ3" s="89"/>
      <c r="AR3" s="95" t="s">
        <v>374</v>
      </c>
      <c r="AS3" s="96"/>
      <c r="AT3" s="96"/>
      <c r="AU3" s="96"/>
      <c r="AV3" s="96" t="s">
        <v>375</v>
      </c>
      <c r="AW3" s="95"/>
      <c r="AX3" s="95"/>
      <c r="AY3" s="95"/>
      <c r="AZ3" s="96" t="s">
        <v>376</v>
      </c>
      <c r="BA3" s="96"/>
      <c r="BB3" s="96"/>
      <c r="BC3" s="96"/>
      <c r="BD3" s="96" t="s">
        <v>377</v>
      </c>
      <c r="BE3" s="96"/>
      <c r="BF3" s="89"/>
      <c r="BG3" s="96"/>
      <c r="BH3" s="96" t="s">
        <v>378</v>
      </c>
      <c r="BI3" s="96"/>
      <c r="BJ3" s="96"/>
      <c r="BK3" s="89"/>
      <c r="BL3" s="96" t="s">
        <v>379</v>
      </c>
      <c r="BM3" s="96"/>
      <c r="BN3" s="96"/>
      <c r="BO3" s="96"/>
      <c r="BP3" s="96" t="s">
        <v>372</v>
      </c>
      <c r="BQ3" s="96"/>
      <c r="BR3" s="96"/>
      <c r="BS3" s="96"/>
      <c r="BT3" s="96" t="s">
        <v>373</v>
      </c>
      <c r="BU3" s="96"/>
      <c r="BV3" s="96"/>
      <c r="BW3" s="96"/>
      <c r="BX3" s="96"/>
      <c r="BY3" s="89"/>
      <c r="BZ3" s="89"/>
      <c r="CA3" s="89"/>
    </row>
    <row r="4" spans="1:79" s="6" customFormat="1" ht="15" customHeight="1" x14ac:dyDescent="0.15">
      <c r="E4" s="6" t="s">
        <v>391</v>
      </c>
      <c r="H4" s="85" t="s">
        <v>385</v>
      </c>
      <c r="I4" s="94" t="s">
        <v>361</v>
      </c>
      <c r="J4" s="7"/>
      <c r="K4" s="7"/>
      <c r="L4" s="7"/>
      <c r="M4" s="8">
        <v>2</v>
      </c>
      <c r="N4" s="94"/>
      <c r="O4" s="94"/>
      <c r="P4" s="94"/>
      <c r="Q4" s="8" t="s">
        <v>362</v>
      </c>
      <c r="R4" s="7"/>
      <c r="S4" s="7"/>
      <c r="T4" s="7"/>
      <c r="U4" s="8" t="s">
        <v>363</v>
      </c>
      <c r="V4" s="7"/>
      <c r="X4" s="7"/>
      <c r="Y4" s="8" t="s">
        <v>363</v>
      </c>
      <c r="Z4" s="7"/>
      <c r="AA4" s="7"/>
      <c r="AC4" s="8" t="s">
        <v>363</v>
      </c>
      <c r="AD4" s="7"/>
      <c r="AE4" s="7"/>
      <c r="AF4" s="7"/>
      <c r="AG4" s="8" t="s">
        <v>362</v>
      </c>
      <c r="AH4" s="7"/>
      <c r="AI4" s="7"/>
      <c r="AJ4" s="7"/>
      <c r="AK4" s="8">
        <v>2</v>
      </c>
      <c r="AL4" s="7"/>
      <c r="AM4" s="7"/>
      <c r="AN4" s="7"/>
      <c r="AO4" s="7"/>
      <c r="AP4" s="89" t="s">
        <v>389</v>
      </c>
      <c r="AQ4" s="89"/>
      <c r="AR4" s="95" t="s">
        <v>362</v>
      </c>
      <c r="AS4" s="96"/>
      <c r="AT4" s="96"/>
      <c r="AU4" s="96"/>
      <c r="AV4" s="96" t="s">
        <v>362</v>
      </c>
      <c r="AW4" s="95"/>
      <c r="AX4" s="95"/>
      <c r="AY4" s="95"/>
      <c r="AZ4" s="96" t="s">
        <v>362</v>
      </c>
      <c r="BA4" s="96"/>
      <c r="BB4" s="96"/>
      <c r="BC4" s="96"/>
      <c r="BD4" s="96" t="s">
        <v>362</v>
      </c>
      <c r="BE4" s="96"/>
      <c r="BF4" s="89"/>
      <c r="BG4" s="96"/>
      <c r="BH4" s="96" t="s">
        <v>362</v>
      </c>
      <c r="BI4" s="96"/>
      <c r="BJ4" s="96"/>
      <c r="BK4" s="89"/>
      <c r="BL4" s="96" t="s">
        <v>362</v>
      </c>
      <c r="BM4" s="96"/>
      <c r="BN4" s="96"/>
      <c r="BO4" s="96"/>
      <c r="BP4" s="96" t="s">
        <v>361</v>
      </c>
      <c r="BQ4" s="96" t="s">
        <v>380</v>
      </c>
      <c r="BR4" s="96"/>
      <c r="BS4" s="96"/>
      <c r="BT4" s="96" t="s">
        <v>361</v>
      </c>
      <c r="BU4" s="96"/>
      <c r="BV4" s="96"/>
      <c r="BW4" s="96"/>
      <c r="BX4" s="89"/>
      <c r="BY4" s="89" t="s">
        <v>390</v>
      </c>
      <c r="BZ4" s="89"/>
      <c r="CA4" s="89"/>
    </row>
    <row r="5" spans="1:79" ht="34" customHeight="1" thickBot="1" x14ac:dyDescent="0.2">
      <c r="A5" s="97"/>
      <c r="B5" s="97" t="s">
        <v>0</v>
      </c>
      <c r="C5" s="97" t="s">
        <v>1</v>
      </c>
      <c r="D5" s="98"/>
      <c r="E5" s="99" t="s">
        <v>2</v>
      </c>
      <c r="F5" s="99"/>
      <c r="G5" s="99" t="s">
        <v>3</v>
      </c>
      <c r="H5" s="98"/>
      <c r="I5" s="100">
        <v>1</v>
      </c>
      <c r="J5" s="101">
        <v>1</v>
      </c>
      <c r="K5" s="102">
        <v>1</v>
      </c>
      <c r="L5" s="103">
        <v>1</v>
      </c>
      <c r="M5" s="104">
        <v>2</v>
      </c>
      <c r="N5" s="105">
        <v>2</v>
      </c>
      <c r="O5" s="106">
        <v>2</v>
      </c>
      <c r="P5" s="107">
        <v>2</v>
      </c>
      <c r="Q5" s="108">
        <v>3</v>
      </c>
      <c r="R5" s="105">
        <v>3</v>
      </c>
      <c r="S5" s="106">
        <v>3</v>
      </c>
      <c r="T5" s="109">
        <v>3</v>
      </c>
      <c r="U5" s="104">
        <v>4</v>
      </c>
      <c r="V5" s="105">
        <v>4</v>
      </c>
      <c r="W5" s="106">
        <v>4</v>
      </c>
      <c r="X5" s="107">
        <v>4</v>
      </c>
      <c r="Y5" s="104">
        <v>6</v>
      </c>
      <c r="Z5" s="105">
        <v>6</v>
      </c>
      <c r="AA5" s="106">
        <v>6</v>
      </c>
      <c r="AB5" s="107">
        <v>6</v>
      </c>
      <c r="AC5" s="108">
        <v>7</v>
      </c>
      <c r="AD5" s="105">
        <v>7</v>
      </c>
      <c r="AE5" s="106">
        <v>7</v>
      </c>
      <c r="AF5" s="109">
        <v>7</v>
      </c>
      <c r="AG5" s="104">
        <v>8</v>
      </c>
      <c r="AH5" s="105">
        <v>8</v>
      </c>
      <c r="AI5" s="106">
        <v>8</v>
      </c>
      <c r="AJ5" s="107">
        <v>8</v>
      </c>
      <c r="AK5" s="108">
        <v>9</v>
      </c>
      <c r="AL5" s="105">
        <v>9</v>
      </c>
      <c r="AM5" s="106">
        <v>9</v>
      </c>
      <c r="AN5" s="109">
        <v>9</v>
      </c>
      <c r="AO5" s="16" t="s">
        <v>339</v>
      </c>
      <c r="AP5" s="110" t="s">
        <v>382</v>
      </c>
      <c r="AQ5" s="171"/>
      <c r="AR5" s="172">
        <v>1</v>
      </c>
      <c r="AS5" s="173">
        <v>1</v>
      </c>
      <c r="AT5" s="174">
        <v>1</v>
      </c>
      <c r="AU5" s="175">
        <v>1</v>
      </c>
      <c r="AV5" s="176">
        <v>2</v>
      </c>
      <c r="AW5" s="177">
        <v>2</v>
      </c>
      <c r="AX5" s="178">
        <v>2</v>
      </c>
      <c r="AY5" s="179">
        <v>2</v>
      </c>
      <c r="AZ5" s="180">
        <v>3</v>
      </c>
      <c r="BA5" s="177">
        <v>3</v>
      </c>
      <c r="BB5" s="178">
        <v>3</v>
      </c>
      <c r="BC5" s="181">
        <v>3</v>
      </c>
      <c r="BD5" s="176">
        <v>4</v>
      </c>
      <c r="BE5" s="177">
        <v>4</v>
      </c>
      <c r="BF5" s="178">
        <v>4</v>
      </c>
      <c r="BG5" s="179">
        <v>4</v>
      </c>
      <c r="BH5" s="176">
        <v>6</v>
      </c>
      <c r="BI5" s="177">
        <v>6</v>
      </c>
      <c r="BJ5" s="178">
        <v>6</v>
      </c>
      <c r="BK5" s="179">
        <v>6</v>
      </c>
      <c r="BL5" s="180">
        <v>7</v>
      </c>
      <c r="BM5" s="177">
        <v>7</v>
      </c>
      <c r="BN5" s="178">
        <v>7</v>
      </c>
      <c r="BO5" s="181">
        <v>7</v>
      </c>
      <c r="BP5" s="176">
        <v>8</v>
      </c>
      <c r="BQ5" s="177">
        <v>8</v>
      </c>
      <c r="BR5" s="178">
        <v>8</v>
      </c>
      <c r="BS5" s="179">
        <v>8</v>
      </c>
      <c r="BT5" s="180">
        <v>9</v>
      </c>
      <c r="BU5" s="177">
        <v>9</v>
      </c>
      <c r="BV5" s="178">
        <v>9</v>
      </c>
      <c r="BW5" s="181">
        <v>9</v>
      </c>
      <c r="BX5" s="182" t="s">
        <v>339</v>
      </c>
      <c r="BY5" s="110" t="s">
        <v>381</v>
      </c>
      <c r="CA5" s="110" t="s">
        <v>383</v>
      </c>
    </row>
    <row r="6" spans="1:79" s="4" customFormat="1" ht="15" customHeight="1" x14ac:dyDescent="0.2">
      <c r="A6" s="111">
        <v>183</v>
      </c>
      <c r="B6" s="111" t="s">
        <v>4</v>
      </c>
      <c r="C6" s="112" t="s">
        <v>5</v>
      </c>
      <c r="D6" s="113">
        <v>1</v>
      </c>
      <c r="E6" s="111" t="s">
        <v>6</v>
      </c>
      <c r="F6" s="1" t="s">
        <v>5</v>
      </c>
      <c r="G6" s="111" t="s">
        <v>7</v>
      </c>
      <c r="H6" s="113"/>
      <c r="I6" s="19"/>
      <c r="J6" s="19"/>
      <c r="K6" s="19"/>
      <c r="L6" s="17"/>
      <c r="M6" s="18"/>
      <c r="N6" s="19"/>
      <c r="O6" s="19"/>
      <c r="P6" s="20"/>
      <c r="Q6" s="21"/>
      <c r="R6" s="19"/>
      <c r="S6" s="19"/>
      <c r="T6" s="17"/>
      <c r="U6" s="18"/>
      <c r="V6" s="19"/>
      <c r="W6" s="19"/>
      <c r="X6" s="20"/>
      <c r="Y6" s="18"/>
      <c r="Z6" s="19"/>
      <c r="AA6" s="19"/>
      <c r="AB6" s="20"/>
      <c r="AC6" s="21">
        <v>1</v>
      </c>
      <c r="AD6" s="19"/>
      <c r="AE6" s="19"/>
      <c r="AF6" s="17"/>
      <c r="AG6" s="18"/>
      <c r="AH6" s="19"/>
      <c r="AI6" s="19"/>
      <c r="AJ6" s="20"/>
      <c r="AK6" s="21"/>
      <c r="AL6" s="19"/>
      <c r="AM6" s="19"/>
      <c r="AN6" s="17"/>
      <c r="AO6" s="15"/>
      <c r="AP6" s="115">
        <f>SUM(I6:AO6)</f>
        <v>1</v>
      </c>
      <c r="AQ6" s="114"/>
      <c r="AR6" s="166"/>
      <c r="AS6" s="166"/>
      <c r="AT6" s="166"/>
      <c r="AU6" s="167"/>
      <c r="AV6" s="168"/>
      <c r="AW6" s="166"/>
      <c r="AX6" s="166"/>
      <c r="AY6" s="169"/>
      <c r="AZ6" s="170"/>
      <c r="BA6" s="166"/>
      <c r="BB6" s="166"/>
      <c r="BC6" s="167"/>
      <c r="BD6" s="168">
        <v>4</v>
      </c>
      <c r="BE6" s="166"/>
      <c r="BF6" s="166"/>
      <c r="BG6" s="169"/>
      <c r="BH6" s="168"/>
      <c r="BI6" s="166"/>
      <c r="BJ6" s="166">
        <v>1</v>
      </c>
      <c r="BK6" s="169"/>
      <c r="BL6" s="170"/>
      <c r="BM6" s="166"/>
      <c r="BN6" s="166"/>
      <c r="BO6" s="167"/>
      <c r="BP6" s="168"/>
      <c r="BQ6" s="166"/>
      <c r="BR6" s="166"/>
      <c r="BS6" s="169"/>
      <c r="BT6" s="170"/>
      <c r="BU6" s="166"/>
      <c r="BV6" s="166"/>
      <c r="BW6" s="167"/>
      <c r="BX6" s="15"/>
      <c r="BY6" s="115">
        <f>SUM(AR6:BX6)</f>
        <v>5</v>
      </c>
      <c r="BZ6" s="15"/>
      <c r="CA6" s="115">
        <f>MAX(AP6,BY6)</f>
        <v>5</v>
      </c>
    </row>
    <row r="7" spans="1:79" s="4" customFormat="1" ht="15" customHeight="1" x14ac:dyDescent="0.2">
      <c r="A7" s="111">
        <v>294</v>
      </c>
      <c r="B7" s="111" t="s">
        <v>8</v>
      </c>
      <c r="C7" s="112"/>
      <c r="D7" s="113">
        <v>2</v>
      </c>
      <c r="E7" s="111" t="s">
        <v>9</v>
      </c>
      <c r="F7" s="1" t="s">
        <v>10</v>
      </c>
      <c r="G7" s="111" t="s">
        <v>11</v>
      </c>
      <c r="H7" s="113"/>
      <c r="I7" s="19">
        <v>1</v>
      </c>
      <c r="J7" s="19"/>
      <c r="K7" s="19"/>
      <c r="L7" s="17"/>
      <c r="M7" s="18"/>
      <c r="N7" s="19"/>
      <c r="O7" s="19"/>
      <c r="P7" s="20"/>
      <c r="Q7" s="21"/>
      <c r="R7" s="19"/>
      <c r="S7" s="19"/>
      <c r="T7" s="17"/>
      <c r="U7" s="18">
        <v>1</v>
      </c>
      <c r="V7" s="19"/>
      <c r="W7" s="19"/>
      <c r="X7" s="20"/>
      <c r="Y7" s="18">
        <v>1</v>
      </c>
      <c r="Z7" s="19"/>
      <c r="AA7" s="19"/>
      <c r="AB7" s="20"/>
      <c r="AC7" s="21"/>
      <c r="AD7" s="19"/>
      <c r="AE7" s="19"/>
      <c r="AF7" s="17"/>
      <c r="AG7" s="18"/>
      <c r="AH7" s="19"/>
      <c r="AI7" s="19"/>
      <c r="AJ7" s="20"/>
      <c r="AK7" s="21"/>
      <c r="AL7" s="19"/>
      <c r="AM7" s="19"/>
      <c r="AN7" s="17"/>
      <c r="AO7" s="15"/>
      <c r="AP7" s="115">
        <f t="shared" ref="AP7:AP40" si="0">SUM(I7:AO7)</f>
        <v>3</v>
      </c>
      <c r="AQ7" s="114"/>
      <c r="AR7" s="19"/>
      <c r="AS7" s="19"/>
      <c r="AT7" s="19"/>
      <c r="AU7" s="17"/>
      <c r="AV7" s="18"/>
      <c r="AW7" s="19"/>
      <c r="AX7" s="19"/>
      <c r="AY7" s="20"/>
      <c r="AZ7" s="21"/>
      <c r="BA7" s="19"/>
      <c r="BB7" s="19"/>
      <c r="BC7" s="17"/>
      <c r="BD7" s="18"/>
      <c r="BE7" s="19"/>
      <c r="BF7" s="19"/>
      <c r="BG7" s="20"/>
      <c r="BH7" s="18"/>
      <c r="BI7" s="19"/>
      <c r="BJ7" s="19"/>
      <c r="BK7" s="20"/>
      <c r="BL7" s="21"/>
      <c r="BM7" s="19"/>
      <c r="BN7" s="19"/>
      <c r="BO7" s="17"/>
      <c r="BP7" s="18"/>
      <c r="BQ7" s="19"/>
      <c r="BR7" s="19"/>
      <c r="BS7" s="20"/>
      <c r="BT7" s="21"/>
      <c r="BU7" s="19"/>
      <c r="BV7" s="19"/>
      <c r="BW7" s="17"/>
      <c r="BX7" s="15"/>
      <c r="BY7" s="115">
        <f t="shared" ref="BY7:BY40" si="1">SUM(AR7:BX7)</f>
        <v>0</v>
      </c>
      <c r="BZ7" s="15"/>
      <c r="CA7" s="115">
        <f t="shared" ref="CA7:CA41" si="2">MAX(AP7,BY7)</f>
        <v>3</v>
      </c>
    </row>
    <row r="8" spans="1:79" s="4" customFormat="1" ht="15" customHeight="1" x14ac:dyDescent="0.2">
      <c r="A8" s="111">
        <v>197</v>
      </c>
      <c r="B8" s="111" t="s">
        <v>20</v>
      </c>
      <c r="C8" s="112"/>
      <c r="D8" s="113">
        <v>3</v>
      </c>
      <c r="E8" s="111" t="s">
        <v>21</v>
      </c>
      <c r="F8" s="1" t="s">
        <v>22</v>
      </c>
      <c r="G8" s="111" t="s">
        <v>23</v>
      </c>
      <c r="H8" s="113"/>
      <c r="I8" s="19"/>
      <c r="J8" s="19"/>
      <c r="K8" s="19"/>
      <c r="L8" s="17"/>
      <c r="M8" s="18"/>
      <c r="N8" s="19"/>
      <c r="O8" s="19"/>
      <c r="P8" s="20"/>
      <c r="Q8" s="21"/>
      <c r="R8" s="19"/>
      <c r="S8" s="19"/>
      <c r="T8" s="17"/>
      <c r="U8" s="18"/>
      <c r="V8" s="19"/>
      <c r="W8" s="19"/>
      <c r="X8" s="20"/>
      <c r="Y8" s="18">
        <v>1</v>
      </c>
      <c r="Z8" s="19"/>
      <c r="AA8" s="19"/>
      <c r="AB8" s="20"/>
      <c r="AC8" s="21"/>
      <c r="AD8" s="19"/>
      <c r="AE8" s="19"/>
      <c r="AF8" s="17"/>
      <c r="AG8" s="18"/>
      <c r="AH8" s="19"/>
      <c r="AI8" s="19">
        <v>1</v>
      </c>
      <c r="AJ8" s="20"/>
      <c r="AK8" s="21"/>
      <c r="AL8" s="19"/>
      <c r="AM8" s="19"/>
      <c r="AN8" s="17"/>
      <c r="AO8" s="15"/>
      <c r="AP8" s="115">
        <f t="shared" si="0"/>
        <v>2</v>
      </c>
      <c r="AQ8" s="114"/>
      <c r="AR8" s="19"/>
      <c r="AS8" s="19"/>
      <c r="AT8" s="19"/>
      <c r="AU8" s="17"/>
      <c r="AV8" s="18"/>
      <c r="AW8" s="19"/>
      <c r="AX8" s="19"/>
      <c r="AY8" s="20"/>
      <c r="AZ8" s="21">
        <v>2</v>
      </c>
      <c r="BA8" s="19"/>
      <c r="BB8" s="19">
        <v>1</v>
      </c>
      <c r="BC8" s="17"/>
      <c r="BD8" s="18"/>
      <c r="BE8" s="19"/>
      <c r="BF8" s="19"/>
      <c r="BG8" s="20"/>
      <c r="BH8" s="18"/>
      <c r="BI8" s="19">
        <v>1</v>
      </c>
      <c r="BJ8" s="19"/>
      <c r="BK8" s="20"/>
      <c r="BL8" s="21"/>
      <c r="BM8" s="19"/>
      <c r="BN8" s="19"/>
      <c r="BO8" s="17"/>
      <c r="BP8" s="18"/>
      <c r="BQ8" s="19"/>
      <c r="BR8" s="19"/>
      <c r="BS8" s="20"/>
      <c r="BT8" s="21">
        <v>1</v>
      </c>
      <c r="BU8" s="19"/>
      <c r="BV8" s="19"/>
      <c r="BW8" s="17"/>
      <c r="BX8" s="15"/>
      <c r="BY8" s="115">
        <f t="shared" si="1"/>
        <v>5</v>
      </c>
      <c r="BZ8" s="15"/>
      <c r="CA8" s="115">
        <f t="shared" si="2"/>
        <v>5</v>
      </c>
    </row>
    <row r="9" spans="1:79" s="117" customFormat="1" ht="15" customHeight="1" x14ac:dyDescent="0.2">
      <c r="A9" s="113">
        <v>271</v>
      </c>
      <c r="B9" s="113" t="s">
        <v>27</v>
      </c>
      <c r="C9" s="116"/>
      <c r="D9" s="113">
        <v>4</v>
      </c>
      <c r="E9" s="111" t="s">
        <v>28</v>
      </c>
      <c r="F9" s="1" t="s">
        <v>29</v>
      </c>
      <c r="G9" s="111" t="s">
        <v>30</v>
      </c>
      <c r="H9" s="113"/>
      <c r="I9" s="19"/>
      <c r="J9" s="19"/>
      <c r="K9" s="19"/>
      <c r="L9" s="17"/>
      <c r="M9" s="18"/>
      <c r="N9" s="19"/>
      <c r="O9" s="19"/>
      <c r="P9" s="20"/>
      <c r="Q9" s="21"/>
      <c r="R9" s="19"/>
      <c r="S9" s="19"/>
      <c r="T9" s="17"/>
      <c r="U9" s="18"/>
      <c r="V9" s="19"/>
      <c r="W9" s="19"/>
      <c r="X9" s="20"/>
      <c r="Y9" s="18"/>
      <c r="Z9" s="19">
        <v>1</v>
      </c>
      <c r="AA9" s="19"/>
      <c r="AB9" s="20"/>
      <c r="AC9" s="21"/>
      <c r="AD9" s="19"/>
      <c r="AE9" s="19"/>
      <c r="AF9" s="17"/>
      <c r="AG9" s="18">
        <v>1</v>
      </c>
      <c r="AH9" s="19">
        <v>1</v>
      </c>
      <c r="AI9" s="19"/>
      <c r="AJ9" s="20"/>
      <c r="AK9" s="21"/>
      <c r="AL9" s="19"/>
      <c r="AM9" s="19"/>
      <c r="AN9" s="17"/>
      <c r="AO9" s="15"/>
      <c r="AP9" s="115">
        <f t="shared" si="0"/>
        <v>3</v>
      </c>
      <c r="AQ9" s="114"/>
      <c r="AR9" s="19"/>
      <c r="AS9" s="19"/>
      <c r="AT9" s="19"/>
      <c r="AU9" s="17"/>
      <c r="AV9" s="18"/>
      <c r="AW9" s="19"/>
      <c r="AX9" s="19"/>
      <c r="AY9" s="20"/>
      <c r="AZ9" s="21"/>
      <c r="BA9" s="19"/>
      <c r="BB9" s="19"/>
      <c r="BC9" s="17"/>
      <c r="BD9" s="18"/>
      <c r="BE9" s="19"/>
      <c r="BF9" s="19"/>
      <c r="BG9" s="20"/>
      <c r="BH9" s="18"/>
      <c r="BI9" s="19"/>
      <c r="BJ9" s="19"/>
      <c r="BK9" s="20"/>
      <c r="BL9" s="21"/>
      <c r="BM9" s="19"/>
      <c r="BN9" s="19"/>
      <c r="BO9" s="17"/>
      <c r="BP9" s="18"/>
      <c r="BQ9" s="19"/>
      <c r="BR9" s="19"/>
      <c r="BS9" s="20"/>
      <c r="BT9" s="21"/>
      <c r="BU9" s="19"/>
      <c r="BV9" s="19"/>
      <c r="BW9" s="17"/>
      <c r="BX9" s="15"/>
      <c r="BY9" s="115">
        <f t="shared" si="1"/>
        <v>0</v>
      </c>
      <c r="BZ9" s="15"/>
      <c r="CA9" s="115">
        <f t="shared" si="2"/>
        <v>3</v>
      </c>
    </row>
    <row r="10" spans="1:79" s="4" customFormat="1" ht="15" customHeight="1" x14ac:dyDescent="0.2">
      <c r="A10" s="111">
        <v>185</v>
      </c>
      <c r="B10" s="111" t="s">
        <v>47</v>
      </c>
      <c r="C10" s="112"/>
      <c r="D10" s="113">
        <v>5</v>
      </c>
      <c r="E10" s="111" t="s">
        <v>48</v>
      </c>
      <c r="F10" s="1" t="s">
        <v>49</v>
      </c>
      <c r="G10" s="111" t="s">
        <v>50</v>
      </c>
      <c r="H10" s="113"/>
      <c r="I10" s="19"/>
      <c r="J10" s="19"/>
      <c r="K10" s="19"/>
      <c r="L10" s="17"/>
      <c r="M10" s="18"/>
      <c r="N10" s="19"/>
      <c r="O10" s="19">
        <v>1</v>
      </c>
      <c r="P10" s="20"/>
      <c r="Q10" s="21"/>
      <c r="R10" s="19"/>
      <c r="S10" s="19"/>
      <c r="T10" s="17"/>
      <c r="U10" s="18"/>
      <c r="V10" s="19"/>
      <c r="W10" s="19"/>
      <c r="X10" s="20"/>
      <c r="Y10" s="18"/>
      <c r="Z10" s="19"/>
      <c r="AA10" s="19"/>
      <c r="AB10" s="20"/>
      <c r="AC10" s="21"/>
      <c r="AD10" s="19"/>
      <c r="AE10" s="19"/>
      <c r="AF10" s="17">
        <v>1</v>
      </c>
      <c r="AG10" s="18">
        <v>1</v>
      </c>
      <c r="AH10" s="19">
        <v>2</v>
      </c>
      <c r="AI10" s="19"/>
      <c r="AJ10" s="20"/>
      <c r="AK10" s="21">
        <v>1</v>
      </c>
      <c r="AL10" s="19"/>
      <c r="AM10" s="19"/>
      <c r="AN10" s="17"/>
      <c r="AO10" s="15"/>
      <c r="AP10" s="115">
        <f t="shared" si="0"/>
        <v>6</v>
      </c>
      <c r="AQ10" s="114"/>
      <c r="AR10" s="19"/>
      <c r="AS10" s="19"/>
      <c r="AT10" s="19"/>
      <c r="AU10" s="17"/>
      <c r="AV10" s="18">
        <v>1</v>
      </c>
      <c r="AW10" s="19"/>
      <c r="AX10" s="19"/>
      <c r="AY10" s="20"/>
      <c r="AZ10" s="21"/>
      <c r="BA10" s="19"/>
      <c r="BB10" s="19"/>
      <c r="BC10" s="17"/>
      <c r="BD10" s="18"/>
      <c r="BE10" s="19"/>
      <c r="BF10" s="19"/>
      <c r="BG10" s="20"/>
      <c r="BH10" s="18"/>
      <c r="BI10" s="19"/>
      <c r="BJ10" s="19"/>
      <c r="BK10" s="20"/>
      <c r="BL10" s="21"/>
      <c r="BM10" s="19"/>
      <c r="BN10" s="19"/>
      <c r="BO10" s="17"/>
      <c r="BP10" s="18"/>
      <c r="BQ10" s="19"/>
      <c r="BR10" s="19">
        <v>1</v>
      </c>
      <c r="BS10" s="20"/>
      <c r="BT10" s="21"/>
      <c r="BU10" s="19"/>
      <c r="BV10" s="19">
        <v>1</v>
      </c>
      <c r="BW10" s="17"/>
      <c r="BX10" s="15"/>
      <c r="BY10" s="115">
        <f t="shared" si="1"/>
        <v>3</v>
      </c>
      <c r="BZ10" s="15"/>
      <c r="CA10" s="115">
        <f t="shared" si="2"/>
        <v>6</v>
      </c>
    </row>
    <row r="11" spans="1:79" s="4" customFormat="1" ht="15" customHeight="1" x14ac:dyDescent="0.2">
      <c r="A11" s="111">
        <v>180</v>
      </c>
      <c r="B11" s="111" t="s">
        <v>4</v>
      </c>
      <c r="C11" s="112"/>
      <c r="D11" s="113">
        <v>6</v>
      </c>
      <c r="E11" s="111" t="s">
        <v>62</v>
      </c>
      <c r="F11" s="1" t="s">
        <v>63</v>
      </c>
      <c r="G11" s="111" t="s">
        <v>64</v>
      </c>
      <c r="H11" s="113"/>
      <c r="I11" s="19"/>
      <c r="J11" s="19"/>
      <c r="K11" s="19"/>
      <c r="L11" s="17"/>
      <c r="M11" s="18">
        <v>1</v>
      </c>
      <c r="N11" s="19"/>
      <c r="O11" s="19"/>
      <c r="P11" s="20"/>
      <c r="Q11" s="21"/>
      <c r="R11" s="19"/>
      <c r="S11" s="19"/>
      <c r="T11" s="17"/>
      <c r="U11" s="18"/>
      <c r="V11" s="19"/>
      <c r="W11" s="19"/>
      <c r="X11" s="20"/>
      <c r="Y11" s="18">
        <v>1</v>
      </c>
      <c r="Z11" s="19"/>
      <c r="AA11" s="19">
        <v>2</v>
      </c>
      <c r="AB11" s="20"/>
      <c r="AC11" s="21"/>
      <c r="AD11" s="19"/>
      <c r="AE11" s="19"/>
      <c r="AF11" s="17"/>
      <c r="AG11" s="18"/>
      <c r="AH11" s="19"/>
      <c r="AI11" s="19"/>
      <c r="AJ11" s="20"/>
      <c r="AK11" s="21"/>
      <c r="AL11" s="19"/>
      <c r="AM11" s="19"/>
      <c r="AN11" s="17"/>
      <c r="AO11" s="15"/>
      <c r="AP11" s="115">
        <f t="shared" si="0"/>
        <v>4</v>
      </c>
      <c r="AQ11" s="114"/>
      <c r="AR11" s="19">
        <v>1</v>
      </c>
      <c r="AS11" s="19"/>
      <c r="AT11" s="19"/>
      <c r="AU11" s="17"/>
      <c r="AV11" s="18"/>
      <c r="AW11" s="19"/>
      <c r="AX11" s="19"/>
      <c r="AY11" s="20"/>
      <c r="AZ11" s="21"/>
      <c r="BA11" s="19"/>
      <c r="BB11" s="19"/>
      <c r="BC11" s="17"/>
      <c r="BD11" s="18"/>
      <c r="BE11" s="19"/>
      <c r="BF11" s="19"/>
      <c r="BG11" s="20"/>
      <c r="BH11" s="18">
        <v>1</v>
      </c>
      <c r="BI11" s="19"/>
      <c r="BJ11" s="19"/>
      <c r="BK11" s="20"/>
      <c r="BL11" s="21"/>
      <c r="BM11" s="19"/>
      <c r="BN11" s="19"/>
      <c r="BO11" s="17"/>
      <c r="BP11" s="18"/>
      <c r="BQ11" s="19"/>
      <c r="BR11" s="19"/>
      <c r="BS11" s="20"/>
      <c r="BT11" s="21"/>
      <c r="BU11" s="19"/>
      <c r="BV11" s="19"/>
      <c r="BW11" s="17"/>
      <c r="BX11" s="15"/>
      <c r="BY11" s="115">
        <f t="shared" si="1"/>
        <v>2</v>
      </c>
      <c r="BZ11" s="15"/>
      <c r="CA11" s="115">
        <f t="shared" si="2"/>
        <v>4</v>
      </c>
    </row>
    <row r="12" spans="1:79" s="4" customFormat="1" ht="15" customHeight="1" x14ac:dyDescent="0.2">
      <c r="A12" s="111">
        <v>205</v>
      </c>
      <c r="B12" s="111" t="s">
        <v>65</v>
      </c>
      <c r="C12" s="112"/>
      <c r="D12" s="113">
        <v>7</v>
      </c>
      <c r="E12" s="111" t="s">
        <v>66</v>
      </c>
      <c r="F12" s="1" t="s">
        <v>67</v>
      </c>
      <c r="G12" s="111" t="s">
        <v>68</v>
      </c>
      <c r="H12" s="113"/>
      <c r="I12" s="19"/>
      <c r="J12" s="19"/>
      <c r="K12" s="19"/>
      <c r="L12" s="17"/>
      <c r="M12" s="18"/>
      <c r="N12" s="19"/>
      <c r="O12" s="19"/>
      <c r="P12" s="20"/>
      <c r="Q12" s="21"/>
      <c r="R12" s="19"/>
      <c r="S12" s="19"/>
      <c r="T12" s="17"/>
      <c r="U12" s="18"/>
      <c r="V12" s="19"/>
      <c r="W12" s="19"/>
      <c r="X12" s="20"/>
      <c r="Y12" s="18"/>
      <c r="Z12" s="19"/>
      <c r="AA12" s="19">
        <v>1</v>
      </c>
      <c r="AB12" s="20"/>
      <c r="AC12" s="21"/>
      <c r="AD12" s="19"/>
      <c r="AE12" s="19"/>
      <c r="AF12" s="17"/>
      <c r="AG12" s="18"/>
      <c r="AH12" s="19"/>
      <c r="AI12" s="19"/>
      <c r="AJ12" s="20"/>
      <c r="AK12" s="21"/>
      <c r="AL12" s="19"/>
      <c r="AM12" s="19"/>
      <c r="AN12" s="17"/>
      <c r="AO12" s="15"/>
      <c r="AP12" s="115">
        <f t="shared" si="0"/>
        <v>1</v>
      </c>
      <c r="AQ12" s="114"/>
      <c r="AR12" s="19"/>
      <c r="AS12" s="19"/>
      <c r="AT12" s="19"/>
      <c r="AU12" s="17"/>
      <c r="AV12" s="18"/>
      <c r="AW12" s="19"/>
      <c r="AX12" s="19"/>
      <c r="AY12" s="20"/>
      <c r="AZ12" s="21"/>
      <c r="BA12" s="19"/>
      <c r="BB12" s="19"/>
      <c r="BC12" s="17"/>
      <c r="BD12" s="18"/>
      <c r="BE12" s="19"/>
      <c r="BF12" s="19"/>
      <c r="BG12" s="20"/>
      <c r="BH12" s="18"/>
      <c r="BI12" s="19"/>
      <c r="BJ12" s="19"/>
      <c r="BK12" s="20"/>
      <c r="BL12" s="21"/>
      <c r="BM12" s="19"/>
      <c r="BN12" s="19"/>
      <c r="BO12" s="17"/>
      <c r="BP12" s="18"/>
      <c r="BQ12" s="19"/>
      <c r="BR12" s="19"/>
      <c r="BS12" s="20"/>
      <c r="BT12" s="21"/>
      <c r="BU12" s="19"/>
      <c r="BV12" s="19"/>
      <c r="BW12" s="17"/>
      <c r="BX12" s="15"/>
      <c r="BY12" s="115">
        <f t="shared" si="1"/>
        <v>0</v>
      </c>
      <c r="BZ12" s="15"/>
      <c r="CA12" s="115">
        <f t="shared" si="2"/>
        <v>1</v>
      </c>
    </row>
    <row r="13" spans="1:79" s="4" customFormat="1" ht="15" customHeight="1" x14ac:dyDescent="0.2">
      <c r="A13" s="111"/>
      <c r="B13" s="111"/>
      <c r="C13" s="112"/>
      <c r="D13" s="113">
        <v>8</v>
      </c>
      <c r="E13" s="111" t="s">
        <v>60</v>
      </c>
      <c r="F13" s="1" t="s">
        <v>61</v>
      </c>
      <c r="G13" s="111" t="s">
        <v>364</v>
      </c>
      <c r="H13" s="113"/>
      <c r="I13" s="19">
        <v>1</v>
      </c>
      <c r="J13" s="19"/>
      <c r="K13" s="19"/>
      <c r="L13" s="17"/>
      <c r="M13" s="18">
        <v>1</v>
      </c>
      <c r="N13" s="19"/>
      <c r="O13" s="19"/>
      <c r="P13" s="20"/>
      <c r="Q13" s="21">
        <v>1</v>
      </c>
      <c r="R13" s="19"/>
      <c r="S13" s="19"/>
      <c r="T13" s="17"/>
      <c r="U13" s="18"/>
      <c r="V13" s="19"/>
      <c r="W13" s="19"/>
      <c r="X13" s="20"/>
      <c r="Y13" s="18"/>
      <c r="Z13" s="19"/>
      <c r="AA13" s="19"/>
      <c r="AB13" s="20"/>
      <c r="AC13" s="21"/>
      <c r="AD13" s="19"/>
      <c r="AE13" s="19"/>
      <c r="AF13" s="17"/>
      <c r="AG13" s="18"/>
      <c r="AH13" s="19"/>
      <c r="AI13" s="19"/>
      <c r="AJ13" s="20"/>
      <c r="AK13" s="21"/>
      <c r="AL13" s="19"/>
      <c r="AM13" s="19"/>
      <c r="AN13" s="17"/>
      <c r="AO13" s="15"/>
      <c r="AP13" s="115">
        <f t="shared" si="0"/>
        <v>3</v>
      </c>
      <c r="AQ13" s="114"/>
      <c r="AR13" s="19"/>
      <c r="AS13" s="19"/>
      <c r="AT13" s="19"/>
      <c r="AU13" s="17"/>
      <c r="AV13" s="18"/>
      <c r="AW13" s="19"/>
      <c r="AX13" s="19"/>
      <c r="AY13" s="20"/>
      <c r="AZ13" s="21">
        <v>1</v>
      </c>
      <c r="BA13" s="19"/>
      <c r="BB13" s="19"/>
      <c r="BC13" s="17"/>
      <c r="BD13" s="18"/>
      <c r="BE13" s="19"/>
      <c r="BF13" s="19"/>
      <c r="BG13" s="20"/>
      <c r="BH13" s="18"/>
      <c r="BI13" s="19"/>
      <c r="BJ13" s="19"/>
      <c r="BK13" s="20"/>
      <c r="BL13" s="21"/>
      <c r="BM13" s="19"/>
      <c r="BN13" s="19"/>
      <c r="BO13" s="17"/>
      <c r="BP13" s="18"/>
      <c r="BQ13" s="19"/>
      <c r="BR13" s="19"/>
      <c r="BS13" s="20"/>
      <c r="BT13" s="21"/>
      <c r="BU13" s="19"/>
      <c r="BV13" s="19"/>
      <c r="BW13" s="17"/>
      <c r="BX13" s="15"/>
      <c r="BY13" s="115">
        <f t="shared" si="1"/>
        <v>1</v>
      </c>
      <c r="BZ13" s="15"/>
      <c r="CA13" s="115">
        <f t="shared" si="2"/>
        <v>3</v>
      </c>
    </row>
    <row r="14" spans="1:79" s="4" customFormat="1" ht="15" customHeight="1" x14ac:dyDescent="0.15">
      <c r="A14" s="111">
        <v>280</v>
      </c>
      <c r="B14" s="111" t="s">
        <v>27</v>
      </c>
      <c r="C14" s="112"/>
      <c r="D14" s="113">
        <v>9</v>
      </c>
      <c r="E14" s="111" t="s">
        <v>75</v>
      </c>
      <c r="F14" s="1" t="s">
        <v>76</v>
      </c>
      <c r="G14" s="111" t="s">
        <v>77</v>
      </c>
      <c r="H14" s="113"/>
      <c r="I14" s="25"/>
      <c r="J14" s="25"/>
      <c r="K14" s="25"/>
      <c r="L14" s="23"/>
      <c r="M14" s="24"/>
      <c r="N14" s="25"/>
      <c r="O14" s="25"/>
      <c r="P14" s="26"/>
      <c r="Q14" s="27"/>
      <c r="R14" s="25"/>
      <c r="S14" s="25"/>
      <c r="T14" s="23"/>
      <c r="U14" s="24"/>
      <c r="V14" s="25"/>
      <c r="W14" s="25"/>
      <c r="X14" s="26"/>
      <c r="Y14" s="24"/>
      <c r="Z14" s="25"/>
      <c r="AA14" s="25"/>
      <c r="AB14" s="26"/>
      <c r="AC14" s="27"/>
      <c r="AD14" s="25"/>
      <c r="AE14" s="25"/>
      <c r="AF14" s="23"/>
      <c r="AG14" s="24"/>
      <c r="AH14" s="25"/>
      <c r="AI14" s="25"/>
      <c r="AJ14" s="26"/>
      <c r="AK14" s="27"/>
      <c r="AL14" s="25"/>
      <c r="AM14" s="25"/>
      <c r="AN14" s="23"/>
      <c r="AO14" s="22"/>
      <c r="AP14" s="115">
        <f t="shared" si="0"/>
        <v>0</v>
      </c>
      <c r="AQ14" s="114"/>
      <c r="AR14" s="25"/>
      <c r="AS14" s="25"/>
      <c r="AT14" s="25"/>
      <c r="AU14" s="23"/>
      <c r="AV14" s="24"/>
      <c r="AW14" s="25"/>
      <c r="AX14" s="25"/>
      <c r="AY14" s="26"/>
      <c r="AZ14" s="27">
        <v>1</v>
      </c>
      <c r="BA14" s="25"/>
      <c r="BB14" s="25"/>
      <c r="BC14" s="23"/>
      <c r="BD14" s="24"/>
      <c r="BE14" s="25"/>
      <c r="BF14" s="25"/>
      <c r="BG14" s="26"/>
      <c r="BH14" s="24"/>
      <c r="BI14" s="25"/>
      <c r="BJ14" s="25"/>
      <c r="BK14" s="26"/>
      <c r="BL14" s="27"/>
      <c r="BM14" s="25"/>
      <c r="BN14" s="25">
        <v>1</v>
      </c>
      <c r="BO14" s="23"/>
      <c r="BP14" s="24"/>
      <c r="BQ14" s="25"/>
      <c r="BR14" s="25"/>
      <c r="BS14" s="26"/>
      <c r="BT14" s="27">
        <v>1</v>
      </c>
      <c r="BU14" s="25"/>
      <c r="BV14" s="25"/>
      <c r="BW14" s="23"/>
      <c r="BX14" s="22"/>
      <c r="BY14" s="115">
        <f t="shared" si="1"/>
        <v>3</v>
      </c>
      <c r="BZ14" s="15"/>
      <c r="CA14" s="115">
        <f t="shared" si="2"/>
        <v>3</v>
      </c>
    </row>
    <row r="15" spans="1:79" s="4" customFormat="1" ht="15" customHeight="1" x14ac:dyDescent="0.2">
      <c r="A15" s="111">
        <v>209</v>
      </c>
      <c r="B15" s="111" t="s">
        <v>90</v>
      </c>
      <c r="C15" s="112"/>
      <c r="D15" s="113">
        <v>10</v>
      </c>
      <c r="E15" s="111" t="s">
        <v>91</v>
      </c>
      <c r="F15" s="80" t="s">
        <v>92</v>
      </c>
      <c r="G15" s="111" t="s">
        <v>93</v>
      </c>
      <c r="H15" s="113"/>
      <c r="I15" s="19"/>
      <c r="J15" s="19"/>
      <c r="K15" s="19"/>
      <c r="L15" s="17"/>
      <c r="M15" s="18"/>
      <c r="N15" s="19"/>
      <c r="O15" s="19"/>
      <c r="P15" s="20"/>
      <c r="Q15" s="21"/>
      <c r="R15" s="19"/>
      <c r="S15" s="19"/>
      <c r="T15" s="17"/>
      <c r="U15" s="18"/>
      <c r="V15" s="19"/>
      <c r="W15" s="19"/>
      <c r="X15" s="20"/>
      <c r="Y15" s="18"/>
      <c r="Z15" s="19"/>
      <c r="AA15" s="19"/>
      <c r="AB15" s="20"/>
      <c r="AC15" s="21"/>
      <c r="AD15" s="19"/>
      <c r="AE15" s="19"/>
      <c r="AF15" s="17"/>
      <c r="AG15" s="18"/>
      <c r="AH15" s="19"/>
      <c r="AI15" s="19"/>
      <c r="AJ15" s="20"/>
      <c r="AK15" s="21"/>
      <c r="AL15" s="19"/>
      <c r="AM15" s="19"/>
      <c r="AN15" s="17"/>
      <c r="AO15" s="15"/>
      <c r="AP15" s="115">
        <f t="shared" si="0"/>
        <v>0</v>
      </c>
      <c r="AQ15" s="114"/>
      <c r="AR15" s="19"/>
      <c r="AS15" s="19"/>
      <c r="AT15" s="19"/>
      <c r="AU15" s="17"/>
      <c r="AV15" s="18"/>
      <c r="AW15" s="19"/>
      <c r="AX15" s="19"/>
      <c r="AY15" s="20"/>
      <c r="AZ15" s="21">
        <v>1</v>
      </c>
      <c r="BA15" s="19"/>
      <c r="BB15" s="19"/>
      <c r="BC15" s="17"/>
      <c r="BD15" s="18"/>
      <c r="BE15" s="19"/>
      <c r="BF15" s="19"/>
      <c r="BG15" s="20"/>
      <c r="BH15" s="18"/>
      <c r="BI15" s="19"/>
      <c r="BJ15" s="19"/>
      <c r="BK15" s="20"/>
      <c r="BL15" s="21"/>
      <c r="BM15" s="19"/>
      <c r="BN15" s="19"/>
      <c r="BO15" s="17"/>
      <c r="BP15" s="18"/>
      <c r="BQ15" s="19"/>
      <c r="BR15" s="19"/>
      <c r="BS15" s="20"/>
      <c r="BT15" s="21"/>
      <c r="BU15" s="19"/>
      <c r="BV15" s="19"/>
      <c r="BW15" s="17"/>
      <c r="BX15" s="15"/>
      <c r="BY15" s="115">
        <f t="shared" si="1"/>
        <v>1</v>
      </c>
      <c r="BZ15" s="15"/>
      <c r="CA15" s="115">
        <f t="shared" si="2"/>
        <v>1</v>
      </c>
    </row>
    <row r="16" spans="1:79" s="4" customFormat="1" ht="15" customHeight="1" x14ac:dyDescent="0.2">
      <c r="A16" s="111">
        <v>247</v>
      </c>
      <c r="B16" s="111" t="s">
        <v>57</v>
      </c>
      <c r="C16" s="112"/>
      <c r="D16" s="113">
        <v>11</v>
      </c>
      <c r="E16" s="111" t="s">
        <v>100</v>
      </c>
      <c r="F16" s="1" t="s">
        <v>101</v>
      </c>
      <c r="G16" s="111" t="s">
        <v>102</v>
      </c>
      <c r="H16" s="113"/>
      <c r="I16" s="19"/>
      <c r="J16" s="19"/>
      <c r="K16" s="19"/>
      <c r="L16" s="17"/>
      <c r="M16" s="18"/>
      <c r="N16" s="19"/>
      <c r="O16" s="19"/>
      <c r="P16" s="20"/>
      <c r="Q16" s="21"/>
      <c r="R16" s="19"/>
      <c r="S16" s="19"/>
      <c r="T16" s="17"/>
      <c r="U16" s="18"/>
      <c r="V16" s="19"/>
      <c r="W16" s="19"/>
      <c r="X16" s="20"/>
      <c r="Y16" s="18"/>
      <c r="Z16" s="19"/>
      <c r="AA16" s="19"/>
      <c r="AB16" s="20"/>
      <c r="AC16" s="21">
        <v>1</v>
      </c>
      <c r="AD16" s="19"/>
      <c r="AE16" s="19"/>
      <c r="AF16" s="17"/>
      <c r="AG16" s="18"/>
      <c r="AH16" s="19"/>
      <c r="AI16" s="19"/>
      <c r="AJ16" s="20"/>
      <c r="AK16" s="21"/>
      <c r="AL16" s="19"/>
      <c r="AM16" s="19"/>
      <c r="AN16" s="17"/>
      <c r="AO16" s="15"/>
      <c r="AP16" s="115">
        <f t="shared" si="0"/>
        <v>1</v>
      </c>
      <c r="AQ16" s="114"/>
      <c r="AR16" s="19"/>
      <c r="AS16" s="19"/>
      <c r="AT16" s="19"/>
      <c r="AU16" s="17"/>
      <c r="AV16" s="18"/>
      <c r="AW16" s="19"/>
      <c r="AX16" s="19"/>
      <c r="AY16" s="20"/>
      <c r="AZ16" s="21"/>
      <c r="BA16" s="19"/>
      <c r="BB16" s="19"/>
      <c r="BC16" s="17"/>
      <c r="BD16" s="18"/>
      <c r="BE16" s="19"/>
      <c r="BF16" s="19"/>
      <c r="BG16" s="20"/>
      <c r="BH16" s="18"/>
      <c r="BI16" s="19"/>
      <c r="BJ16" s="19"/>
      <c r="BK16" s="20"/>
      <c r="BL16" s="21"/>
      <c r="BM16" s="19"/>
      <c r="BN16" s="19"/>
      <c r="BO16" s="17"/>
      <c r="BP16" s="18"/>
      <c r="BQ16" s="19"/>
      <c r="BR16" s="19"/>
      <c r="BS16" s="20"/>
      <c r="BT16" s="21"/>
      <c r="BU16" s="19"/>
      <c r="BV16" s="19"/>
      <c r="BW16" s="17"/>
      <c r="BX16" s="15"/>
      <c r="BY16" s="115">
        <f t="shared" si="1"/>
        <v>0</v>
      </c>
      <c r="BZ16" s="15"/>
      <c r="CA16" s="115">
        <f t="shared" si="2"/>
        <v>1</v>
      </c>
    </row>
    <row r="17" spans="1:79" s="4" customFormat="1" ht="15" customHeight="1" x14ac:dyDescent="0.2">
      <c r="A17" s="111"/>
      <c r="B17" s="111"/>
      <c r="C17" s="112"/>
      <c r="D17" s="113">
        <v>12</v>
      </c>
      <c r="E17" s="111" t="s">
        <v>357</v>
      </c>
      <c r="F17" s="112" t="s">
        <v>388</v>
      </c>
      <c r="G17" s="111" t="s">
        <v>358</v>
      </c>
      <c r="H17" s="113"/>
      <c r="I17" s="19"/>
      <c r="J17" s="19"/>
      <c r="K17" s="19"/>
      <c r="L17" s="17"/>
      <c r="M17" s="18"/>
      <c r="N17" s="19"/>
      <c r="O17" s="19"/>
      <c r="P17" s="20"/>
      <c r="Q17" s="21"/>
      <c r="R17" s="19"/>
      <c r="S17" s="19"/>
      <c r="T17" s="17"/>
      <c r="U17" s="18"/>
      <c r="V17" s="19"/>
      <c r="W17" s="19"/>
      <c r="X17" s="20"/>
      <c r="Y17" s="18"/>
      <c r="Z17" s="19"/>
      <c r="AA17" s="19"/>
      <c r="AB17" s="20"/>
      <c r="AC17" s="21"/>
      <c r="AD17" s="19"/>
      <c r="AE17" s="19"/>
      <c r="AF17" s="17"/>
      <c r="AG17" s="18"/>
      <c r="AH17" s="19"/>
      <c r="AI17" s="19">
        <v>1</v>
      </c>
      <c r="AJ17" s="20"/>
      <c r="AK17" s="21"/>
      <c r="AL17" s="19"/>
      <c r="AM17" s="19"/>
      <c r="AN17" s="17"/>
      <c r="AO17" s="15"/>
      <c r="AP17" s="115">
        <f t="shared" si="0"/>
        <v>1</v>
      </c>
      <c r="AQ17" s="114"/>
      <c r="AR17" s="19"/>
      <c r="AS17" s="19"/>
      <c r="AT17" s="19"/>
      <c r="AU17" s="17"/>
      <c r="AV17" s="18"/>
      <c r="AW17" s="19"/>
      <c r="AX17" s="19"/>
      <c r="AY17" s="20"/>
      <c r="AZ17" s="21"/>
      <c r="BA17" s="19"/>
      <c r="BB17" s="19"/>
      <c r="BC17" s="17"/>
      <c r="BD17" s="18"/>
      <c r="BE17" s="19"/>
      <c r="BF17" s="19"/>
      <c r="BG17" s="20"/>
      <c r="BH17" s="18"/>
      <c r="BI17" s="19"/>
      <c r="BJ17" s="19"/>
      <c r="BK17" s="20"/>
      <c r="BL17" s="21"/>
      <c r="BM17" s="19"/>
      <c r="BN17" s="19"/>
      <c r="BO17" s="17"/>
      <c r="BP17" s="18"/>
      <c r="BQ17" s="19"/>
      <c r="BR17" s="19"/>
      <c r="BS17" s="20"/>
      <c r="BT17" s="21"/>
      <c r="BU17" s="19"/>
      <c r="BV17" s="19"/>
      <c r="BW17" s="17"/>
      <c r="BX17" s="15"/>
      <c r="BY17" s="115">
        <f t="shared" si="1"/>
        <v>0</v>
      </c>
      <c r="BZ17" s="15"/>
      <c r="CA17" s="115">
        <f t="shared" si="2"/>
        <v>1</v>
      </c>
    </row>
    <row r="18" spans="1:79" s="4" customFormat="1" ht="15" customHeight="1" x14ac:dyDescent="0.2">
      <c r="A18" s="111">
        <v>155</v>
      </c>
      <c r="B18" s="111" t="s">
        <v>122</v>
      </c>
      <c r="C18" s="112"/>
      <c r="D18" s="113">
        <v>13</v>
      </c>
      <c r="E18" s="111" t="s">
        <v>123</v>
      </c>
      <c r="F18" s="1" t="s">
        <v>124</v>
      </c>
      <c r="G18" s="111" t="s">
        <v>125</v>
      </c>
      <c r="H18" s="113"/>
      <c r="I18" s="19"/>
      <c r="J18" s="19"/>
      <c r="K18" s="19"/>
      <c r="L18" s="17"/>
      <c r="M18" s="18"/>
      <c r="N18" s="19"/>
      <c r="O18" s="19"/>
      <c r="P18" s="20"/>
      <c r="Q18" s="21"/>
      <c r="R18" s="19"/>
      <c r="S18" s="19"/>
      <c r="T18" s="17"/>
      <c r="U18" s="18"/>
      <c r="V18" s="19"/>
      <c r="W18" s="19"/>
      <c r="X18" s="20"/>
      <c r="Y18" s="18"/>
      <c r="Z18" s="19"/>
      <c r="AA18" s="19"/>
      <c r="AB18" s="20"/>
      <c r="AC18" s="21"/>
      <c r="AD18" s="19"/>
      <c r="AE18" s="19"/>
      <c r="AF18" s="17"/>
      <c r="AG18" s="18"/>
      <c r="AH18" s="19"/>
      <c r="AI18" s="19"/>
      <c r="AJ18" s="20"/>
      <c r="AK18" s="21"/>
      <c r="AL18" s="19"/>
      <c r="AM18" s="19"/>
      <c r="AN18" s="17"/>
      <c r="AO18" s="15"/>
      <c r="AP18" s="115">
        <f t="shared" si="0"/>
        <v>0</v>
      </c>
      <c r="AQ18" s="114"/>
      <c r="AR18" s="19"/>
      <c r="AS18" s="19"/>
      <c r="AT18" s="19"/>
      <c r="AU18" s="17"/>
      <c r="AV18" s="18">
        <v>1</v>
      </c>
      <c r="AW18" s="19"/>
      <c r="AX18" s="19"/>
      <c r="AY18" s="20"/>
      <c r="AZ18" s="21"/>
      <c r="BA18" s="19"/>
      <c r="BB18" s="19"/>
      <c r="BC18" s="17"/>
      <c r="BD18" s="18"/>
      <c r="BE18" s="19"/>
      <c r="BF18" s="19"/>
      <c r="BG18" s="20"/>
      <c r="BH18" s="18"/>
      <c r="BI18" s="19"/>
      <c r="BJ18" s="19"/>
      <c r="BK18" s="20"/>
      <c r="BL18" s="21"/>
      <c r="BM18" s="19"/>
      <c r="BN18" s="19"/>
      <c r="BO18" s="17"/>
      <c r="BP18" s="18"/>
      <c r="BQ18" s="19"/>
      <c r="BR18" s="19"/>
      <c r="BS18" s="20"/>
      <c r="BT18" s="21"/>
      <c r="BU18" s="19"/>
      <c r="BV18" s="19"/>
      <c r="BW18" s="17"/>
      <c r="BX18" s="15"/>
      <c r="BY18" s="115">
        <f t="shared" si="1"/>
        <v>1</v>
      </c>
      <c r="BZ18" s="15"/>
      <c r="CA18" s="115">
        <f t="shared" si="2"/>
        <v>1</v>
      </c>
    </row>
    <row r="19" spans="1:79" s="117" customFormat="1" ht="15" customHeight="1" x14ac:dyDescent="0.15">
      <c r="A19" s="118">
        <v>262</v>
      </c>
      <c r="B19" s="118" t="s">
        <v>57</v>
      </c>
      <c r="C19" s="119"/>
      <c r="D19" s="113">
        <v>14</v>
      </c>
      <c r="E19" s="118" t="s">
        <v>139</v>
      </c>
      <c r="F19" s="81" t="s">
        <v>140</v>
      </c>
      <c r="G19" s="118" t="s">
        <v>141</v>
      </c>
      <c r="H19" s="120"/>
      <c r="I19" s="32"/>
      <c r="J19" s="32">
        <v>1</v>
      </c>
      <c r="K19" s="32"/>
      <c r="L19" s="30">
        <v>1</v>
      </c>
      <c r="M19" s="31"/>
      <c r="N19" s="32">
        <v>1</v>
      </c>
      <c r="O19" s="32"/>
      <c r="P19" s="33"/>
      <c r="Q19" s="34"/>
      <c r="R19" s="32"/>
      <c r="S19" s="32"/>
      <c r="T19" s="30"/>
      <c r="U19" s="31"/>
      <c r="V19" s="32"/>
      <c r="W19" s="32"/>
      <c r="X19" s="33"/>
      <c r="Y19" s="31"/>
      <c r="Z19" s="32"/>
      <c r="AA19" s="32"/>
      <c r="AB19" s="33"/>
      <c r="AC19" s="34">
        <v>1</v>
      </c>
      <c r="AD19" s="32"/>
      <c r="AE19" s="32"/>
      <c r="AF19" s="30"/>
      <c r="AG19" s="31"/>
      <c r="AH19" s="32"/>
      <c r="AI19" s="32"/>
      <c r="AJ19" s="33"/>
      <c r="AK19" s="34"/>
      <c r="AL19" s="32"/>
      <c r="AM19" s="32">
        <v>1</v>
      </c>
      <c r="AN19" s="30"/>
      <c r="AO19" s="2"/>
      <c r="AP19" s="122">
        <f t="shared" si="0"/>
        <v>5</v>
      </c>
      <c r="AQ19" s="121"/>
      <c r="AR19" s="32"/>
      <c r="AS19" s="32"/>
      <c r="AT19" s="32"/>
      <c r="AU19" s="30"/>
      <c r="AV19" s="31">
        <v>1</v>
      </c>
      <c r="AW19" s="32"/>
      <c r="AX19" s="32"/>
      <c r="AY19" s="33"/>
      <c r="AZ19" s="34"/>
      <c r="BA19" s="32"/>
      <c r="BB19" s="32"/>
      <c r="BC19" s="30"/>
      <c r="BD19" s="31"/>
      <c r="BE19" s="32"/>
      <c r="BF19" s="32"/>
      <c r="BG19" s="33"/>
      <c r="BH19" s="31"/>
      <c r="BI19" s="32"/>
      <c r="BJ19" s="32"/>
      <c r="BK19" s="33"/>
      <c r="BL19" s="34">
        <v>1</v>
      </c>
      <c r="BM19" s="32"/>
      <c r="BN19" s="32"/>
      <c r="BO19" s="30"/>
      <c r="BP19" s="31"/>
      <c r="BQ19" s="32"/>
      <c r="BR19" s="32"/>
      <c r="BS19" s="33"/>
      <c r="BT19" s="34"/>
      <c r="BU19" s="32"/>
      <c r="BV19" s="32"/>
      <c r="BW19" s="30"/>
      <c r="BX19" s="2"/>
      <c r="BY19" s="122">
        <f t="shared" si="1"/>
        <v>2</v>
      </c>
      <c r="BZ19" s="9"/>
      <c r="CA19" s="122">
        <f t="shared" si="2"/>
        <v>5</v>
      </c>
    </row>
    <row r="20" spans="1:79" s="4" customFormat="1" ht="15" customHeight="1" x14ac:dyDescent="0.2">
      <c r="A20" s="123">
        <v>166</v>
      </c>
      <c r="B20" s="123" t="s">
        <v>129</v>
      </c>
      <c r="C20" s="124"/>
      <c r="D20" s="113">
        <v>15</v>
      </c>
      <c r="E20" s="123" t="s">
        <v>142</v>
      </c>
      <c r="F20" s="80" t="s">
        <v>143</v>
      </c>
      <c r="G20" s="123" t="s">
        <v>144</v>
      </c>
      <c r="H20" s="125"/>
      <c r="I20" s="19"/>
      <c r="J20" s="19">
        <v>1</v>
      </c>
      <c r="K20" s="19"/>
      <c r="L20" s="17"/>
      <c r="M20" s="18"/>
      <c r="N20" s="19"/>
      <c r="O20" s="19"/>
      <c r="P20" s="20"/>
      <c r="Q20" s="21">
        <v>1</v>
      </c>
      <c r="R20" s="19">
        <v>1</v>
      </c>
      <c r="S20" s="19"/>
      <c r="T20" s="17"/>
      <c r="U20" s="18"/>
      <c r="V20" s="19">
        <v>1</v>
      </c>
      <c r="W20" s="19"/>
      <c r="X20" s="20"/>
      <c r="Y20" s="18">
        <v>1</v>
      </c>
      <c r="Z20" s="19">
        <v>1</v>
      </c>
      <c r="AA20" s="19"/>
      <c r="AB20" s="20"/>
      <c r="AC20" s="21"/>
      <c r="AD20" s="19">
        <v>1</v>
      </c>
      <c r="AE20" s="19"/>
      <c r="AF20" s="17"/>
      <c r="AG20" s="18">
        <v>2</v>
      </c>
      <c r="AH20" s="19">
        <v>1</v>
      </c>
      <c r="AI20" s="19"/>
      <c r="AJ20" s="20"/>
      <c r="AK20" s="21"/>
      <c r="AL20" s="19"/>
      <c r="AM20" s="19"/>
      <c r="AN20" s="17"/>
      <c r="AO20" s="22"/>
      <c r="AP20" s="126">
        <f t="shared" si="0"/>
        <v>10</v>
      </c>
      <c r="AQ20" s="114"/>
      <c r="AR20" s="19"/>
      <c r="AS20" s="19">
        <v>1</v>
      </c>
      <c r="AT20" s="19"/>
      <c r="AU20" s="17"/>
      <c r="AV20" s="18"/>
      <c r="AW20" s="19"/>
      <c r="AX20" s="19"/>
      <c r="AY20" s="20"/>
      <c r="AZ20" s="21">
        <v>1</v>
      </c>
      <c r="BA20" s="19"/>
      <c r="BB20" s="19"/>
      <c r="BC20" s="17"/>
      <c r="BD20" s="18">
        <v>1</v>
      </c>
      <c r="BE20" s="19"/>
      <c r="BF20" s="19"/>
      <c r="BG20" s="20"/>
      <c r="BH20" s="18"/>
      <c r="BI20" s="19"/>
      <c r="BJ20" s="19"/>
      <c r="BK20" s="20"/>
      <c r="BL20" s="21"/>
      <c r="BM20" s="19"/>
      <c r="BN20" s="19">
        <v>1</v>
      </c>
      <c r="BO20" s="17"/>
      <c r="BP20" s="18"/>
      <c r="BQ20" s="19"/>
      <c r="BR20" s="19"/>
      <c r="BS20" s="20">
        <v>1</v>
      </c>
      <c r="BT20" s="21"/>
      <c r="BU20" s="19"/>
      <c r="BV20" s="19"/>
      <c r="BW20" s="17"/>
      <c r="BX20" s="22"/>
      <c r="BY20" s="126">
        <f t="shared" si="1"/>
        <v>5</v>
      </c>
      <c r="BZ20" s="15"/>
      <c r="CA20" s="126">
        <f t="shared" si="2"/>
        <v>10</v>
      </c>
    </row>
    <row r="21" spans="1:79" s="4" customFormat="1" ht="15" customHeight="1" x14ac:dyDescent="0.2">
      <c r="A21" s="111">
        <v>195</v>
      </c>
      <c r="B21" s="111" t="s">
        <v>78</v>
      </c>
      <c r="C21" s="112"/>
      <c r="D21" s="113">
        <v>16</v>
      </c>
      <c r="E21" s="111" t="s">
        <v>157</v>
      </c>
      <c r="F21" s="1" t="s">
        <v>158</v>
      </c>
      <c r="G21" s="111" t="s">
        <v>159</v>
      </c>
      <c r="H21" s="113"/>
      <c r="I21" s="19"/>
      <c r="J21" s="19"/>
      <c r="K21" s="19"/>
      <c r="L21" s="17"/>
      <c r="M21" s="18"/>
      <c r="N21" s="19"/>
      <c r="O21" s="19"/>
      <c r="P21" s="20"/>
      <c r="Q21" s="21">
        <v>1</v>
      </c>
      <c r="R21" s="19"/>
      <c r="S21" s="19"/>
      <c r="T21" s="17"/>
      <c r="U21" s="18"/>
      <c r="V21" s="19">
        <v>1</v>
      </c>
      <c r="W21" s="19"/>
      <c r="X21" s="20"/>
      <c r="Y21" s="18"/>
      <c r="Z21" s="19"/>
      <c r="AA21" s="19"/>
      <c r="AB21" s="20"/>
      <c r="AC21" s="21"/>
      <c r="AD21" s="19"/>
      <c r="AE21" s="19"/>
      <c r="AF21" s="17"/>
      <c r="AG21" s="18">
        <v>1</v>
      </c>
      <c r="AH21" s="19"/>
      <c r="AI21" s="19"/>
      <c r="AJ21" s="20"/>
      <c r="AK21" s="21">
        <v>2</v>
      </c>
      <c r="AL21" s="19"/>
      <c r="AM21" s="19"/>
      <c r="AN21" s="17"/>
      <c r="AO21" s="15"/>
      <c r="AP21" s="115">
        <f t="shared" si="0"/>
        <v>5</v>
      </c>
      <c r="AQ21" s="114"/>
      <c r="AR21" s="19"/>
      <c r="AS21" s="19"/>
      <c r="AT21" s="19"/>
      <c r="AU21" s="17"/>
      <c r="AV21" s="18"/>
      <c r="AW21" s="19"/>
      <c r="AX21" s="19"/>
      <c r="AY21" s="20"/>
      <c r="AZ21" s="21"/>
      <c r="BA21" s="19"/>
      <c r="BB21" s="19"/>
      <c r="BC21" s="17"/>
      <c r="BD21" s="18"/>
      <c r="BE21" s="19"/>
      <c r="BF21" s="19"/>
      <c r="BG21" s="20"/>
      <c r="BH21" s="18"/>
      <c r="BI21" s="19"/>
      <c r="BJ21" s="19"/>
      <c r="BK21" s="20"/>
      <c r="BL21" s="21"/>
      <c r="BM21" s="19"/>
      <c r="BN21" s="19"/>
      <c r="BO21" s="17"/>
      <c r="BP21" s="18"/>
      <c r="BQ21" s="19"/>
      <c r="BR21" s="19"/>
      <c r="BS21" s="20"/>
      <c r="BT21" s="21">
        <v>1</v>
      </c>
      <c r="BU21" s="19"/>
      <c r="BV21" s="19"/>
      <c r="BW21" s="17"/>
      <c r="BX21" s="15"/>
      <c r="BY21" s="115">
        <f t="shared" si="1"/>
        <v>1</v>
      </c>
      <c r="BZ21" s="15"/>
      <c r="CA21" s="115">
        <f t="shared" si="2"/>
        <v>5</v>
      </c>
    </row>
    <row r="22" spans="1:79" s="4" customFormat="1" ht="15" customHeight="1" x14ac:dyDescent="0.2">
      <c r="A22" s="111">
        <v>165</v>
      </c>
      <c r="B22" s="111" t="s">
        <v>129</v>
      </c>
      <c r="C22" s="112"/>
      <c r="D22" s="113">
        <v>17</v>
      </c>
      <c r="E22" s="111" t="s">
        <v>167</v>
      </c>
      <c r="F22" s="80" t="s">
        <v>168</v>
      </c>
      <c r="G22" s="111" t="s">
        <v>169</v>
      </c>
      <c r="H22" s="113"/>
      <c r="I22" s="19"/>
      <c r="J22" s="19">
        <v>1</v>
      </c>
      <c r="K22" s="19"/>
      <c r="L22" s="17"/>
      <c r="M22" s="18">
        <v>1</v>
      </c>
      <c r="N22" s="19"/>
      <c r="O22" s="19"/>
      <c r="P22" s="20"/>
      <c r="Q22" s="21"/>
      <c r="R22" s="19"/>
      <c r="S22" s="19"/>
      <c r="T22" s="17"/>
      <c r="U22" s="18">
        <v>1</v>
      </c>
      <c r="V22" s="19"/>
      <c r="W22" s="19"/>
      <c r="X22" s="20"/>
      <c r="Y22" s="18"/>
      <c r="Z22" s="19"/>
      <c r="AA22" s="19"/>
      <c r="AB22" s="20"/>
      <c r="AC22" s="21"/>
      <c r="AD22" s="19"/>
      <c r="AE22" s="19"/>
      <c r="AF22" s="17"/>
      <c r="AG22" s="18"/>
      <c r="AH22" s="19"/>
      <c r="AI22" s="19"/>
      <c r="AJ22" s="20"/>
      <c r="AK22" s="21"/>
      <c r="AL22" s="19"/>
      <c r="AM22" s="19"/>
      <c r="AN22" s="17"/>
      <c r="AO22" s="15"/>
      <c r="AP22" s="115">
        <f t="shared" si="0"/>
        <v>3</v>
      </c>
      <c r="AQ22" s="114"/>
      <c r="AR22" s="19"/>
      <c r="AS22" s="19"/>
      <c r="AT22" s="19"/>
      <c r="AU22" s="17"/>
      <c r="AV22" s="18">
        <v>1</v>
      </c>
      <c r="AW22" s="19"/>
      <c r="AX22" s="19"/>
      <c r="AY22" s="20"/>
      <c r="AZ22" s="21">
        <v>2</v>
      </c>
      <c r="BA22" s="19"/>
      <c r="BB22" s="19"/>
      <c r="BC22" s="17"/>
      <c r="BD22" s="18"/>
      <c r="BE22" s="19"/>
      <c r="BF22" s="19"/>
      <c r="BG22" s="20"/>
      <c r="BH22" s="18"/>
      <c r="BI22" s="19"/>
      <c r="BJ22" s="19"/>
      <c r="BK22" s="20"/>
      <c r="BL22" s="21"/>
      <c r="BM22" s="19"/>
      <c r="BN22" s="19"/>
      <c r="BO22" s="17"/>
      <c r="BP22" s="18"/>
      <c r="BQ22" s="19"/>
      <c r="BR22" s="19"/>
      <c r="BS22" s="20"/>
      <c r="BT22" s="21"/>
      <c r="BU22" s="19"/>
      <c r="BV22" s="19"/>
      <c r="BW22" s="17"/>
      <c r="BX22" s="15"/>
      <c r="BY22" s="115">
        <f t="shared" si="1"/>
        <v>3</v>
      </c>
      <c r="BZ22" s="15"/>
      <c r="CA22" s="115">
        <f t="shared" si="2"/>
        <v>3</v>
      </c>
    </row>
    <row r="23" spans="1:79" s="4" customFormat="1" ht="15" customHeight="1" x14ac:dyDescent="0.2">
      <c r="A23" s="111"/>
      <c r="B23" s="111" t="s">
        <v>122</v>
      </c>
      <c r="C23" s="112"/>
      <c r="D23" s="113">
        <v>18</v>
      </c>
      <c r="E23" s="111" t="s">
        <v>170</v>
      </c>
      <c r="F23" s="80" t="s">
        <v>171</v>
      </c>
      <c r="G23" s="111" t="s">
        <v>172</v>
      </c>
      <c r="H23" s="113"/>
      <c r="I23" s="19"/>
      <c r="J23" s="19"/>
      <c r="K23" s="19"/>
      <c r="L23" s="17"/>
      <c r="M23" s="18"/>
      <c r="N23" s="19"/>
      <c r="O23" s="19"/>
      <c r="P23" s="20"/>
      <c r="Q23" s="21"/>
      <c r="R23" s="19"/>
      <c r="S23" s="19"/>
      <c r="T23" s="17"/>
      <c r="U23" s="18"/>
      <c r="V23" s="19"/>
      <c r="W23" s="19"/>
      <c r="X23" s="20"/>
      <c r="Y23" s="18"/>
      <c r="Z23" s="19"/>
      <c r="AA23" s="19"/>
      <c r="AB23" s="20"/>
      <c r="AC23" s="21"/>
      <c r="AD23" s="19"/>
      <c r="AE23" s="19"/>
      <c r="AF23" s="17"/>
      <c r="AG23" s="18"/>
      <c r="AH23" s="19"/>
      <c r="AI23" s="19"/>
      <c r="AJ23" s="20"/>
      <c r="AK23" s="21"/>
      <c r="AL23" s="19"/>
      <c r="AM23" s="19"/>
      <c r="AN23" s="17"/>
      <c r="AO23" s="15"/>
      <c r="AP23" s="115">
        <f t="shared" si="0"/>
        <v>0</v>
      </c>
      <c r="AQ23" s="114"/>
      <c r="AR23" s="19"/>
      <c r="AS23" s="19"/>
      <c r="AT23" s="19"/>
      <c r="AU23" s="17"/>
      <c r="AV23" s="18"/>
      <c r="AW23" s="19"/>
      <c r="AX23" s="19"/>
      <c r="AY23" s="20"/>
      <c r="AZ23" s="21"/>
      <c r="BA23" s="19"/>
      <c r="BB23" s="19"/>
      <c r="BC23" s="17"/>
      <c r="BD23" s="18"/>
      <c r="BE23" s="19"/>
      <c r="BF23" s="19"/>
      <c r="BG23" s="20"/>
      <c r="BH23" s="18">
        <v>1</v>
      </c>
      <c r="BI23" s="19"/>
      <c r="BJ23" s="19"/>
      <c r="BK23" s="20"/>
      <c r="BL23" s="21"/>
      <c r="BM23" s="19"/>
      <c r="BN23" s="19"/>
      <c r="BO23" s="17"/>
      <c r="BP23" s="18"/>
      <c r="BQ23" s="19"/>
      <c r="BR23" s="19"/>
      <c r="BS23" s="20"/>
      <c r="BT23" s="21"/>
      <c r="BU23" s="19"/>
      <c r="BV23" s="19"/>
      <c r="BW23" s="17"/>
      <c r="BX23" s="15"/>
      <c r="BY23" s="115">
        <f t="shared" si="1"/>
        <v>1</v>
      </c>
      <c r="BZ23" s="15"/>
      <c r="CA23" s="115">
        <f t="shared" si="2"/>
        <v>1</v>
      </c>
    </row>
    <row r="24" spans="1:79" s="4" customFormat="1" ht="15" customHeight="1" x14ac:dyDescent="0.2">
      <c r="A24" s="111">
        <v>190</v>
      </c>
      <c r="B24" s="111" t="s">
        <v>87</v>
      </c>
      <c r="C24" s="112"/>
      <c r="D24" s="113">
        <v>19</v>
      </c>
      <c r="E24" s="111" t="s">
        <v>177</v>
      </c>
      <c r="F24" s="80" t="s">
        <v>178</v>
      </c>
      <c r="G24" s="111" t="s">
        <v>179</v>
      </c>
      <c r="H24" s="113"/>
      <c r="I24" s="19"/>
      <c r="J24" s="19"/>
      <c r="K24" s="19"/>
      <c r="L24" s="17"/>
      <c r="M24" s="18"/>
      <c r="N24" s="19"/>
      <c r="O24" s="19"/>
      <c r="P24" s="20"/>
      <c r="Q24" s="21"/>
      <c r="R24" s="19"/>
      <c r="S24" s="19"/>
      <c r="T24" s="17"/>
      <c r="U24" s="18"/>
      <c r="V24" s="19"/>
      <c r="W24" s="19"/>
      <c r="X24" s="20"/>
      <c r="Y24" s="18"/>
      <c r="Z24" s="19"/>
      <c r="AA24" s="19"/>
      <c r="AB24" s="20"/>
      <c r="AC24" s="21">
        <v>2</v>
      </c>
      <c r="AD24" s="19"/>
      <c r="AE24" s="19"/>
      <c r="AF24" s="17"/>
      <c r="AG24" s="18"/>
      <c r="AH24" s="19"/>
      <c r="AI24" s="19"/>
      <c r="AJ24" s="20"/>
      <c r="AK24" s="21"/>
      <c r="AL24" s="19"/>
      <c r="AM24" s="19"/>
      <c r="AN24" s="17"/>
      <c r="AO24" s="15"/>
      <c r="AP24" s="115">
        <f t="shared" si="0"/>
        <v>2</v>
      </c>
      <c r="AQ24" s="114"/>
      <c r="AR24" s="19"/>
      <c r="AS24" s="19"/>
      <c r="AT24" s="19"/>
      <c r="AU24" s="17"/>
      <c r="AV24" s="18"/>
      <c r="AW24" s="19"/>
      <c r="AX24" s="19"/>
      <c r="AY24" s="20"/>
      <c r="AZ24" s="21"/>
      <c r="BA24" s="19"/>
      <c r="BB24" s="19"/>
      <c r="BC24" s="17"/>
      <c r="BD24" s="18"/>
      <c r="BE24" s="19"/>
      <c r="BF24" s="19"/>
      <c r="BG24" s="20"/>
      <c r="BH24" s="18"/>
      <c r="BI24" s="19"/>
      <c r="BJ24" s="19"/>
      <c r="BK24" s="20"/>
      <c r="BL24" s="21">
        <v>1</v>
      </c>
      <c r="BM24" s="19"/>
      <c r="BN24" s="19"/>
      <c r="BO24" s="17"/>
      <c r="BP24" s="18"/>
      <c r="BQ24" s="19"/>
      <c r="BR24" s="19"/>
      <c r="BS24" s="20"/>
      <c r="BT24" s="21"/>
      <c r="BU24" s="19"/>
      <c r="BV24" s="19"/>
      <c r="BW24" s="17"/>
      <c r="BX24" s="15"/>
      <c r="BY24" s="115">
        <f t="shared" si="1"/>
        <v>1</v>
      </c>
      <c r="BZ24" s="15"/>
      <c r="CA24" s="115">
        <f t="shared" si="2"/>
        <v>2</v>
      </c>
    </row>
    <row r="25" spans="1:79" s="4" customFormat="1" ht="15" customHeight="1" x14ac:dyDescent="0.2">
      <c r="A25" s="111">
        <v>254</v>
      </c>
      <c r="B25" s="111" t="s">
        <v>57</v>
      </c>
      <c r="C25" s="112"/>
      <c r="D25" s="113">
        <v>20</v>
      </c>
      <c r="E25" s="111" t="s">
        <v>180</v>
      </c>
      <c r="F25" s="1" t="s">
        <v>181</v>
      </c>
      <c r="G25" s="111" t="s">
        <v>182</v>
      </c>
      <c r="H25" s="113"/>
      <c r="I25" s="19"/>
      <c r="J25" s="19"/>
      <c r="K25" s="19"/>
      <c r="L25" s="17"/>
      <c r="M25" s="18"/>
      <c r="N25" s="19"/>
      <c r="O25" s="19"/>
      <c r="P25" s="20"/>
      <c r="Q25" s="21"/>
      <c r="R25" s="19"/>
      <c r="S25" s="19"/>
      <c r="T25" s="17"/>
      <c r="U25" s="18">
        <v>1</v>
      </c>
      <c r="V25" s="19"/>
      <c r="W25" s="19"/>
      <c r="X25" s="20"/>
      <c r="Y25" s="18"/>
      <c r="Z25" s="19"/>
      <c r="AA25" s="19"/>
      <c r="AB25" s="20"/>
      <c r="AC25" s="21">
        <v>2</v>
      </c>
      <c r="AD25" s="19"/>
      <c r="AE25" s="19"/>
      <c r="AF25" s="17"/>
      <c r="AG25" s="18"/>
      <c r="AH25" s="19"/>
      <c r="AI25" s="19"/>
      <c r="AJ25" s="20"/>
      <c r="AK25" s="21"/>
      <c r="AL25" s="19"/>
      <c r="AM25" s="19"/>
      <c r="AN25" s="17"/>
      <c r="AO25" s="15"/>
      <c r="AP25" s="115">
        <f t="shared" si="0"/>
        <v>3</v>
      </c>
      <c r="AQ25" s="114"/>
      <c r="AR25" s="19"/>
      <c r="AS25" s="19"/>
      <c r="AT25" s="19"/>
      <c r="AU25" s="17"/>
      <c r="AV25" s="18"/>
      <c r="AW25" s="19"/>
      <c r="AX25" s="19"/>
      <c r="AY25" s="20"/>
      <c r="AZ25" s="21"/>
      <c r="BA25" s="19"/>
      <c r="BB25" s="19"/>
      <c r="BC25" s="17"/>
      <c r="BD25" s="18"/>
      <c r="BE25" s="19"/>
      <c r="BF25" s="19"/>
      <c r="BG25" s="20"/>
      <c r="BH25" s="18"/>
      <c r="BI25" s="19"/>
      <c r="BJ25" s="19"/>
      <c r="BK25" s="20"/>
      <c r="BL25" s="21">
        <v>2</v>
      </c>
      <c r="BM25" s="19"/>
      <c r="BN25" s="19"/>
      <c r="BO25" s="17"/>
      <c r="BP25" s="18"/>
      <c r="BQ25" s="19"/>
      <c r="BR25" s="19"/>
      <c r="BS25" s="20"/>
      <c r="BT25" s="21"/>
      <c r="BU25" s="19"/>
      <c r="BV25" s="19"/>
      <c r="BW25" s="17"/>
      <c r="BX25" s="15"/>
      <c r="BY25" s="115">
        <f t="shared" si="1"/>
        <v>2</v>
      </c>
      <c r="BZ25" s="15"/>
      <c r="CA25" s="115">
        <f t="shared" si="2"/>
        <v>3</v>
      </c>
    </row>
    <row r="26" spans="1:79" s="4" customFormat="1" ht="15" customHeight="1" x14ac:dyDescent="0.2">
      <c r="A26" s="111">
        <v>260</v>
      </c>
      <c r="B26" s="111" t="s">
        <v>57</v>
      </c>
      <c r="C26" s="112"/>
      <c r="D26" s="113">
        <v>21</v>
      </c>
      <c r="E26" s="111" t="s">
        <v>204</v>
      </c>
      <c r="F26" s="1" t="s">
        <v>205</v>
      </c>
      <c r="G26" s="111" t="s">
        <v>206</v>
      </c>
      <c r="H26" s="113"/>
      <c r="I26" s="19"/>
      <c r="J26" s="19">
        <v>1</v>
      </c>
      <c r="K26" s="19"/>
      <c r="L26" s="17"/>
      <c r="M26" s="18">
        <v>1</v>
      </c>
      <c r="N26" s="19"/>
      <c r="O26" s="19"/>
      <c r="P26" s="20"/>
      <c r="Q26" s="21">
        <v>1</v>
      </c>
      <c r="R26" s="19">
        <v>1</v>
      </c>
      <c r="S26" s="19"/>
      <c r="T26" s="17"/>
      <c r="U26" s="18"/>
      <c r="V26" s="19"/>
      <c r="W26" s="19"/>
      <c r="X26" s="20"/>
      <c r="Y26" s="18"/>
      <c r="Z26" s="19"/>
      <c r="AA26" s="19"/>
      <c r="AB26" s="20"/>
      <c r="AC26" s="21"/>
      <c r="AD26" s="19"/>
      <c r="AE26" s="19"/>
      <c r="AF26" s="17"/>
      <c r="AG26" s="18">
        <v>1</v>
      </c>
      <c r="AH26" s="19">
        <v>1</v>
      </c>
      <c r="AI26" s="19"/>
      <c r="AJ26" s="20"/>
      <c r="AK26" s="21"/>
      <c r="AL26" s="19"/>
      <c r="AM26" s="19"/>
      <c r="AN26" s="17"/>
      <c r="AO26" s="15"/>
      <c r="AP26" s="115">
        <f t="shared" si="0"/>
        <v>6</v>
      </c>
      <c r="AQ26" s="114"/>
      <c r="AR26" s="19">
        <v>1</v>
      </c>
      <c r="AS26" s="19"/>
      <c r="AT26" s="19"/>
      <c r="AU26" s="17"/>
      <c r="AV26" s="18"/>
      <c r="AW26" s="19">
        <v>1</v>
      </c>
      <c r="AX26" s="19"/>
      <c r="AY26" s="20"/>
      <c r="AZ26" s="21"/>
      <c r="BA26" s="19"/>
      <c r="BB26" s="19"/>
      <c r="BC26" s="17"/>
      <c r="BD26" s="18"/>
      <c r="BE26" s="19"/>
      <c r="BF26" s="19"/>
      <c r="BG26" s="20"/>
      <c r="BH26" s="18"/>
      <c r="BI26" s="19"/>
      <c r="BJ26" s="19"/>
      <c r="BK26" s="20"/>
      <c r="BL26" s="21"/>
      <c r="BM26" s="19"/>
      <c r="BN26" s="19"/>
      <c r="BO26" s="17"/>
      <c r="BP26" s="18">
        <v>1</v>
      </c>
      <c r="BQ26" s="19"/>
      <c r="BR26" s="19"/>
      <c r="BS26" s="20"/>
      <c r="BT26" s="21"/>
      <c r="BU26" s="19"/>
      <c r="BV26" s="19"/>
      <c r="BW26" s="17"/>
      <c r="BX26" s="15"/>
      <c r="BY26" s="115">
        <f t="shared" si="1"/>
        <v>3</v>
      </c>
      <c r="BZ26" s="15"/>
      <c r="CA26" s="115">
        <f t="shared" si="2"/>
        <v>6</v>
      </c>
    </row>
    <row r="27" spans="1:79" s="117" customFormat="1" ht="15" customHeight="1" x14ac:dyDescent="0.2">
      <c r="A27" s="111">
        <v>159</v>
      </c>
      <c r="B27" s="111" t="s">
        <v>122</v>
      </c>
      <c r="C27" s="112"/>
      <c r="D27" s="113">
        <v>22</v>
      </c>
      <c r="E27" s="111" t="s">
        <v>207</v>
      </c>
      <c r="F27" s="82" t="s">
        <v>208</v>
      </c>
      <c r="G27" s="111" t="s">
        <v>209</v>
      </c>
      <c r="H27" s="113"/>
      <c r="I27" s="19"/>
      <c r="J27" s="19"/>
      <c r="K27" s="19"/>
      <c r="L27" s="17"/>
      <c r="M27" s="18"/>
      <c r="N27" s="19"/>
      <c r="O27" s="19"/>
      <c r="P27" s="20"/>
      <c r="Q27" s="21"/>
      <c r="R27" s="19"/>
      <c r="S27" s="19"/>
      <c r="T27" s="17"/>
      <c r="U27" s="18"/>
      <c r="V27" s="19"/>
      <c r="W27" s="19"/>
      <c r="X27" s="20"/>
      <c r="Y27" s="18"/>
      <c r="Z27" s="19"/>
      <c r="AA27" s="19"/>
      <c r="AB27" s="20"/>
      <c r="AC27" s="21"/>
      <c r="AD27" s="19"/>
      <c r="AE27" s="19"/>
      <c r="AF27" s="17"/>
      <c r="AG27" s="18"/>
      <c r="AH27" s="19"/>
      <c r="AI27" s="19"/>
      <c r="AJ27" s="20"/>
      <c r="AK27" s="21"/>
      <c r="AL27" s="19"/>
      <c r="AM27" s="19"/>
      <c r="AN27" s="17"/>
      <c r="AO27" s="15"/>
      <c r="AP27" s="115">
        <f t="shared" si="0"/>
        <v>0</v>
      </c>
      <c r="AQ27" s="114"/>
      <c r="AR27" s="19"/>
      <c r="AS27" s="19"/>
      <c r="AT27" s="19"/>
      <c r="AU27" s="17"/>
      <c r="AV27" s="18"/>
      <c r="AW27" s="19"/>
      <c r="AX27" s="19"/>
      <c r="AY27" s="20"/>
      <c r="AZ27" s="21"/>
      <c r="BA27" s="19"/>
      <c r="BB27" s="19"/>
      <c r="BC27" s="17"/>
      <c r="BD27" s="18"/>
      <c r="BE27" s="19"/>
      <c r="BF27" s="19"/>
      <c r="BG27" s="20"/>
      <c r="BH27" s="18"/>
      <c r="BI27" s="19"/>
      <c r="BJ27" s="19"/>
      <c r="BK27" s="20"/>
      <c r="BL27" s="21"/>
      <c r="BM27" s="19"/>
      <c r="BN27" s="19"/>
      <c r="BO27" s="17"/>
      <c r="BP27" s="18"/>
      <c r="BQ27" s="19"/>
      <c r="BR27" s="19"/>
      <c r="BS27" s="20"/>
      <c r="BT27" s="21"/>
      <c r="BU27" s="19"/>
      <c r="BV27" s="19"/>
      <c r="BW27" s="17"/>
      <c r="BX27" s="15">
        <v>1</v>
      </c>
      <c r="BY27" s="115">
        <f t="shared" si="1"/>
        <v>1</v>
      </c>
      <c r="BZ27" s="15"/>
      <c r="CA27" s="115">
        <f t="shared" si="2"/>
        <v>1</v>
      </c>
    </row>
    <row r="28" spans="1:79" s="4" customFormat="1" ht="15" customHeight="1" x14ac:dyDescent="0.15">
      <c r="A28" s="123">
        <v>234</v>
      </c>
      <c r="B28" s="123" t="s">
        <v>16</v>
      </c>
      <c r="C28" s="124"/>
      <c r="D28" s="113">
        <v>23</v>
      </c>
      <c r="E28" s="123" t="s">
        <v>229</v>
      </c>
      <c r="F28" s="1" t="s">
        <v>230</v>
      </c>
      <c r="G28" s="123" t="s">
        <v>231</v>
      </c>
      <c r="H28" s="125"/>
      <c r="I28" s="12">
        <v>2</v>
      </c>
      <c r="J28" s="12"/>
      <c r="K28" s="12"/>
      <c r="L28" s="10"/>
      <c r="M28" s="11">
        <v>2</v>
      </c>
      <c r="N28" s="12">
        <v>1</v>
      </c>
      <c r="O28" s="12"/>
      <c r="P28" s="13"/>
      <c r="Q28" s="14">
        <v>1</v>
      </c>
      <c r="R28" s="12">
        <v>1</v>
      </c>
      <c r="S28" s="12"/>
      <c r="T28" s="10"/>
      <c r="U28" s="11">
        <v>1</v>
      </c>
      <c r="V28" s="12"/>
      <c r="W28" s="12"/>
      <c r="X28" s="13"/>
      <c r="Y28" s="11">
        <v>1</v>
      </c>
      <c r="Z28" s="12">
        <v>2</v>
      </c>
      <c r="AA28" s="12">
        <v>1</v>
      </c>
      <c r="AB28" s="13"/>
      <c r="AC28" s="14"/>
      <c r="AD28" s="12"/>
      <c r="AE28" s="12"/>
      <c r="AF28" s="10"/>
      <c r="AG28" s="11"/>
      <c r="AH28" s="12">
        <v>1</v>
      </c>
      <c r="AI28" s="12"/>
      <c r="AJ28" s="13"/>
      <c r="AK28" s="14"/>
      <c r="AL28" s="12"/>
      <c r="AM28" s="12"/>
      <c r="AN28" s="10"/>
      <c r="AO28" s="15"/>
      <c r="AP28" s="126">
        <f t="shared" si="0"/>
        <v>13</v>
      </c>
      <c r="AQ28" s="114"/>
      <c r="AR28" s="12">
        <v>2</v>
      </c>
      <c r="AS28" s="12"/>
      <c r="AT28" s="12"/>
      <c r="AU28" s="10"/>
      <c r="AV28" s="11">
        <v>2</v>
      </c>
      <c r="AW28" s="12"/>
      <c r="AX28" s="12"/>
      <c r="AY28" s="13"/>
      <c r="AZ28" s="14">
        <v>1</v>
      </c>
      <c r="BA28" s="12"/>
      <c r="BB28" s="12"/>
      <c r="BC28" s="10"/>
      <c r="BD28" s="11">
        <v>2</v>
      </c>
      <c r="BE28" s="12"/>
      <c r="BF28" s="12"/>
      <c r="BG28" s="13"/>
      <c r="BH28" s="11">
        <v>2</v>
      </c>
      <c r="BI28" s="12"/>
      <c r="BJ28" s="12"/>
      <c r="BK28" s="13"/>
      <c r="BL28" s="14"/>
      <c r="BM28" s="12"/>
      <c r="BN28" s="12"/>
      <c r="BO28" s="10"/>
      <c r="BP28" s="11"/>
      <c r="BQ28" s="12"/>
      <c r="BR28" s="12"/>
      <c r="BS28" s="13"/>
      <c r="BT28" s="14"/>
      <c r="BU28" s="12"/>
      <c r="BV28" s="12"/>
      <c r="BW28" s="10"/>
      <c r="BX28" s="15"/>
      <c r="BY28" s="126">
        <f t="shared" si="1"/>
        <v>9</v>
      </c>
      <c r="BZ28" s="15"/>
      <c r="CA28" s="126">
        <f t="shared" si="2"/>
        <v>13</v>
      </c>
    </row>
    <row r="29" spans="1:79" s="4" customFormat="1" ht="15" customHeight="1" x14ac:dyDescent="0.2">
      <c r="A29" s="111"/>
      <c r="B29" s="111" t="s">
        <v>122</v>
      </c>
      <c r="C29" s="112"/>
      <c r="D29" s="113">
        <v>24</v>
      </c>
      <c r="E29" s="111" t="s">
        <v>237</v>
      </c>
      <c r="F29" s="82" t="s">
        <v>238</v>
      </c>
      <c r="G29" s="111" t="s">
        <v>239</v>
      </c>
      <c r="H29" s="113"/>
      <c r="I29" s="19"/>
      <c r="J29" s="19"/>
      <c r="K29" s="19"/>
      <c r="L29" s="17"/>
      <c r="M29" s="18"/>
      <c r="N29" s="19"/>
      <c r="O29" s="19"/>
      <c r="P29" s="20"/>
      <c r="Q29" s="21"/>
      <c r="R29" s="19"/>
      <c r="S29" s="19"/>
      <c r="T29" s="17">
        <v>1</v>
      </c>
      <c r="U29" s="18"/>
      <c r="V29" s="19"/>
      <c r="W29" s="19"/>
      <c r="X29" s="20"/>
      <c r="Y29" s="18"/>
      <c r="Z29" s="19">
        <v>1</v>
      </c>
      <c r="AA29" s="19"/>
      <c r="AB29" s="20"/>
      <c r="AC29" s="21"/>
      <c r="AD29" s="19"/>
      <c r="AE29" s="19"/>
      <c r="AF29" s="17"/>
      <c r="AG29" s="18">
        <v>1</v>
      </c>
      <c r="AH29" s="19"/>
      <c r="AI29" s="19"/>
      <c r="AJ29" s="20"/>
      <c r="AK29" s="21">
        <v>1</v>
      </c>
      <c r="AL29" s="19"/>
      <c r="AM29" s="19"/>
      <c r="AN29" s="17"/>
      <c r="AO29" s="15"/>
      <c r="AP29" s="115">
        <f t="shared" si="0"/>
        <v>4</v>
      </c>
      <c r="AQ29" s="114"/>
      <c r="AR29" s="19"/>
      <c r="AS29" s="19"/>
      <c r="AT29" s="19"/>
      <c r="AU29" s="17"/>
      <c r="AV29" s="18">
        <v>1</v>
      </c>
      <c r="AW29" s="19"/>
      <c r="AX29" s="19"/>
      <c r="AY29" s="20"/>
      <c r="AZ29" s="21"/>
      <c r="BA29" s="19"/>
      <c r="BB29" s="19"/>
      <c r="BC29" s="17"/>
      <c r="BD29" s="18"/>
      <c r="BE29" s="19"/>
      <c r="BF29" s="19"/>
      <c r="BG29" s="20"/>
      <c r="BH29" s="18">
        <v>1</v>
      </c>
      <c r="BI29" s="19"/>
      <c r="BJ29" s="19"/>
      <c r="BK29" s="20"/>
      <c r="BL29" s="21"/>
      <c r="BM29" s="19"/>
      <c r="BN29" s="19"/>
      <c r="BO29" s="17"/>
      <c r="BP29" s="18"/>
      <c r="BQ29" s="19"/>
      <c r="BR29" s="19"/>
      <c r="BS29" s="20"/>
      <c r="BT29" s="21"/>
      <c r="BU29" s="19"/>
      <c r="BV29" s="19"/>
      <c r="BW29" s="17"/>
      <c r="BX29" s="15"/>
      <c r="BY29" s="115">
        <f t="shared" si="1"/>
        <v>2</v>
      </c>
      <c r="BZ29" s="15"/>
      <c r="CA29" s="115">
        <f t="shared" si="2"/>
        <v>4</v>
      </c>
    </row>
    <row r="30" spans="1:79" s="4" customFormat="1" ht="15" customHeight="1" x14ac:dyDescent="0.2">
      <c r="A30" s="111">
        <v>216</v>
      </c>
      <c r="B30" s="111" t="s">
        <v>240</v>
      </c>
      <c r="C30" s="112"/>
      <c r="D30" s="113">
        <v>25</v>
      </c>
      <c r="E30" s="111" t="s">
        <v>241</v>
      </c>
      <c r="F30" s="80" t="s">
        <v>242</v>
      </c>
      <c r="G30" s="111" t="s">
        <v>243</v>
      </c>
      <c r="H30" s="113"/>
      <c r="I30" s="19"/>
      <c r="J30" s="19"/>
      <c r="K30" s="19"/>
      <c r="L30" s="17"/>
      <c r="M30" s="18"/>
      <c r="N30" s="19"/>
      <c r="O30" s="19"/>
      <c r="P30" s="20"/>
      <c r="Q30" s="21"/>
      <c r="R30" s="19"/>
      <c r="S30" s="19">
        <v>1</v>
      </c>
      <c r="T30" s="17"/>
      <c r="U30" s="18"/>
      <c r="V30" s="19"/>
      <c r="W30" s="19"/>
      <c r="X30" s="20"/>
      <c r="Y30" s="18"/>
      <c r="Z30" s="19"/>
      <c r="AA30" s="19"/>
      <c r="AB30" s="20"/>
      <c r="AC30" s="21"/>
      <c r="AD30" s="19"/>
      <c r="AE30" s="19"/>
      <c r="AF30" s="17"/>
      <c r="AG30" s="18"/>
      <c r="AH30" s="19"/>
      <c r="AI30" s="19"/>
      <c r="AJ30" s="20"/>
      <c r="AK30" s="21"/>
      <c r="AL30" s="19"/>
      <c r="AM30" s="19"/>
      <c r="AN30" s="17"/>
      <c r="AO30" s="15"/>
      <c r="AP30" s="115">
        <f t="shared" si="0"/>
        <v>1</v>
      </c>
      <c r="AQ30" s="114"/>
      <c r="AR30" s="19"/>
      <c r="AS30" s="19"/>
      <c r="AT30" s="19"/>
      <c r="AU30" s="17"/>
      <c r="AV30" s="18"/>
      <c r="AW30" s="19"/>
      <c r="AX30" s="19">
        <v>1</v>
      </c>
      <c r="AY30" s="20"/>
      <c r="AZ30" s="21"/>
      <c r="BA30" s="19"/>
      <c r="BB30" s="19"/>
      <c r="BC30" s="17"/>
      <c r="BD30" s="18"/>
      <c r="BE30" s="19"/>
      <c r="BF30" s="19"/>
      <c r="BG30" s="20"/>
      <c r="BH30" s="18">
        <v>1</v>
      </c>
      <c r="BI30" s="19"/>
      <c r="BJ30" s="19"/>
      <c r="BK30" s="20"/>
      <c r="BL30" s="21"/>
      <c r="BM30" s="19"/>
      <c r="BN30" s="19"/>
      <c r="BO30" s="17"/>
      <c r="BP30" s="18"/>
      <c r="BQ30" s="19"/>
      <c r="BR30" s="19"/>
      <c r="BS30" s="20"/>
      <c r="BT30" s="21"/>
      <c r="BU30" s="19"/>
      <c r="BV30" s="19"/>
      <c r="BW30" s="17"/>
      <c r="BX30" s="15"/>
      <c r="BY30" s="115">
        <f t="shared" si="1"/>
        <v>2</v>
      </c>
      <c r="BZ30" s="15"/>
      <c r="CA30" s="115">
        <f t="shared" si="2"/>
        <v>2</v>
      </c>
    </row>
    <row r="31" spans="1:79" s="4" customFormat="1" ht="15" customHeight="1" x14ac:dyDescent="0.2">
      <c r="A31" s="111">
        <v>274</v>
      </c>
      <c r="B31" s="111" t="s">
        <v>27</v>
      </c>
      <c r="C31" s="112"/>
      <c r="D31" s="113">
        <v>26</v>
      </c>
      <c r="E31" s="111" t="s">
        <v>250</v>
      </c>
      <c r="F31" s="1" t="s">
        <v>251</v>
      </c>
      <c r="G31" s="111" t="s">
        <v>252</v>
      </c>
      <c r="H31" s="113"/>
      <c r="I31" s="19"/>
      <c r="J31" s="19">
        <v>1</v>
      </c>
      <c r="K31" s="19"/>
      <c r="L31" s="17"/>
      <c r="M31" s="18"/>
      <c r="N31" s="19"/>
      <c r="O31" s="19"/>
      <c r="P31" s="20"/>
      <c r="Q31" s="21"/>
      <c r="R31" s="19"/>
      <c r="S31" s="19"/>
      <c r="T31" s="17"/>
      <c r="U31" s="18"/>
      <c r="V31" s="19"/>
      <c r="W31" s="19"/>
      <c r="X31" s="20"/>
      <c r="Y31" s="18"/>
      <c r="Z31" s="19"/>
      <c r="AA31" s="19"/>
      <c r="AB31" s="20"/>
      <c r="AC31" s="21">
        <v>1</v>
      </c>
      <c r="AD31" s="19"/>
      <c r="AE31" s="19"/>
      <c r="AF31" s="17"/>
      <c r="AG31" s="18"/>
      <c r="AH31" s="19"/>
      <c r="AI31" s="19"/>
      <c r="AJ31" s="20"/>
      <c r="AK31" s="21"/>
      <c r="AL31" s="19">
        <v>3</v>
      </c>
      <c r="AM31" s="19"/>
      <c r="AN31" s="17"/>
      <c r="AO31" s="15"/>
      <c r="AP31" s="115">
        <f t="shared" si="0"/>
        <v>5</v>
      </c>
      <c r="AQ31" s="114"/>
      <c r="AR31" s="19"/>
      <c r="AS31" s="19"/>
      <c r="AT31" s="19"/>
      <c r="AU31" s="17"/>
      <c r="AV31" s="18"/>
      <c r="AW31" s="19"/>
      <c r="AX31" s="19"/>
      <c r="AY31" s="20"/>
      <c r="AZ31" s="21"/>
      <c r="BA31" s="19"/>
      <c r="BB31" s="19"/>
      <c r="BC31" s="17"/>
      <c r="BD31" s="18"/>
      <c r="BE31" s="19"/>
      <c r="BF31" s="19"/>
      <c r="BG31" s="20"/>
      <c r="BH31" s="18"/>
      <c r="BI31" s="19"/>
      <c r="BJ31" s="19"/>
      <c r="BK31" s="20"/>
      <c r="BL31" s="21"/>
      <c r="BM31" s="19"/>
      <c r="BN31" s="19"/>
      <c r="BO31" s="17"/>
      <c r="BP31" s="18"/>
      <c r="BQ31" s="19"/>
      <c r="BR31" s="19"/>
      <c r="BS31" s="20"/>
      <c r="BT31" s="21"/>
      <c r="BU31" s="19">
        <v>1</v>
      </c>
      <c r="BV31" s="19"/>
      <c r="BW31" s="17"/>
      <c r="BX31" s="15"/>
      <c r="BY31" s="115">
        <f t="shared" si="1"/>
        <v>1</v>
      </c>
      <c r="BZ31" s="15"/>
      <c r="CA31" s="115">
        <f t="shared" si="2"/>
        <v>5</v>
      </c>
    </row>
    <row r="32" spans="1:79" s="4" customFormat="1" ht="15" customHeight="1" x14ac:dyDescent="0.15">
      <c r="A32" s="123">
        <v>261</v>
      </c>
      <c r="B32" s="123" t="s">
        <v>57</v>
      </c>
      <c r="C32" s="124"/>
      <c r="D32" s="113">
        <v>27</v>
      </c>
      <c r="E32" s="123" t="s">
        <v>261</v>
      </c>
      <c r="F32" s="80" t="s">
        <v>262</v>
      </c>
      <c r="G32" s="123" t="s">
        <v>263</v>
      </c>
      <c r="H32" s="125"/>
      <c r="I32" s="25"/>
      <c r="J32" s="25"/>
      <c r="K32" s="25"/>
      <c r="L32" s="23"/>
      <c r="M32" s="24">
        <v>1</v>
      </c>
      <c r="N32" s="25"/>
      <c r="O32" s="25"/>
      <c r="P32" s="26"/>
      <c r="Q32" s="27">
        <v>1</v>
      </c>
      <c r="R32" s="25"/>
      <c r="S32" s="25"/>
      <c r="T32" s="23"/>
      <c r="U32" s="24"/>
      <c r="V32" s="25"/>
      <c r="W32" s="25"/>
      <c r="X32" s="26"/>
      <c r="Y32" s="24"/>
      <c r="Z32" s="25"/>
      <c r="AA32" s="25"/>
      <c r="AB32" s="26">
        <v>1</v>
      </c>
      <c r="AC32" s="27"/>
      <c r="AD32" s="25"/>
      <c r="AE32" s="25"/>
      <c r="AF32" s="23"/>
      <c r="AG32" s="24">
        <v>1</v>
      </c>
      <c r="AH32" s="25"/>
      <c r="AI32" s="25"/>
      <c r="AJ32" s="26"/>
      <c r="AK32" s="27"/>
      <c r="AL32" s="25"/>
      <c r="AM32" s="25"/>
      <c r="AN32" s="23"/>
      <c r="AO32" s="15"/>
      <c r="AP32" s="126">
        <f t="shared" si="0"/>
        <v>4</v>
      </c>
      <c r="AQ32" s="114"/>
      <c r="AR32" s="25"/>
      <c r="AS32" s="25"/>
      <c r="AT32" s="25"/>
      <c r="AU32" s="23"/>
      <c r="AV32" s="24"/>
      <c r="AW32" s="25"/>
      <c r="AX32" s="25"/>
      <c r="AY32" s="26"/>
      <c r="AZ32" s="27"/>
      <c r="BA32" s="25"/>
      <c r="BB32" s="25"/>
      <c r="BC32" s="23"/>
      <c r="BD32" s="24"/>
      <c r="BE32" s="25"/>
      <c r="BF32" s="25"/>
      <c r="BG32" s="26"/>
      <c r="BH32" s="24">
        <v>1</v>
      </c>
      <c r="BI32" s="25"/>
      <c r="BJ32" s="25"/>
      <c r="BK32" s="26"/>
      <c r="BL32" s="27">
        <v>1</v>
      </c>
      <c r="BM32" s="25">
        <v>1</v>
      </c>
      <c r="BN32" s="25"/>
      <c r="BO32" s="23"/>
      <c r="BP32" s="24"/>
      <c r="BQ32" s="25"/>
      <c r="BR32" s="25"/>
      <c r="BS32" s="26"/>
      <c r="BT32" s="27">
        <v>1</v>
      </c>
      <c r="BU32" s="25"/>
      <c r="BV32" s="25"/>
      <c r="BW32" s="23"/>
      <c r="BX32" s="15"/>
      <c r="BY32" s="126">
        <f t="shared" si="1"/>
        <v>4</v>
      </c>
      <c r="BZ32" s="15"/>
      <c r="CA32" s="126">
        <f t="shared" si="2"/>
        <v>4</v>
      </c>
    </row>
    <row r="33" spans="1:79" s="4" customFormat="1" ht="15" customHeight="1" x14ac:dyDescent="0.2">
      <c r="A33" s="111"/>
      <c r="B33" s="111" t="s">
        <v>27</v>
      </c>
      <c r="C33" s="112"/>
      <c r="D33" s="113">
        <v>28</v>
      </c>
      <c r="E33" s="111" t="s">
        <v>273</v>
      </c>
      <c r="F33" s="80" t="s">
        <v>274</v>
      </c>
      <c r="G33" s="111" t="s">
        <v>275</v>
      </c>
      <c r="H33" s="113"/>
      <c r="I33" s="19"/>
      <c r="J33" s="19"/>
      <c r="K33" s="19"/>
      <c r="L33" s="17"/>
      <c r="M33" s="18"/>
      <c r="N33" s="19"/>
      <c r="O33" s="19"/>
      <c r="P33" s="20"/>
      <c r="Q33" s="21"/>
      <c r="R33" s="19"/>
      <c r="S33" s="19"/>
      <c r="T33" s="17"/>
      <c r="U33" s="18"/>
      <c r="V33" s="19"/>
      <c r="W33" s="19"/>
      <c r="X33" s="20"/>
      <c r="Y33" s="18"/>
      <c r="Z33" s="19"/>
      <c r="AA33" s="19"/>
      <c r="AB33" s="20"/>
      <c r="AC33" s="21"/>
      <c r="AD33" s="19"/>
      <c r="AE33" s="19"/>
      <c r="AF33" s="17"/>
      <c r="AG33" s="18"/>
      <c r="AH33" s="19"/>
      <c r="AI33" s="19"/>
      <c r="AJ33" s="20"/>
      <c r="AK33" s="21"/>
      <c r="AL33" s="19"/>
      <c r="AM33" s="19"/>
      <c r="AN33" s="17"/>
      <c r="AO33" s="15"/>
      <c r="AP33" s="115">
        <f t="shared" si="0"/>
        <v>0</v>
      </c>
      <c r="AQ33" s="114"/>
      <c r="AR33" s="19"/>
      <c r="AS33" s="19"/>
      <c r="AT33" s="19"/>
      <c r="AU33" s="17"/>
      <c r="AV33" s="18">
        <v>1</v>
      </c>
      <c r="AW33" s="19"/>
      <c r="AX33" s="19"/>
      <c r="AY33" s="20"/>
      <c r="AZ33" s="21"/>
      <c r="BA33" s="19"/>
      <c r="BB33" s="19"/>
      <c r="BC33" s="17"/>
      <c r="BD33" s="18"/>
      <c r="BE33" s="19"/>
      <c r="BF33" s="19"/>
      <c r="BG33" s="20"/>
      <c r="BH33" s="18"/>
      <c r="BI33" s="19"/>
      <c r="BJ33" s="19"/>
      <c r="BK33" s="20"/>
      <c r="BL33" s="21"/>
      <c r="BM33" s="19"/>
      <c r="BN33" s="19"/>
      <c r="BO33" s="17"/>
      <c r="BP33" s="18"/>
      <c r="BQ33" s="19"/>
      <c r="BR33" s="19"/>
      <c r="BS33" s="20"/>
      <c r="BT33" s="21"/>
      <c r="BU33" s="19"/>
      <c r="BV33" s="19"/>
      <c r="BW33" s="17"/>
      <c r="BX33" s="15"/>
      <c r="BY33" s="115">
        <f t="shared" si="1"/>
        <v>1</v>
      </c>
      <c r="BZ33" s="15"/>
      <c r="CA33" s="115">
        <f t="shared" si="2"/>
        <v>1</v>
      </c>
    </row>
    <row r="34" spans="1:79" s="117" customFormat="1" ht="15" customHeight="1" x14ac:dyDescent="0.2">
      <c r="A34" s="111">
        <v>265</v>
      </c>
      <c r="B34" s="111" t="s">
        <v>57</v>
      </c>
      <c r="C34" s="112"/>
      <c r="D34" s="113">
        <v>29</v>
      </c>
      <c r="E34" s="111" t="s">
        <v>281</v>
      </c>
      <c r="F34" s="80" t="s">
        <v>282</v>
      </c>
      <c r="G34" s="111" t="s">
        <v>283</v>
      </c>
      <c r="H34" s="113"/>
      <c r="I34" s="19"/>
      <c r="J34" s="19"/>
      <c r="K34" s="19"/>
      <c r="L34" s="17"/>
      <c r="M34" s="18"/>
      <c r="N34" s="19"/>
      <c r="O34" s="19"/>
      <c r="P34" s="20"/>
      <c r="Q34" s="21"/>
      <c r="R34" s="19"/>
      <c r="S34" s="19"/>
      <c r="T34" s="17"/>
      <c r="U34" s="18"/>
      <c r="V34" s="19"/>
      <c r="W34" s="19"/>
      <c r="X34" s="20"/>
      <c r="Y34" s="18"/>
      <c r="Z34" s="19"/>
      <c r="AA34" s="19"/>
      <c r="AB34" s="20"/>
      <c r="AC34" s="21"/>
      <c r="AD34" s="19"/>
      <c r="AE34" s="19"/>
      <c r="AF34" s="17"/>
      <c r="AG34" s="18"/>
      <c r="AH34" s="19"/>
      <c r="AI34" s="19"/>
      <c r="AJ34" s="20"/>
      <c r="AK34" s="21"/>
      <c r="AL34" s="19"/>
      <c r="AM34" s="19"/>
      <c r="AN34" s="17"/>
      <c r="AO34" s="15"/>
      <c r="AP34" s="115">
        <f t="shared" si="0"/>
        <v>0</v>
      </c>
      <c r="AQ34" s="114"/>
      <c r="AR34" s="19"/>
      <c r="AS34" s="19"/>
      <c r="AT34" s="19"/>
      <c r="AU34" s="17"/>
      <c r="AV34" s="18"/>
      <c r="AW34" s="19"/>
      <c r="AX34" s="19"/>
      <c r="AY34" s="20"/>
      <c r="AZ34" s="21"/>
      <c r="BA34" s="19"/>
      <c r="BB34" s="19"/>
      <c r="BC34" s="17"/>
      <c r="BD34" s="18"/>
      <c r="BE34" s="19"/>
      <c r="BF34" s="19"/>
      <c r="BG34" s="20"/>
      <c r="BH34" s="18"/>
      <c r="BI34" s="19"/>
      <c r="BJ34" s="19"/>
      <c r="BK34" s="20"/>
      <c r="BL34" s="21"/>
      <c r="BM34" s="19"/>
      <c r="BN34" s="19"/>
      <c r="BO34" s="17"/>
      <c r="BP34" s="18"/>
      <c r="BQ34" s="19"/>
      <c r="BR34" s="19"/>
      <c r="BS34" s="20"/>
      <c r="BT34" s="21">
        <v>1</v>
      </c>
      <c r="BU34" s="19"/>
      <c r="BV34" s="19"/>
      <c r="BW34" s="17"/>
      <c r="BX34" s="15"/>
      <c r="BY34" s="115">
        <f t="shared" si="1"/>
        <v>1</v>
      </c>
      <c r="BZ34" s="15"/>
      <c r="CA34" s="115">
        <f t="shared" si="2"/>
        <v>1</v>
      </c>
    </row>
    <row r="35" spans="1:79" s="4" customFormat="1" ht="15" customHeight="1" x14ac:dyDescent="0.2">
      <c r="A35" s="111">
        <v>188</v>
      </c>
      <c r="B35" s="111" t="s">
        <v>47</v>
      </c>
      <c r="C35" s="112"/>
      <c r="D35" s="113">
        <v>30</v>
      </c>
      <c r="E35" s="111" t="s">
        <v>301</v>
      </c>
      <c r="F35" s="80" t="s">
        <v>302</v>
      </c>
      <c r="G35" s="111" t="s">
        <v>303</v>
      </c>
      <c r="H35" s="113"/>
      <c r="I35" s="19"/>
      <c r="J35" s="19"/>
      <c r="K35" s="19"/>
      <c r="L35" s="17"/>
      <c r="M35" s="18"/>
      <c r="N35" s="19"/>
      <c r="O35" s="19"/>
      <c r="P35" s="20"/>
      <c r="Q35" s="21"/>
      <c r="R35" s="19"/>
      <c r="S35" s="19"/>
      <c r="T35" s="17"/>
      <c r="U35" s="18">
        <v>1</v>
      </c>
      <c r="V35" s="19"/>
      <c r="W35" s="19"/>
      <c r="X35" s="20"/>
      <c r="Y35" s="18"/>
      <c r="Z35" s="19"/>
      <c r="AA35" s="19"/>
      <c r="AB35" s="20"/>
      <c r="AC35" s="21"/>
      <c r="AD35" s="19"/>
      <c r="AE35" s="19"/>
      <c r="AF35" s="17"/>
      <c r="AG35" s="18"/>
      <c r="AH35" s="19"/>
      <c r="AI35" s="19"/>
      <c r="AJ35" s="20"/>
      <c r="AK35" s="21"/>
      <c r="AL35" s="19"/>
      <c r="AM35" s="19"/>
      <c r="AN35" s="17"/>
      <c r="AO35" s="22"/>
      <c r="AP35" s="115">
        <f t="shared" si="0"/>
        <v>1</v>
      </c>
      <c r="AQ35" s="114"/>
      <c r="AR35" s="19"/>
      <c r="AS35" s="19"/>
      <c r="AT35" s="19"/>
      <c r="AU35" s="17"/>
      <c r="AV35" s="18"/>
      <c r="AW35" s="19"/>
      <c r="AX35" s="19"/>
      <c r="AY35" s="20"/>
      <c r="AZ35" s="21"/>
      <c r="BA35" s="19"/>
      <c r="BB35" s="19"/>
      <c r="BC35" s="17"/>
      <c r="BD35" s="18"/>
      <c r="BE35" s="19"/>
      <c r="BF35" s="19"/>
      <c r="BG35" s="20"/>
      <c r="BH35" s="18"/>
      <c r="BI35" s="19"/>
      <c r="BJ35" s="19"/>
      <c r="BK35" s="20"/>
      <c r="BL35" s="21"/>
      <c r="BM35" s="19"/>
      <c r="BN35" s="19"/>
      <c r="BO35" s="17"/>
      <c r="BP35" s="18"/>
      <c r="BQ35" s="19"/>
      <c r="BR35" s="19"/>
      <c r="BS35" s="20"/>
      <c r="BT35" s="21"/>
      <c r="BU35" s="19"/>
      <c r="BV35" s="19"/>
      <c r="BW35" s="17"/>
      <c r="BX35" s="22">
        <v>1</v>
      </c>
      <c r="BY35" s="115">
        <f t="shared" si="1"/>
        <v>1</v>
      </c>
      <c r="BZ35" s="15"/>
      <c r="CA35" s="115">
        <f t="shared" si="2"/>
        <v>1</v>
      </c>
    </row>
    <row r="36" spans="1:79" s="4" customFormat="1" ht="15" customHeight="1" x14ac:dyDescent="0.2">
      <c r="A36" s="111">
        <v>72</v>
      </c>
      <c r="B36" s="111" t="s">
        <v>257</v>
      </c>
      <c r="C36" s="112"/>
      <c r="D36" s="113">
        <v>31</v>
      </c>
      <c r="E36" s="111" t="s">
        <v>308</v>
      </c>
      <c r="F36" s="80" t="s">
        <v>309</v>
      </c>
      <c r="G36" s="111" t="s">
        <v>310</v>
      </c>
      <c r="H36" s="113"/>
      <c r="I36" s="19"/>
      <c r="J36" s="19"/>
      <c r="K36" s="19"/>
      <c r="L36" s="17"/>
      <c r="M36" s="18"/>
      <c r="N36" s="19"/>
      <c r="O36" s="19"/>
      <c r="P36" s="20"/>
      <c r="Q36" s="21"/>
      <c r="R36" s="19"/>
      <c r="S36" s="19"/>
      <c r="T36" s="17"/>
      <c r="U36" s="18"/>
      <c r="V36" s="19">
        <v>1</v>
      </c>
      <c r="W36" s="19"/>
      <c r="X36" s="20"/>
      <c r="Y36" s="18"/>
      <c r="Z36" s="19"/>
      <c r="AA36" s="19"/>
      <c r="AB36" s="20"/>
      <c r="AC36" s="21"/>
      <c r="AD36" s="19"/>
      <c r="AE36" s="19"/>
      <c r="AF36" s="17"/>
      <c r="AG36" s="18"/>
      <c r="AH36" s="19"/>
      <c r="AI36" s="19"/>
      <c r="AJ36" s="20"/>
      <c r="AK36" s="21"/>
      <c r="AL36" s="19"/>
      <c r="AM36" s="19"/>
      <c r="AN36" s="17"/>
      <c r="AO36" s="15"/>
      <c r="AP36" s="115">
        <f t="shared" si="0"/>
        <v>1</v>
      </c>
      <c r="AQ36" s="114"/>
      <c r="AR36" s="19"/>
      <c r="AS36" s="19"/>
      <c r="AT36" s="19"/>
      <c r="AU36" s="17"/>
      <c r="AV36" s="18"/>
      <c r="AW36" s="19"/>
      <c r="AX36" s="19"/>
      <c r="AY36" s="20"/>
      <c r="AZ36" s="21"/>
      <c r="BA36" s="19"/>
      <c r="BB36" s="19"/>
      <c r="BC36" s="17"/>
      <c r="BD36" s="18"/>
      <c r="BE36" s="19"/>
      <c r="BF36" s="19"/>
      <c r="BG36" s="20"/>
      <c r="BH36" s="18"/>
      <c r="BI36" s="19"/>
      <c r="BJ36" s="19"/>
      <c r="BK36" s="20"/>
      <c r="BL36" s="21"/>
      <c r="BM36" s="19"/>
      <c r="BN36" s="19"/>
      <c r="BO36" s="17"/>
      <c r="BP36" s="18"/>
      <c r="BQ36" s="19"/>
      <c r="BR36" s="19"/>
      <c r="BS36" s="20"/>
      <c r="BT36" s="21"/>
      <c r="BU36" s="19"/>
      <c r="BV36" s="19"/>
      <c r="BW36" s="17"/>
      <c r="BX36" s="15"/>
      <c r="BY36" s="115">
        <f t="shared" si="1"/>
        <v>0</v>
      </c>
      <c r="BZ36" s="15"/>
      <c r="CA36" s="115">
        <f t="shared" si="2"/>
        <v>1</v>
      </c>
    </row>
    <row r="37" spans="1:79" s="117" customFormat="1" ht="15" customHeight="1" x14ac:dyDescent="0.2">
      <c r="A37" s="118">
        <v>199</v>
      </c>
      <c r="B37" s="118" t="s">
        <v>20</v>
      </c>
      <c r="C37" s="119"/>
      <c r="D37" s="113">
        <v>32</v>
      </c>
      <c r="E37" s="118" t="s">
        <v>316</v>
      </c>
      <c r="F37" s="84" t="s">
        <v>317</v>
      </c>
      <c r="G37" s="118" t="s">
        <v>318</v>
      </c>
      <c r="H37" s="120"/>
      <c r="I37" s="32"/>
      <c r="J37" s="32"/>
      <c r="K37" s="32"/>
      <c r="L37" s="30"/>
      <c r="M37" s="31"/>
      <c r="N37" s="32"/>
      <c r="O37" s="32"/>
      <c r="P37" s="33"/>
      <c r="Q37" s="34"/>
      <c r="R37" s="32">
        <v>1</v>
      </c>
      <c r="S37" s="32">
        <v>1</v>
      </c>
      <c r="T37" s="30"/>
      <c r="U37" s="31"/>
      <c r="V37" s="32"/>
      <c r="W37" s="32"/>
      <c r="X37" s="33"/>
      <c r="Y37" s="31"/>
      <c r="Z37" s="32"/>
      <c r="AA37" s="32"/>
      <c r="AB37" s="33"/>
      <c r="AC37" s="34"/>
      <c r="AD37" s="32"/>
      <c r="AE37" s="32"/>
      <c r="AF37" s="30"/>
      <c r="AG37" s="31"/>
      <c r="AH37" s="32"/>
      <c r="AI37" s="32"/>
      <c r="AJ37" s="33"/>
      <c r="AK37" s="34"/>
      <c r="AL37" s="32"/>
      <c r="AM37" s="32"/>
      <c r="AN37" s="30"/>
      <c r="AO37" s="83"/>
      <c r="AP37" s="122">
        <f t="shared" si="0"/>
        <v>2</v>
      </c>
      <c r="AQ37" s="121"/>
      <c r="AR37" s="32"/>
      <c r="AS37" s="32"/>
      <c r="AT37" s="32"/>
      <c r="AU37" s="30"/>
      <c r="AV37" s="31"/>
      <c r="AW37" s="32"/>
      <c r="AX37" s="32"/>
      <c r="AY37" s="33"/>
      <c r="AZ37" s="34"/>
      <c r="BA37" s="32"/>
      <c r="BB37" s="32"/>
      <c r="BC37" s="30"/>
      <c r="BD37" s="31"/>
      <c r="BE37" s="32"/>
      <c r="BF37" s="32"/>
      <c r="BG37" s="33"/>
      <c r="BH37" s="31"/>
      <c r="BI37" s="32"/>
      <c r="BJ37" s="32"/>
      <c r="BK37" s="33"/>
      <c r="BL37" s="34"/>
      <c r="BM37" s="32"/>
      <c r="BN37" s="32"/>
      <c r="BO37" s="30"/>
      <c r="BP37" s="31"/>
      <c r="BQ37" s="32"/>
      <c r="BR37" s="32"/>
      <c r="BS37" s="33"/>
      <c r="BT37" s="34"/>
      <c r="BU37" s="32"/>
      <c r="BV37" s="32"/>
      <c r="BW37" s="30"/>
      <c r="BX37" s="83"/>
      <c r="BY37" s="122">
        <f t="shared" si="1"/>
        <v>0</v>
      </c>
      <c r="BZ37" s="9"/>
      <c r="CA37" s="122">
        <f t="shared" si="2"/>
        <v>2</v>
      </c>
    </row>
    <row r="38" spans="1:79" s="4" customFormat="1" ht="15" customHeight="1" x14ac:dyDescent="0.15">
      <c r="A38" s="123">
        <v>153</v>
      </c>
      <c r="B38" s="123" t="s">
        <v>122</v>
      </c>
      <c r="C38" s="124"/>
      <c r="D38" s="113">
        <v>33</v>
      </c>
      <c r="E38" s="123" t="s">
        <v>322</v>
      </c>
      <c r="F38" s="80" t="s">
        <v>323</v>
      </c>
      <c r="G38" s="123" t="s">
        <v>324</v>
      </c>
      <c r="H38" s="125"/>
      <c r="I38" s="25"/>
      <c r="J38" s="25"/>
      <c r="K38" s="25"/>
      <c r="L38" s="23"/>
      <c r="M38" s="24"/>
      <c r="N38" s="25"/>
      <c r="O38" s="25"/>
      <c r="P38" s="26"/>
      <c r="Q38" s="27"/>
      <c r="R38" s="25"/>
      <c r="S38" s="25"/>
      <c r="T38" s="23">
        <v>1</v>
      </c>
      <c r="U38" s="24"/>
      <c r="V38" s="25"/>
      <c r="W38" s="25"/>
      <c r="X38" s="26"/>
      <c r="Y38" s="24"/>
      <c r="Z38" s="25">
        <v>1</v>
      </c>
      <c r="AA38" s="25"/>
      <c r="AB38" s="26"/>
      <c r="AC38" s="27"/>
      <c r="AD38" s="25"/>
      <c r="AE38" s="25">
        <v>1</v>
      </c>
      <c r="AF38" s="23"/>
      <c r="AG38" s="24"/>
      <c r="AH38" s="25"/>
      <c r="AI38" s="25"/>
      <c r="AJ38" s="26"/>
      <c r="AK38" s="27"/>
      <c r="AL38" s="25"/>
      <c r="AM38" s="25"/>
      <c r="AN38" s="23"/>
      <c r="AO38" s="15"/>
      <c r="AP38" s="126">
        <f t="shared" si="0"/>
        <v>3</v>
      </c>
      <c r="AQ38" s="114"/>
      <c r="AR38" s="25"/>
      <c r="AS38" s="25"/>
      <c r="AT38" s="25"/>
      <c r="AU38" s="23"/>
      <c r="AV38" s="24"/>
      <c r="AW38" s="25"/>
      <c r="AX38" s="25"/>
      <c r="AY38" s="26"/>
      <c r="AZ38" s="27"/>
      <c r="BA38" s="25"/>
      <c r="BB38" s="25"/>
      <c r="BC38" s="23"/>
      <c r="BD38" s="24"/>
      <c r="BE38" s="25"/>
      <c r="BF38" s="25"/>
      <c r="BG38" s="26"/>
      <c r="BH38" s="24"/>
      <c r="BI38" s="25"/>
      <c r="BJ38" s="25"/>
      <c r="BK38" s="26"/>
      <c r="BL38" s="27">
        <v>2</v>
      </c>
      <c r="BM38" s="25"/>
      <c r="BN38" s="25"/>
      <c r="BO38" s="23"/>
      <c r="BP38" s="24"/>
      <c r="BQ38" s="25"/>
      <c r="BR38" s="25"/>
      <c r="BS38" s="26"/>
      <c r="BT38" s="27"/>
      <c r="BU38" s="25"/>
      <c r="BV38" s="25"/>
      <c r="BW38" s="23"/>
      <c r="BX38" s="15"/>
      <c r="BY38" s="126">
        <f t="shared" si="1"/>
        <v>2</v>
      </c>
      <c r="BZ38" s="15"/>
      <c r="CA38" s="126">
        <f t="shared" si="2"/>
        <v>3</v>
      </c>
    </row>
    <row r="39" spans="1:79" s="4" customFormat="1" ht="15" customHeight="1" x14ac:dyDescent="0.15">
      <c r="A39" s="118"/>
      <c r="B39" s="118"/>
      <c r="C39" s="119"/>
      <c r="D39" s="113">
        <v>34</v>
      </c>
      <c r="E39" s="118" t="s">
        <v>325</v>
      </c>
      <c r="F39" s="84" t="s">
        <v>326</v>
      </c>
      <c r="G39" s="118" t="s">
        <v>327</v>
      </c>
      <c r="H39" s="120"/>
      <c r="I39" s="32"/>
      <c r="J39" s="32"/>
      <c r="K39" s="32"/>
      <c r="L39" s="30"/>
      <c r="M39" s="31"/>
      <c r="N39" s="32"/>
      <c r="O39" s="32"/>
      <c r="P39" s="33"/>
      <c r="Q39" s="34"/>
      <c r="R39" s="32"/>
      <c r="S39" s="32"/>
      <c r="T39" s="30"/>
      <c r="U39" s="31"/>
      <c r="V39" s="32"/>
      <c r="W39" s="32"/>
      <c r="X39" s="33"/>
      <c r="Y39" s="31"/>
      <c r="Z39" s="32"/>
      <c r="AA39" s="32"/>
      <c r="AB39" s="33"/>
      <c r="AC39" s="34"/>
      <c r="AD39" s="32"/>
      <c r="AE39" s="32">
        <v>1</v>
      </c>
      <c r="AF39" s="30"/>
      <c r="AG39" s="31"/>
      <c r="AH39" s="32"/>
      <c r="AI39" s="32"/>
      <c r="AJ39" s="33"/>
      <c r="AK39" s="34"/>
      <c r="AL39" s="32"/>
      <c r="AM39" s="32"/>
      <c r="AN39" s="30"/>
      <c r="AO39" s="2"/>
      <c r="AP39" s="122">
        <f t="shared" si="0"/>
        <v>1</v>
      </c>
      <c r="AQ39" s="121"/>
      <c r="AR39" s="32"/>
      <c r="AS39" s="32"/>
      <c r="AT39" s="32"/>
      <c r="AU39" s="30"/>
      <c r="AV39" s="31"/>
      <c r="AW39" s="32"/>
      <c r="AX39" s="32"/>
      <c r="AY39" s="33"/>
      <c r="AZ39" s="34"/>
      <c r="BA39" s="32"/>
      <c r="BB39" s="32"/>
      <c r="BC39" s="30"/>
      <c r="BD39" s="31"/>
      <c r="BE39" s="32"/>
      <c r="BF39" s="32"/>
      <c r="BG39" s="33"/>
      <c r="BH39" s="31"/>
      <c r="BI39" s="32"/>
      <c r="BJ39" s="32"/>
      <c r="BK39" s="33"/>
      <c r="BL39" s="34"/>
      <c r="BM39" s="32"/>
      <c r="BN39" s="32"/>
      <c r="BO39" s="30"/>
      <c r="BP39" s="31"/>
      <c r="BQ39" s="32"/>
      <c r="BR39" s="32"/>
      <c r="BS39" s="33"/>
      <c r="BT39" s="34"/>
      <c r="BU39" s="32"/>
      <c r="BV39" s="32"/>
      <c r="BW39" s="30"/>
      <c r="BX39" s="2"/>
      <c r="BY39" s="122">
        <f t="shared" si="1"/>
        <v>0</v>
      </c>
      <c r="BZ39" s="9"/>
      <c r="CA39" s="122">
        <f t="shared" si="2"/>
        <v>1</v>
      </c>
    </row>
    <row r="40" spans="1:79" s="4" customFormat="1" ht="15" customHeight="1" thickBot="1" x14ac:dyDescent="0.25">
      <c r="A40" s="127">
        <v>226</v>
      </c>
      <c r="B40" s="127" t="s">
        <v>16</v>
      </c>
      <c r="C40" s="128"/>
      <c r="D40" s="113">
        <v>35</v>
      </c>
      <c r="E40" s="129" t="s">
        <v>319</v>
      </c>
      <c r="F40" s="130" t="s">
        <v>320</v>
      </c>
      <c r="G40" s="129" t="s">
        <v>321</v>
      </c>
      <c r="H40" s="113"/>
      <c r="I40" s="19"/>
      <c r="J40" s="19"/>
      <c r="K40" s="19"/>
      <c r="L40" s="17"/>
      <c r="M40" s="18"/>
      <c r="N40" s="19"/>
      <c r="O40" s="19"/>
      <c r="P40" s="20"/>
      <c r="Q40" s="21"/>
      <c r="R40" s="19"/>
      <c r="S40" s="19"/>
      <c r="T40" s="17"/>
      <c r="U40" s="18"/>
      <c r="V40" s="19"/>
      <c r="W40" s="19"/>
      <c r="X40" s="20"/>
      <c r="Y40" s="18"/>
      <c r="Z40" s="19"/>
      <c r="AA40" s="19"/>
      <c r="AB40" s="20"/>
      <c r="AC40" s="21"/>
      <c r="AD40" s="19"/>
      <c r="AE40" s="19"/>
      <c r="AF40" s="17"/>
      <c r="AG40" s="18"/>
      <c r="AH40" s="19"/>
      <c r="AI40" s="19"/>
      <c r="AJ40" s="20"/>
      <c r="AK40" s="21"/>
      <c r="AL40" s="19"/>
      <c r="AM40" s="19"/>
      <c r="AN40" s="17"/>
      <c r="AO40" s="22"/>
      <c r="AP40" s="131">
        <f t="shared" si="0"/>
        <v>0</v>
      </c>
      <c r="AQ40" s="183"/>
      <c r="AR40" s="184"/>
      <c r="AS40" s="184"/>
      <c r="AT40" s="184"/>
      <c r="AU40" s="185"/>
      <c r="AV40" s="186"/>
      <c r="AW40" s="184"/>
      <c r="AX40" s="184"/>
      <c r="AY40" s="187"/>
      <c r="AZ40" s="188"/>
      <c r="BA40" s="184"/>
      <c r="BB40" s="184"/>
      <c r="BC40" s="185"/>
      <c r="BD40" s="186"/>
      <c r="BE40" s="184"/>
      <c r="BF40" s="184"/>
      <c r="BG40" s="187"/>
      <c r="BH40" s="186"/>
      <c r="BI40" s="184"/>
      <c r="BJ40" s="184"/>
      <c r="BK40" s="187"/>
      <c r="BL40" s="188"/>
      <c r="BM40" s="184"/>
      <c r="BN40" s="184"/>
      <c r="BO40" s="185"/>
      <c r="BP40" s="186"/>
      <c r="BQ40" s="184"/>
      <c r="BR40" s="184"/>
      <c r="BS40" s="187"/>
      <c r="BT40" s="188">
        <v>1</v>
      </c>
      <c r="BU40" s="184"/>
      <c r="BV40" s="184"/>
      <c r="BW40" s="185"/>
      <c r="BX40" s="86"/>
      <c r="BY40" s="131">
        <f t="shared" si="1"/>
        <v>1</v>
      </c>
      <c r="BZ40" s="15"/>
      <c r="CA40" s="131">
        <f t="shared" si="2"/>
        <v>1</v>
      </c>
    </row>
    <row r="41" spans="1:79" s="93" customFormat="1" ht="15" customHeight="1" x14ac:dyDescent="0.2">
      <c r="E41" s="93" t="s">
        <v>366</v>
      </c>
      <c r="I41" s="132">
        <f t="shared" ref="I41:AP41" si="3">SUM(I6:I40)</f>
        <v>4</v>
      </c>
      <c r="J41" s="133">
        <f t="shared" si="3"/>
        <v>5</v>
      </c>
      <c r="K41" s="133">
        <f t="shared" si="3"/>
        <v>0</v>
      </c>
      <c r="L41" s="134">
        <f t="shared" si="3"/>
        <v>1</v>
      </c>
      <c r="M41" s="132">
        <f t="shared" si="3"/>
        <v>7</v>
      </c>
      <c r="N41" s="133">
        <f t="shared" si="3"/>
        <v>2</v>
      </c>
      <c r="O41" s="133">
        <f t="shared" si="3"/>
        <v>1</v>
      </c>
      <c r="P41" s="134">
        <f t="shared" si="3"/>
        <v>0</v>
      </c>
      <c r="Q41" s="132">
        <f t="shared" si="3"/>
        <v>6</v>
      </c>
      <c r="R41" s="133">
        <f t="shared" si="3"/>
        <v>4</v>
      </c>
      <c r="S41" s="133">
        <f t="shared" si="3"/>
        <v>2</v>
      </c>
      <c r="T41" s="134">
        <f t="shared" si="3"/>
        <v>2</v>
      </c>
      <c r="U41" s="132">
        <f t="shared" si="3"/>
        <v>5</v>
      </c>
      <c r="V41" s="133">
        <f t="shared" si="3"/>
        <v>3</v>
      </c>
      <c r="W41" s="133">
        <f t="shared" si="3"/>
        <v>0</v>
      </c>
      <c r="X41" s="134">
        <f t="shared" si="3"/>
        <v>0</v>
      </c>
      <c r="Y41" s="132">
        <f t="shared" si="3"/>
        <v>5</v>
      </c>
      <c r="Z41" s="135">
        <f t="shared" si="3"/>
        <v>6</v>
      </c>
      <c r="AA41" s="133">
        <f t="shared" si="3"/>
        <v>4</v>
      </c>
      <c r="AB41" s="134">
        <f t="shared" si="3"/>
        <v>1</v>
      </c>
      <c r="AC41" s="136">
        <f t="shared" si="3"/>
        <v>8</v>
      </c>
      <c r="AD41" s="136">
        <f t="shared" si="3"/>
        <v>1</v>
      </c>
      <c r="AE41" s="136">
        <f t="shared" si="3"/>
        <v>2</v>
      </c>
      <c r="AF41" s="136">
        <f t="shared" si="3"/>
        <v>1</v>
      </c>
      <c r="AG41" s="132">
        <f t="shared" si="3"/>
        <v>8</v>
      </c>
      <c r="AH41" s="133">
        <f t="shared" si="3"/>
        <v>6</v>
      </c>
      <c r="AI41" s="133">
        <f t="shared" si="3"/>
        <v>2</v>
      </c>
      <c r="AJ41" s="134">
        <f t="shared" si="3"/>
        <v>0</v>
      </c>
      <c r="AK41" s="136">
        <f t="shared" si="3"/>
        <v>4</v>
      </c>
      <c r="AL41" s="136">
        <f t="shared" si="3"/>
        <v>3</v>
      </c>
      <c r="AM41" s="136">
        <f t="shared" si="3"/>
        <v>1</v>
      </c>
      <c r="AN41" s="136">
        <f t="shared" si="3"/>
        <v>0</v>
      </c>
      <c r="AO41" s="136">
        <f t="shared" si="3"/>
        <v>0</v>
      </c>
      <c r="AP41" s="88">
        <f t="shared" si="3"/>
        <v>94</v>
      </c>
      <c r="AQ41" s="137"/>
      <c r="AR41" s="132">
        <f t="shared" ref="AR41:BY41" si="4">SUM(AR6:AR40)</f>
        <v>4</v>
      </c>
      <c r="AS41" s="133">
        <f t="shared" si="4"/>
        <v>1</v>
      </c>
      <c r="AT41" s="133">
        <f t="shared" si="4"/>
        <v>0</v>
      </c>
      <c r="AU41" s="134">
        <f t="shared" si="4"/>
        <v>0</v>
      </c>
      <c r="AV41" s="132">
        <f t="shared" si="4"/>
        <v>8</v>
      </c>
      <c r="AW41" s="133">
        <f t="shared" si="4"/>
        <v>1</v>
      </c>
      <c r="AX41" s="133">
        <f t="shared" si="4"/>
        <v>1</v>
      </c>
      <c r="AY41" s="134">
        <f t="shared" si="4"/>
        <v>0</v>
      </c>
      <c r="AZ41" s="132">
        <f t="shared" si="4"/>
        <v>9</v>
      </c>
      <c r="BA41" s="133">
        <f t="shared" si="4"/>
        <v>0</v>
      </c>
      <c r="BB41" s="133">
        <f t="shared" si="4"/>
        <v>1</v>
      </c>
      <c r="BC41" s="134">
        <f t="shared" si="4"/>
        <v>0</v>
      </c>
      <c r="BD41" s="132">
        <f t="shared" si="4"/>
        <v>7</v>
      </c>
      <c r="BE41" s="133">
        <f t="shared" si="4"/>
        <v>0</v>
      </c>
      <c r="BF41" s="133">
        <f t="shared" si="4"/>
        <v>0</v>
      </c>
      <c r="BG41" s="134">
        <f t="shared" si="4"/>
        <v>0</v>
      </c>
      <c r="BH41" s="132">
        <f t="shared" si="4"/>
        <v>7</v>
      </c>
      <c r="BI41" s="135">
        <f t="shared" si="4"/>
        <v>1</v>
      </c>
      <c r="BJ41" s="133">
        <f t="shared" si="4"/>
        <v>1</v>
      </c>
      <c r="BK41" s="134">
        <f t="shared" si="4"/>
        <v>0</v>
      </c>
      <c r="BL41" s="136">
        <f t="shared" si="4"/>
        <v>7</v>
      </c>
      <c r="BM41" s="136">
        <f t="shared" si="4"/>
        <v>1</v>
      </c>
      <c r="BN41" s="136">
        <f t="shared" si="4"/>
        <v>2</v>
      </c>
      <c r="BO41" s="136">
        <f t="shared" si="4"/>
        <v>0</v>
      </c>
      <c r="BP41" s="132">
        <f t="shared" si="4"/>
        <v>1</v>
      </c>
      <c r="BQ41" s="133">
        <f t="shared" si="4"/>
        <v>0</v>
      </c>
      <c r="BR41" s="133">
        <f t="shared" si="4"/>
        <v>1</v>
      </c>
      <c r="BS41" s="134">
        <f t="shared" si="4"/>
        <v>1</v>
      </c>
      <c r="BT41" s="136">
        <f t="shared" si="4"/>
        <v>6</v>
      </c>
      <c r="BU41" s="136">
        <f t="shared" si="4"/>
        <v>1</v>
      </c>
      <c r="BV41" s="136">
        <f t="shared" si="4"/>
        <v>1</v>
      </c>
      <c r="BW41" s="136">
        <f t="shared" si="4"/>
        <v>0</v>
      </c>
      <c r="BX41" s="136">
        <f t="shared" si="4"/>
        <v>2</v>
      </c>
      <c r="BY41" s="88">
        <f t="shared" si="4"/>
        <v>64</v>
      </c>
      <c r="BZ41" s="88"/>
      <c r="CA41" s="88">
        <f t="shared" si="2"/>
        <v>94</v>
      </c>
    </row>
    <row r="42" spans="1:79" s="93" customFormat="1" ht="15" customHeight="1" x14ac:dyDescent="0.2">
      <c r="E42" s="93" t="s">
        <v>365</v>
      </c>
      <c r="I42" s="132">
        <f t="shared" ref="I42:AP42" si="5">COUNTIF(I6:I40,"&gt;0")</f>
        <v>3</v>
      </c>
      <c r="J42" s="133">
        <f t="shared" si="5"/>
        <v>5</v>
      </c>
      <c r="K42" s="133">
        <f t="shared" si="5"/>
        <v>0</v>
      </c>
      <c r="L42" s="134">
        <f t="shared" si="5"/>
        <v>1</v>
      </c>
      <c r="M42" s="132">
        <f t="shared" si="5"/>
        <v>6</v>
      </c>
      <c r="N42" s="133">
        <f t="shared" si="5"/>
        <v>2</v>
      </c>
      <c r="O42" s="133">
        <f t="shared" si="5"/>
        <v>1</v>
      </c>
      <c r="P42" s="134">
        <f t="shared" si="5"/>
        <v>0</v>
      </c>
      <c r="Q42" s="132">
        <f t="shared" si="5"/>
        <v>6</v>
      </c>
      <c r="R42" s="133">
        <f t="shared" si="5"/>
        <v>4</v>
      </c>
      <c r="S42" s="133">
        <f t="shared" si="5"/>
        <v>2</v>
      </c>
      <c r="T42" s="134">
        <f t="shared" si="5"/>
        <v>2</v>
      </c>
      <c r="U42" s="132">
        <f t="shared" si="5"/>
        <v>5</v>
      </c>
      <c r="V42" s="133">
        <f t="shared" si="5"/>
        <v>3</v>
      </c>
      <c r="W42" s="133">
        <f t="shared" si="5"/>
        <v>0</v>
      </c>
      <c r="X42" s="134">
        <f t="shared" si="5"/>
        <v>0</v>
      </c>
      <c r="Y42" s="132">
        <f t="shared" si="5"/>
        <v>5</v>
      </c>
      <c r="Z42" s="135">
        <f t="shared" si="5"/>
        <v>5</v>
      </c>
      <c r="AA42" s="133">
        <f t="shared" si="5"/>
        <v>3</v>
      </c>
      <c r="AB42" s="134">
        <f t="shared" si="5"/>
        <v>1</v>
      </c>
      <c r="AC42" s="136">
        <f t="shared" si="5"/>
        <v>6</v>
      </c>
      <c r="AD42" s="136">
        <f t="shared" si="5"/>
        <v>1</v>
      </c>
      <c r="AE42" s="136">
        <f t="shared" si="5"/>
        <v>2</v>
      </c>
      <c r="AF42" s="136">
        <f t="shared" si="5"/>
        <v>1</v>
      </c>
      <c r="AG42" s="132">
        <f t="shared" si="5"/>
        <v>7</v>
      </c>
      <c r="AH42" s="133">
        <f t="shared" si="5"/>
        <v>5</v>
      </c>
      <c r="AI42" s="133">
        <f t="shared" si="5"/>
        <v>2</v>
      </c>
      <c r="AJ42" s="134">
        <f t="shared" si="5"/>
        <v>0</v>
      </c>
      <c r="AK42" s="136">
        <f t="shared" si="5"/>
        <v>3</v>
      </c>
      <c r="AL42" s="136">
        <f t="shared" si="5"/>
        <v>1</v>
      </c>
      <c r="AM42" s="136">
        <f t="shared" si="5"/>
        <v>1</v>
      </c>
      <c r="AN42" s="136">
        <f t="shared" si="5"/>
        <v>0</v>
      </c>
      <c r="AO42" s="136">
        <f t="shared" si="5"/>
        <v>0</v>
      </c>
      <c r="AP42" s="88">
        <f t="shared" si="5"/>
        <v>27</v>
      </c>
      <c r="AQ42" s="137"/>
      <c r="AR42" s="132">
        <f t="shared" ref="AR42:BY42" si="6">COUNTIF(AR6:AR40,"&gt;0")</f>
        <v>3</v>
      </c>
      <c r="AS42" s="133">
        <f t="shared" si="6"/>
        <v>1</v>
      </c>
      <c r="AT42" s="133">
        <f t="shared" si="6"/>
        <v>0</v>
      </c>
      <c r="AU42" s="134">
        <f t="shared" si="6"/>
        <v>0</v>
      </c>
      <c r="AV42" s="132">
        <f t="shared" si="6"/>
        <v>7</v>
      </c>
      <c r="AW42" s="133">
        <f t="shared" si="6"/>
        <v>1</v>
      </c>
      <c r="AX42" s="133">
        <f t="shared" si="6"/>
        <v>1</v>
      </c>
      <c r="AY42" s="134">
        <f t="shared" si="6"/>
        <v>0</v>
      </c>
      <c r="AZ42" s="132">
        <f t="shared" si="6"/>
        <v>7</v>
      </c>
      <c r="BA42" s="133">
        <f t="shared" si="6"/>
        <v>0</v>
      </c>
      <c r="BB42" s="133">
        <f t="shared" si="6"/>
        <v>1</v>
      </c>
      <c r="BC42" s="134">
        <f t="shared" si="6"/>
        <v>0</v>
      </c>
      <c r="BD42" s="132">
        <f t="shared" si="6"/>
        <v>3</v>
      </c>
      <c r="BE42" s="133">
        <f t="shared" si="6"/>
        <v>0</v>
      </c>
      <c r="BF42" s="133">
        <f t="shared" si="6"/>
        <v>0</v>
      </c>
      <c r="BG42" s="134">
        <f t="shared" si="6"/>
        <v>0</v>
      </c>
      <c r="BH42" s="132">
        <f t="shared" si="6"/>
        <v>6</v>
      </c>
      <c r="BI42" s="135">
        <f t="shared" si="6"/>
        <v>1</v>
      </c>
      <c r="BJ42" s="133">
        <f t="shared" si="6"/>
        <v>1</v>
      </c>
      <c r="BK42" s="134">
        <f t="shared" si="6"/>
        <v>0</v>
      </c>
      <c r="BL42" s="136">
        <f t="shared" si="6"/>
        <v>5</v>
      </c>
      <c r="BM42" s="136">
        <f t="shared" si="6"/>
        <v>1</v>
      </c>
      <c r="BN42" s="136">
        <f t="shared" si="6"/>
        <v>2</v>
      </c>
      <c r="BO42" s="136">
        <f t="shared" si="6"/>
        <v>0</v>
      </c>
      <c r="BP42" s="132">
        <f t="shared" si="6"/>
        <v>1</v>
      </c>
      <c r="BQ42" s="133">
        <f t="shared" si="6"/>
        <v>0</v>
      </c>
      <c r="BR42" s="133">
        <f t="shared" si="6"/>
        <v>1</v>
      </c>
      <c r="BS42" s="134">
        <f t="shared" si="6"/>
        <v>1</v>
      </c>
      <c r="BT42" s="136">
        <f t="shared" si="6"/>
        <v>6</v>
      </c>
      <c r="BU42" s="136">
        <f t="shared" si="6"/>
        <v>1</v>
      </c>
      <c r="BV42" s="136">
        <f t="shared" si="6"/>
        <v>1</v>
      </c>
      <c r="BW42" s="136">
        <f t="shared" si="6"/>
        <v>0</v>
      </c>
      <c r="BX42" s="136">
        <f t="shared" si="6"/>
        <v>2</v>
      </c>
      <c r="BY42" s="88">
        <f t="shared" si="6"/>
        <v>27</v>
      </c>
      <c r="BZ42" s="88"/>
      <c r="CA42" s="88">
        <f>COUNTIF(CA6:CA40,"&gt;0")</f>
        <v>35</v>
      </c>
    </row>
    <row r="43" spans="1:79" ht="15" customHeight="1" x14ac:dyDescent="0.2">
      <c r="E43" s="90" t="s">
        <v>387</v>
      </c>
      <c r="I43" s="29"/>
      <c r="J43" s="29"/>
      <c r="K43" s="29"/>
      <c r="L43" s="29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9"/>
      <c r="CA43" s="87">
        <v>3</v>
      </c>
    </row>
    <row r="44" spans="1:79" ht="15" customHeight="1" x14ac:dyDescent="0.2">
      <c r="I44" s="29"/>
      <c r="J44" s="29"/>
      <c r="K44" s="29"/>
      <c r="L44" s="29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9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9"/>
    </row>
    <row r="45" spans="1:79" ht="15" customHeight="1" x14ac:dyDescent="0.2">
      <c r="E45" s="138" t="s">
        <v>333</v>
      </c>
      <c r="F45" s="139" t="s">
        <v>334</v>
      </c>
      <c r="I45" s="29"/>
      <c r="J45" s="29"/>
      <c r="K45" s="29"/>
      <c r="L45" s="29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9"/>
    </row>
    <row r="46" spans="1:79" ht="15" customHeight="1" x14ac:dyDescent="0.2">
      <c r="E46" s="140" t="s">
        <v>335</v>
      </c>
      <c r="F46" s="141" t="s">
        <v>336</v>
      </c>
      <c r="I46" s="29"/>
      <c r="J46" s="29"/>
      <c r="K46" s="29"/>
      <c r="L46" s="29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9"/>
    </row>
    <row r="47" spans="1:79" ht="15" customHeight="1" x14ac:dyDescent="0.2">
      <c r="I47" s="29"/>
      <c r="J47" s="29"/>
      <c r="K47" s="29"/>
      <c r="L47" s="29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9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9"/>
    </row>
    <row r="48" spans="1:79" ht="15" customHeight="1" x14ac:dyDescent="0.2">
      <c r="E48" s="4" t="s">
        <v>386</v>
      </c>
      <c r="I48" s="29"/>
      <c r="J48" s="29"/>
      <c r="K48" s="29"/>
      <c r="L48" s="29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9"/>
    </row>
    <row r="49" spans="4:56" ht="15" customHeight="1" x14ac:dyDescent="0.2">
      <c r="D49" s="142" t="s">
        <v>341</v>
      </c>
      <c r="E49" s="143" t="s">
        <v>337</v>
      </c>
      <c r="I49" s="29"/>
      <c r="J49" s="29"/>
      <c r="K49" s="29"/>
      <c r="L49" s="29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</row>
    <row r="50" spans="4:56" ht="15" customHeight="1" x14ac:dyDescent="0.2">
      <c r="D50" s="90" t="s">
        <v>343</v>
      </c>
      <c r="E50" s="90" t="s">
        <v>344</v>
      </c>
      <c r="I50" s="29"/>
      <c r="J50" s="29"/>
      <c r="K50" s="29"/>
      <c r="L50" s="29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9"/>
    </row>
    <row r="51" spans="4:56" ht="15" customHeight="1" x14ac:dyDescent="0.2">
      <c r="D51" s="90" t="s">
        <v>342</v>
      </c>
      <c r="E51" s="90" t="s">
        <v>345</v>
      </c>
      <c r="I51" s="29"/>
      <c r="J51" s="29"/>
      <c r="K51" s="29"/>
      <c r="L51" s="29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9"/>
    </row>
    <row r="52" spans="4:56" ht="15" customHeight="1" x14ac:dyDescent="0.2">
      <c r="D52" s="90" t="s">
        <v>359</v>
      </c>
      <c r="E52" s="144" t="s">
        <v>360</v>
      </c>
      <c r="I52" s="29"/>
      <c r="J52" s="29"/>
      <c r="K52" s="29"/>
      <c r="L52" s="29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/>
      <c r="BD52" s="3"/>
    </row>
    <row r="53" spans="4:56" ht="15" customHeight="1" x14ac:dyDescent="0.2">
      <c r="D53" s="90" t="s">
        <v>346</v>
      </c>
      <c r="E53" s="90" t="s">
        <v>347</v>
      </c>
      <c r="I53" s="29"/>
      <c r="J53" s="29"/>
      <c r="K53" s="29"/>
      <c r="L53" s="29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9"/>
    </row>
    <row r="54" spans="4:56" ht="15" customHeight="1" x14ac:dyDescent="0.2">
      <c r="I54" s="29"/>
      <c r="J54" s="29"/>
      <c r="K54" s="29"/>
      <c r="L54" s="29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/>
    </row>
    <row r="55" spans="4:56" ht="15" customHeight="1" x14ac:dyDescent="0.2">
      <c r="D55" s="142" t="s">
        <v>341</v>
      </c>
      <c r="E55" s="143" t="s">
        <v>338</v>
      </c>
      <c r="I55" s="29"/>
      <c r="J55" s="29"/>
      <c r="K55" s="29"/>
      <c r="L55" s="29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9"/>
    </row>
    <row r="56" spans="4:56" ht="15" customHeight="1" x14ac:dyDescent="0.2">
      <c r="D56" s="90" t="s">
        <v>343</v>
      </c>
      <c r="E56" s="90" t="s">
        <v>344</v>
      </c>
    </row>
    <row r="57" spans="4:56" ht="15" customHeight="1" x14ac:dyDescent="0.2">
      <c r="D57" s="90" t="s">
        <v>342</v>
      </c>
      <c r="E57" s="90" t="s">
        <v>348</v>
      </c>
    </row>
    <row r="58" spans="4:56" ht="15" customHeight="1" x14ac:dyDescent="0.2">
      <c r="D58" s="90" t="s">
        <v>346</v>
      </c>
      <c r="E58" s="90" t="s">
        <v>347</v>
      </c>
    </row>
    <row r="60" spans="4:56" ht="15" customHeight="1" x14ac:dyDescent="0.2">
      <c r="D60" s="142" t="s">
        <v>371</v>
      </c>
    </row>
    <row r="61" spans="4:56" ht="15" customHeight="1" x14ac:dyDescent="0.2">
      <c r="D61" s="145" t="s">
        <v>367</v>
      </c>
    </row>
    <row r="62" spans="4:56" ht="15" customHeight="1" x14ac:dyDescent="0.2">
      <c r="D62" s="90" t="s">
        <v>368</v>
      </c>
    </row>
    <row r="63" spans="4:56" ht="15" customHeight="1" x14ac:dyDescent="0.2">
      <c r="D63" s="90" t="s">
        <v>369</v>
      </c>
    </row>
    <row r="64" spans="4:56" ht="15" customHeight="1" x14ac:dyDescent="0.2">
      <c r="D64" s="90" t="s">
        <v>370</v>
      </c>
    </row>
    <row r="77" spans="1:79" ht="15" customHeight="1" x14ac:dyDescent="0.2">
      <c r="A77" s="146"/>
      <c r="B77" s="146" t="s">
        <v>12</v>
      </c>
      <c r="C77" s="147"/>
      <c r="D77" s="148">
        <v>4</v>
      </c>
      <c r="E77" s="146" t="s">
        <v>13</v>
      </c>
      <c r="F77" s="72" t="s">
        <v>14</v>
      </c>
      <c r="G77" s="146" t="s">
        <v>15</v>
      </c>
      <c r="H77" s="148"/>
      <c r="I77" s="38"/>
      <c r="J77" s="38"/>
      <c r="K77" s="38"/>
      <c r="L77" s="36"/>
      <c r="M77" s="37"/>
      <c r="N77" s="38"/>
      <c r="O77" s="38"/>
      <c r="P77" s="39"/>
      <c r="Q77" s="40"/>
      <c r="R77" s="38"/>
      <c r="S77" s="38"/>
      <c r="T77" s="36"/>
      <c r="U77" s="37"/>
      <c r="V77" s="38"/>
      <c r="W77" s="38"/>
      <c r="X77" s="39"/>
      <c r="Y77" s="37"/>
      <c r="Z77" s="38"/>
      <c r="AA77" s="38"/>
      <c r="AB77" s="39"/>
      <c r="AC77" s="40"/>
      <c r="AD77" s="38"/>
      <c r="AE77" s="38"/>
      <c r="AF77" s="36"/>
      <c r="AG77" s="37"/>
      <c r="AH77" s="38"/>
      <c r="AI77" s="38"/>
      <c r="AJ77" s="39"/>
      <c r="AK77" s="40"/>
      <c r="AL77" s="38"/>
      <c r="AM77" s="38"/>
      <c r="AN77" s="36"/>
      <c r="AO77" s="41"/>
      <c r="AP77" s="149">
        <f t="shared" ref="AP77:AP108" si="7">SUM(I77:AN77)</f>
        <v>0</v>
      </c>
      <c r="AQ77" s="51"/>
      <c r="AR77" s="38"/>
      <c r="AS77" s="38"/>
      <c r="AT77" s="38"/>
      <c r="AU77" s="36"/>
      <c r="AV77" s="37"/>
      <c r="AW77" s="38"/>
      <c r="AX77" s="38"/>
      <c r="AY77" s="39"/>
      <c r="AZ77" s="40"/>
      <c r="BA77" s="38"/>
      <c r="BB77" s="38"/>
      <c r="BC77" s="36"/>
      <c r="BD77" s="37"/>
      <c r="BE77" s="38"/>
      <c r="BF77" s="38"/>
      <c r="BG77" s="39"/>
      <c r="BH77" s="37"/>
      <c r="BI77" s="38"/>
      <c r="BJ77" s="38"/>
      <c r="BK77" s="39"/>
      <c r="BL77" s="40"/>
      <c r="BM77" s="38"/>
      <c r="BN77" s="38"/>
      <c r="BO77" s="36"/>
      <c r="BP77" s="37"/>
      <c r="BQ77" s="38"/>
      <c r="BR77" s="38"/>
      <c r="BS77" s="39"/>
      <c r="BT77" s="40"/>
      <c r="BU77" s="38"/>
      <c r="BV77" s="38"/>
      <c r="BW77" s="36"/>
      <c r="BX77" s="41"/>
      <c r="BY77" s="149">
        <f t="shared" ref="BY77:BY108" si="8">SUM(AR77:BW77)</f>
        <v>0</v>
      </c>
      <c r="BZ77" s="51"/>
      <c r="CA77" s="149">
        <f t="shared" ref="CA77:CA108" si="9">MAX(AP77+AO77,BY77+BX77)</f>
        <v>0</v>
      </c>
    </row>
    <row r="78" spans="1:79" ht="15" customHeight="1" x14ac:dyDescent="0.2">
      <c r="A78" s="150">
        <v>233</v>
      </c>
      <c r="B78" s="150" t="s">
        <v>16</v>
      </c>
      <c r="C78" s="151"/>
      <c r="D78" s="152">
        <v>5</v>
      </c>
      <c r="E78" s="150" t="s">
        <v>17</v>
      </c>
      <c r="F78" s="42" t="s">
        <v>18</v>
      </c>
      <c r="G78" s="150" t="s">
        <v>19</v>
      </c>
      <c r="H78" s="152"/>
      <c r="I78" s="45"/>
      <c r="J78" s="45"/>
      <c r="K78" s="45"/>
      <c r="L78" s="43"/>
      <c r="M78" s="44"/>
      <c r="N78" s="45"/>
      <c r="O78" s="45"/>
      <c r="P78" s="46"/>
      <c r="Q78" s="47"/>
      <c r="R78" s="45"/>
      <c r="S78" s="45"/>
      <c r="T78" s="43"/>
      <c r="U78" s="44"/>
      <c r="V78" s="45"/>
      <c r="W78" s="45"/>
      <c r="X78" s="46"/>
      <c r="Y78" s="44"/>
      <c r="Z78" s="45"/>
      <c r="AA78" s="45"/>
      <c r="AB78" s="46"/>
      <c r="AC78" s="47"/>
      <c r="AD78" s="45"/>
      <c r="AE78" s="45"/>
      <c r="AF78" s="43"/>
      <c r="AG78" s="44"/>
      <c r="AH78" s="45"/>
      <c r="AI78" s="45"/>
      <c r="AJ78" s="46"/>
      <c r="AK78" s="47"/>
      <c r="AL78" s="45"/>
      <c r="AM78" s="45"/>
      <c r="AN78" s="43"/>
      <c r="AO78" s="48"/>
      <c r="AP78" s="153">
        <f t="shared" si="7"/>
        <v>0</v>
      </c>
      <c r="AQ78" s="48"/>
      <c r="AR78" s="45"/>
      <c r="AS78" s="45"/>
      <c r="AT78" s="45"/>
      <c r="AU78" s="43"/>
      <c r="AV78" s="44"/>
      <c r="AW78" s="45"/>
      <c r="AX78" s="45"/>
      <c r="AY78" s="46"/>
      <c r="AZ78" s="47"/>
      <c r="BA78" s="45"/>
      <c r="BB78" s="45"/>
      <c r="BC78" s="43"/>
      <c r="BD78" s="44"/>
      <c r="BE78" s="45"/>
      <c r="BF78" s="45"/>
      <c r="BG78" s="46"/>
      <c r="BH78" s="44"/>
      <c r="BI78" s="45"/>
      <c r="BJ78" s="45"/>
      <c r="BK78" s="46"/>
      <c r="BL78" s="47"/>
      <c r="BM78" s="45"/>
      <c r="BN78" s="45"/>
      <c r="BO78" s="43"/>
      <c r="BP78" s="44"/>
      <c r="BQ78" s="45"/>
      <c r="BR78" s="45"/>
      <c r="BS78" s="46"/>
      <c r="BT78" s="47"/>
      <c r="BU78" s="45"/>
      <c r="BV78" s="45"/>
      <c r="BW78" s="43"/>
      <c r="BX78" s="48"/>
      <c r="BY78" s="153">
        <f t="shared" si="8"/>
        <v>0</v>
      </c>
      <c r="BZ78" s="48"/>
      <c r="CA78" s="153">
        <f t="shared" si="9"/>
        <v>0</v>
      </c>
    </row>
    <row r="79" spans="1:79" s="154" customFormat="1" ht="16" customHeight="1" x14ac:dyDescent="0.2">
      <c r="A79" s="146"/>
      <c r="B79" s="146"/>
      <c r="C79" s="147"/>
      <c r="D79" s="148">
        <v>7</v>
      </c>
      <c r="E79" s="146" t="s">
        <v>24</v>
      </c>
      <c r="F79" s="50" t="s">
        <v>25</v>
      </c>
      <c r="G79" s="146" t="s">
        <v>26</v>
      </c>
      <c r="H79" s="148"/>
      <c r="I79" s="38"/>
      <c r="J79" s="38"/>
      <c r="K79" s="38"/>
      <c r="L79" s="36"/>
      <c r="M79" s="37"/>
      <c r="N79" s="38"/>
      <c r="O79" s="38"/>
      <c r="P79" s="39"/>
      <c r="Q79" s="40"/>
      <c r="R79" s="38"/>
      <c r="S79" s="38"/>
      <c r="T79" s="36"/>
      <c r="U79" s="37"/>
      <c r="V79" s="38"/>
      <c r="W79" s="38"/>
      <c r="X79" s="39"/>
      <c r="Y79" s="37"/>
      <c r="Z79" s="38"/>
      <c r="AA79" s="38"/>
      <c r="AB79" s="39"/>
      <c r="AC79" s="40"/>
      <c r="AD79" s="38"/>
      <c r="AE79" s="38"/>
      <c r="AF79" s="36"/>
      <c r="AG79" s="37"/>
      <c r="AH79" s="38"/>
      <c r="AI79" s="38"/>
      <c r="AJ79" s="39"/>
      <c r="AK79" s="40"/>
      <c r="AL79" s="38"/>
      <c r="AM79" s="38"/>
      <c r="AN79" s="36"/>
      <c r="AO79" s="51"/>
      <c r="AP79" s="149">
        <f t="shared" si="7"/>
        <v>0</v>
      </c>
      <c r="AQ79" s="51"/>
      <c r="AR79" s="38"/>
      <c r="AS79" s="38"/>
      <c r="AT79" s="38"/>
      <c r="AU79" s="36"/>
      <c r="AV79" s="37"/>
      <c r="AW79" s="38"/>
      <c r="AX79" s="38"/>
      <c r="AY79" s="39"/>
      <c r="AZ79" s="40"/>
      <c r="BA79" s="38"/>
      <c r="BB79" s="38"/>
      <c r="BC79" s="36"/>
      <c r="BD79" s="37"/>
      <c r="BE79" s="38"/>
      <c r="BF79" s="38"/>
      <c r="BG79" s="39"/>
      <c r="BH79" s="37"/>
      <c r="BI79" s="38"/>
      <c r="BJ79" s="38"/>
      <c r="BK79" s="39"/>
      <c r="BL79" s="40"/>
      <c r="BM79" s="38"/>
      <c r="BN79" s="38"/>
      <c r="BO79" s="36"/>
      <c r="BP79" s="37"/>
      <c r="BQ79" s="38"/>
      <c r="BR79" s="38"/>
      <c r="BS79" s="39"/>
      <c r="BT79" s="40"/>
      <c r="BU79" s="38"/>
      <c r="BV79" s="38"/>
      <c r="BW79" s="36"/>
      <c r="BX79" s="51"/>
      <c r="BY79" s="149">
        <f t="shared" si="8"/>
        <v>0</v>
      </c>
      <c r="BZ79" s="51"/>
      <c r="CA79" s="149">
        <f t="shared" si="9"/>
        <v>0</v>
      </c>
    </row>
    <row r="80" spans="1:79" s="158" customFormat="1" ht="16" customHeight="1" x14ac:dyDescent="0.2">
      <c r="A80" s="150"/>
      <c r="B80" s="150"/>
      <c r="C80" s="151"/>
      <c r="D80" s="152">
        <v>9</v>
      </c>
      <c r="E80" s="150" t="s">
        <v>31</v>
      </c>
      <c r="F80" s="42" t="s">
        <v>32</v>
      </c>
      <c r="G80" s="155" t="s">
        <v>33</v>
      </c>
      <c r="H80" s="156"/>
      <c r="I80" s="45"/>
      <c r="J80" s="45"/>
      <c r="K80" s="45"/>
      <c r="L80" s="43"/>
      <c r="M80" s="44"/>
      <c r="N80" s="45"/>
      <c r="O80" s="45"/>
      <c r="P80" s="46"/>
      <c r="Q80" s="47"/>
      <c r="R80" s="45"/>
      <c r="S80" s="45"/>
      <c r="T80" s="43"/>
      <c r="U80" s="44"/>
      <c r="V80" s="45"/>
      <c r="W80" s="45"/>
      <c r="X80" s="46"/>
      <c r="Y80" s="44"/>
      <c r="Z80" s="45"/>
      <c r="AA80" s="45"/>
      <c r="AB80" s="46"/>
      <c r="AC80" s="47"/>
      <c r="AD80" s="45"/>
      <c r="AE80" s="45"/>
      <c r="AF80" s="43"/>
      <c r="AG80" s="44"/>
      <c r="AH80" s="45"/>
      <c r="AI80" s="45"/>
      <c r="AJ80" s="46"/>
      <c r="AK80" s="47"/>
      <c r="AL80" s="45"/>
      <c r="AM80" s="45"/>
      <c r="AN80" s="43"/>
      <c r="AO80" s="48"/>
      <c r="AP80" s="157">
        <f t="shared" si="7"/>
        <v>0</v>
      </c>
      <c r="AQ80" s="48"/>
      <c r="AR80" s="45"/>
      <c r="AS80" s="45"/>
      <c r="AT80" s="45"/>
      <c r="AU80" s="43"/>
      <c r="AV80" s="44"/>
      <c r="AW80" s="45"/>
      <c r="AX80" s="45"/>
      <c r="AY80" s="46"/>
      <c r="AZ80" s="47"/>
      <c r="BA80" s="45"/>
      <c r="BB80" s="45"/>
      <c r="BC80" s="43"/>
      <c r="BD80" s="44"/>
      <c r="BE80" s="45"/>
      <c r="BF80" s="45"/>
      <c r="BG80" s="46"/>
      <c r="BH80" s="44"/>
      <c r="BI80" s="45"/>
      <c r="BJ80" s="45"/>
      <c r="BK80" s="46"/>
      <c r="BL80" s="47"/>
      <c r="BM80" s="45"/>
      <c r="BN80" s="45"/>
      <c r="BO80" s="43"/>
      <c r="BP80" s="44"/>
      <c r="BQ80" s="45"/>
      <c r="BR80" s="45"/>
      <c r="BS80" s="46"/>
      <c r="BT80" s="47"/>
      <c r="BU80" s="45"/>
      <c r="BV80" s="45"/>
      <c r="BW80" s="43"/>
      <c r="BX80" s="48"/>
      <c r="BY80" s="157">
        <f t="shared" si="8"/>
        <v>0</v>
      </c>
      <c r="BZ80" s="48"/>
      <c r="CA80" s="157">
        <f t="shared" si="9"/>
        <v>0</v>
      </c>
    </row>
    <row r="81" spans="1:79" ht="15" customHeight="1" x14ac:dyDescent="0.2">
      <c r="A81" s="150"/>
      <c r="B81" s="150" t="s">
        <v>34</v>
      </c>
      <c r="C81" s="151"/>
      <c r="D81" s="152">
        <v>10</v>
      </c>
      <c r="E81" s="150" t="s">
        <v>35</v>
      </c>
      <c r="F81" s="42" t="s">
        <v>36</v>
      </c>
      <c r="G81" s="150" t="s">
        <v>37</v>
      </c>
      <c r="H81" s="152"/>
      <c r="I81" s="45"/>
      <c r="J81" s="45"/>
      <c r="K81" s="45"/>
      <c r="L81" s="43"/>
      <c r="M81" s="44"/>
      <c r="N81" s="45"/>
      <c r="O81" s="45"/>
      <c r="P81" s="46"/>
      <c r="Q81" s="47"/>
      <c r="R81" s="45"/>
      <c r="S81" s="45"/>
      <c r="T81" s="43"/>
      <c r="U81" s="44"/>
      <c r="V81" s="45"/>
      <c r="W81" s="45"/>
      <c r="X81" s="46"/>
      <c r="Y81" s="44"/>
      <c r="Z81" s="45"/>
      <c r="AA81" s="45"/>
      <c r="AB81" s="46"/>
      <c r="AC81" s="47"/>
      <c r="AD81" s="45"/>
      <c r="AE81" s="45"/>
      <c r="AF81" s="43"/>
      <c r="AG81" s="44"/>
      <c r="AH81" s="45"/>
      <c r="AI81" s="45"/>
      <c r="AJ81" s="46"/>
      <c r="AK81" s="47"/>
      <c r="AL81" s="45"/>
      <c r="AM81" s="45"/>
      <c r="AN81" s="43"/>
      <c r="AO81" s="48"/>
      <c r="AP81" s="153">
        <f t="shared" si="7"/>
        <v>0</v>
      </c>
      <c r="AQ81" s="48"/>
      <c r="AR81" s="45"/>
      <c r="AS81" s="45"/>
      <c r="AT81" s="45"/>
      <c r="AU81" s="43"/>
      <c r="AV81" s="44"/>
      <c r="AW81" s="45"/>
      <c r="AX81" s="45"/>
      <c r="AY81" s="46"/>
      <c r="AZ81" s="47"/>
      <c r="BA81" s="45"/>
      <c r="BB81" s="45"/>
      <c r="BC81" s="43"/>
      <c r="BD81" s="44"/>
      <c r="BE81" s="45"/>
      <c r="BF81" s="45"/>
      <c r="BG81" s="46"/>
      <c r="BH81" s="44"/>
      <c r="BI81" s="45"/>
      <c r="BJ81" s="45"/>
      <c r="BK81" s="46"/>
      <c r="BL81" s="47"/>
      <c r="BM81" s="45"/>
      <c r="BN81" s="45"/>
      <c r="BO81" s="43"/>
      <c r="BP81" s="44"/>
      <c r="BQ81" s="45"/>
      <c r="BR81" s="45"/>
      <c r="BS81" s="46"/>
      <c r="BT81" s="47"/>
      <c r="BU81" s="45"/>
      <c r="BV81" s="45"/>
      <c r="BW81" s="43"/>
      <c r="BX81" s="48"/>
      <c r="BY81" s="153">
        <f t="shared" si="8"/>
        <v>0</v>
      </c>
      <c r="BZ81" s="48"/>
      <c r="CA81" s="153">
        <f t="shared" si="9"/>
        <v>0</v>
      </c>
    </row>
    <row r="82" spans="1:79" s="154" customFormat="1" ht="16" customHeight="1" x14ac:dyDescent="0.2">
      <c r="A82" s="150"/>
      <c r="B82" s="150"/>
      <c r="C82" s="151"/>
      <c r="D82" s="152">
        <v>12</v>
      </c>
      <c r="E82" s="150" t="s">
        <v>38</v>
      </c>
      <c r="F82" s="159"/>
      <c r="G82" s="150" t="s">
        <v>39</v>
      </c>
      <c r="H82" s="152"/>
      <c r="I82" s="45"/>
      <c r="J82" s="45"/>
      <c r="K82" s="45"/>
      <c r="L82" s="43"/>
      <c r="M82" s="44"/>
      <c r="N82" s="45"/>
      <c r="O82" s="45"/>
      <c r="P82" s="46"/>
      <c r="Q82" s="47"/>
      <c r="R82" s="45"/>
      <c r="S82" s="45"/>
      <c r="T82" s="43"/>
      <c r="U82" s="44"/>
      <c r="V82" s="45"/>
      <c r="W82" s="45"/>
      <c r="X82" s="46"/>
      <c r="Y82" s="44"/>
      <c r="Z82" s="45"/>
      <c r="AA82" s="45"/>
      <c r="AB82" s="46"/>
      <c r="AC82" s="47"/>
      <c r="AD82" s="45"/>
      <c r="AE82" s="45"/>
      <c r="AF82" s="43"/>
      <c r="AG82" s="44"/>
      <c r="AH82" s="45"/>
      <c r="AI82" s="45"/>
      <c r="AJ82" s="46"/>
      <c r="AK82" s="47"/>
      <c r="AL82" s="45"/>
      <c r="AM82" s="45"/>
      <c r="AN82" s="43"/>
      <c r="AO82" s="48"/>
      <c r="AP82" s="153">
        <f t="shared" si="7"/>
        <v>0</v>
      </c>
      <c r="AQ82" s="48"/>
      <c r="AR82" s="45"/>
      <c r="AS82" s="45"/>
      <c r="AT82" s="45"/>
      <c r="AU82" s="43"/>
      <c r="AV82" s="44"/>
      <c r="AW82" s="45"/>
      <c r="AX82" s="45"/>
      <c r="AY82" s="46"/>
      <c r="AZ82" s="47"/>
      <c r="BA82" s="45"/>
      <c r="BB82" s="45"/>
      <c r="BC82" s="43"/>
      <c r="BD82" s="44"/>
      <c r="BE82" s="45"/>
      <c r="BF82" s="45"/>
      <c r="BG82" s="46"/>
      <c r="BH82" s="44"/>
      <c r="BI82" s="45"/>
      <c r="BJ82" s="45"/>
      <c r="BK82" s="46"/>
      <c r="BL82" s="47"/>
      <c r="BM82" s="45"/>
      <c r="BN82" s="45"/>
      <c r="BO82" s="43"/>
      <c r="BP82" s="44"/>
      <c r="BQ82" s="45"/>
      <c r="BR82" s="45"/>
      <c r="BS82" s="46"/>
      <c r="BT82" s="47"/>
      <c r="BU82" s="45"/>
      <c r="BV82" s="45"/>
      <c r="BW82" s="43"/>
      <c r="BX82" s="48"/>
      <c r="BY82" s="153">
        <f t="shared" si="8"/>
        <v>0</v>
      </c>
      <c r="BZ82" s="48"/>
      <c r="CA82" s="153">
        <f t="shared" si="9"/>
        <v>0</v>
      </c>
    </row>
    <row r="83" spans="1:79" ht="15" customHeight="1" x14ac:dyDescent="0.2">
      <c r="A83" s="150"/>
      <c r="B83" s="150" t="s">
        <v>16</v>
      </c>
      <c r="C83" s="151"/>
      <c r="D83" s="152">
        <v>13</v>
      </c>
      <c r="E83" s="150" t="s">
        <v>40</v>
      </c>
      <c r="F83" s="159"/>
      <c r="G83" s="150" t="s">
        <v>41</v>
      </c>
      <c r="H83" s="152"/>
      <c r="I83" s="45"/>
      <c r="J83" s="45"/>
      <c r="K83" s="45"/>
      <c r="L83" s="43"/>
      <c r="M83" s="44"/>
      <c r="N83" s="45"/>
      <c r="O83" s="45"/>
      <c r="P83" s="46"/>
      <c r="Q83" s="47"/>
      <c r="R83" s="45"/>
      <c r="S83" s="45"/>
      <c r="T83" s="43"/>
      <c r="U83" s="44"/>
      <c r="V83" s="45"/>
      <c r="W83" s="45"/>
      <c r="X83" s="46"/>
      <c r="Y83" s="44"/>
      <c r="Z83" s="45"/>
      <c r="AA83" s="45"/>
      <c r="AB83" s="46"/>
      <c r="AC83" s="47"/>
      <c r="AD83" s="45"/>
      <c r="AE83" s="45"/>
      <c r="AF83" s="43"/>
      <c r="AG83" s="44"/>
      <c r="AH83" s="45"/>
      <c r="AI83" s="45"/>
      <c r="AJ83" s="46"/>
      <c r="AK83" s="47"/>
      <c r="AL83" s="45"/>
      <c r="AM83" s="45"/>
      <c r="AN83" s="43"/>
      <c r="AO83" s="48"/>
      <c r="AP83" s="153">
        <f t="shared" si="7"/>
        <v>0</v>
      </c>
      <c r="AQ83" s="48"/>
      <c r="AR83" s="45"/>
      <c r="AS83" s="45"/>
      <c r="AT83" s="45"/>
      <c r="AU83" s="43"/>
      <c r="AV83" s="44"/>
      <c r="AW83" s="45"/>
      <c r="AX83" s="45"/>
      <c r="AY83" s="46"/>
      <c r="AZ83" s="47"/>
      <c r="BA83" s="45"/>
      <c r="BB83" s="45"/>
      <c r="BC83" s="43"/>
      <c r="BD83" s="44"/>
      <c r="BE83" s="45"/>
      <c r="BF83" s="45"/>
      <c r="BG83" s="46"/>
      <c r="BH83" s="44"/>
      <c r="BI83" s="45"/>
      <c r="BJ83" s="45"/>
      <c r="BK83" s="46"/>
      <c r="BL83" s="47"/>
      <c r="BM83" s="45"/>
      <c r="BN83" s="45"/>
      <c r="BO83" s="43"/>
      <c r="BP83" s="44"/>
      <c r="BQ83" s="45"/>
      <c r="BR83" s="45"/>
      <c r="BS83" s="46"/>
      <c r="BT83" s="47"/>
      <c r="BU83" s="45"/>
      <c r="BV83" s="45"/>
      <c r="BW83" s="43"/>
      <c r="BX83" s="48"/>
      <c r="BY83" s="153">
        <f t="shared" si="8"/>
        <v>0</v>
      </c>
      <c r="BZ83" s="48"/>
      <c r="CA83" s="153">
        <f t="shared" si="9"/>
        <v>0</v>
      </c>
    </row>
    <row r="84" spans="1:79" s="158" customFormat="1" ht="16" customHeight="1" x14ac:dyDescent="0.15">
      <c r="A84" s="146"/>
      <c r="B84" s="146"/>
      <c r="C84" s="147"/>
      <c r="D84" s="148">
        <v>14</v>
      </c>
      <c r="E84" s="146" t="s">
        <v>42</v>
      </c>
      <c r="F84" s="50" t="s">
        <v>43</v>
      </c>
      <c r="G84" s="146" t="s">
        <v>44</v>
      </c>
      <c r="H84" s="148"/>
      <c r="I84" s="54"/>
      <c r="J84" s="54"/>
      <c r="K84" s="54"/>
      <c r="L84" s="52"/>
      <c r="M84" s="53"/>
      <c r="N84" s="54"/>
      <c r="O84" s="54"/>
      <c r="P84" s="55"/>
      <c r="Q84" s="56"/>
      <c r="R84" s="54"/>
      <c r="S84" s="54"/>
      <c r="T84" s="52"/>
      <c r="U84" s="53"/>
      <c r="V84" s="54"/>
      <c r="W84" s="54"/>
      <c r="X84" s="55"/>
      <c r="Y84" s="53"/>
      <c r="Z84" s="54"/>
      <c r="AA84" s="54"/>
      <c r="AB84" s="55"/>
      <c r="AC84" s="56"/>
      <c r="AD84" s="54"/>
      <c r="AE84" s="54"/>
      <c r="AF84" s="52"/>
      <c r="AG84" s="53"/>
      <c r="AH84" s="54"/>
      <c r="AI84" s="54"/>
      <c r="AJ84" s="55"/>
      <c r="AK84" s="56"/>
      <c r="AL84" s="54"/>
      <c r="AM84" s="54"/>
      <c r="AN84" s="52"/>
      <c r="AO84" s="51"/>
      <c r="AP84" s="149">
        <f t="shared" si="7"/>
        <v>0</v>
      </c>
      <c r="AQ84" s="51"/>
      <c r="AR84" s="54"/>
      <c r="AS84" s="54"/>
      <c r="AT84" s="54"/>
      <c r="AU84" s="52"/>
      <c r="AV84" s="53"/>
      <c r="AW84" s="54"/>
      <c r="AX84" s="54"/>
      <c r="AY84" s="55"/>
      <c r="AZ84" s="56"/>
      <c r="BA84" s="54"/>
      <c r="BB84" s="54"/>
      <c r="BC84" s="52"/>
      <c r="BD84" s="53"/>
      <c r="BE84" s="54"/>
      <c r="BF84" s="54"/>
      <c r="BG84" s="55"/>
      <c r="BH84" s="53"/>
      <c r="BI84" s="54"/>
      <c r="BJ84" s="54"/>
      <c r="BK84" s="55"/>
      <c r="BL84" s="56"/>
      <c r="BM84" s="54"/>
      <c r="BN84" s="54"/>
      <c r="BO84" s="52"/>
      <c r="BP84" s="53"/>
      <c r="BQ84" s="54"/>
      <c r="BR84" s="54"/>
      <c r="BS84" s="55"/>
      <c r="BT84" s="56"/>
      <c r="BU84" s="54"/>
      <c r="BV84" s="54"/>
      <c r="BW84" s="52"/>
      <c r="BX84" s="51"/>
      <c r="BY84" s="149">
        <f t="shared" si="8"/>
        <v>0</v>
      </c>
      <c r="BZ84" s="51"/>
      <c r="CA84" s="149">
        <f t="shared" si="9"/>
        <v>0</v>
      </c>
    </row>
    <row r="85" spans="1:79" s="158" customFormat="1" ht="16" customHeight="1" x14ac:dyDescent="0.2">
      <c r="A85" s="150">
        <v>228</v>
      </c>
      <c r="B85" s="150" t="s">
        <v>16</v>
      </c>
      <c r="C85" s="151"/>
      <c r="D85" s="152">
        <v>15</v>
      </c>
      <c r="E85" s="150" t="s">
        <v>45</v>
      </c>
      <c r="F85" s="159"/>
      <c r="G85" s="150" t="s">
        <v>46</v>
      </c>
      <c r="H85" s="152"/>
      <c r="I85" s="45"/>
      <c r="J85" s="45"/>
      <c r="K85" s="45"/>
      <c r="L85" s="43"/>
      <c r="M85" s="44"/>
      <c r="N85" s="45"/>
      <c r="O85" s="45"/>
      <c r="P85" s="46"/>
      <c r="Q85" s="47"/>
      <c r="R85" s="45"/>
      <c r="S85" s="45"/>
      <c r="T85" s="43"/>
      <c r="U85" s="44"/>
      <c r="V85" s="45"/>
      <c r="W85" s="45"/>
      <c r="X85" s="46"/>
      <c r="Y85" s="44"/>
      <c r="Z85" s="45"/>
      <c r="AA85" s="45"/>
      <c r="AB85" s="46"/>
      <c r="AC85" s="47"/>
      <c r="AD85" s="45"/>
      <c r="AE85" s="45"/>
      <c r="AF85" s="43"/>
      <c r="AG85" s="44"/>
      <c r="AH85" s="45"/>
      <c r="AI85" s="45"/>
      <c r="AJ85" s="46"/>
      <c r="AK85" s="47"/>
      <c r="AL85" s="45"/>
      <c r="AM85" s="45"/>
      <c r="AN85" s="43"/>
      <c r="AO85" s="49"/>
      <c r="AP85" s="153">
        <f t="shared" si="7"/>
        <v>0</v>
      </c>
      <c r="AQ85" s="48"/>
      <c r="AR85" s="45"/>
      <c r="AS85" s="45"/>
      <c r="AT85" s="45"/>
      <c r="AU85" s="43"/>
      <c r="AV85" s="44"/>
      <c r="AW85" s="45"/>
      <c r="AX85" s="45"/>
      <c r="AY85" s="46"/>
      <c r="AZ85" s="47"/>
      <c r="BA85" s="45"/>
      <c r="BB85" s="45"/>
      <c r="BC85" s="43"/>
      <c r="BD85" s="44"/>
      <c r="BE85" s="45"/>
      <c r="BF85" s="45"/>
      <c r="BG85" s="46"/>
      <c r="BH85" s="44"/>
      <c r="BI85" s="45"/>
      <c r="BJ85" s="45"/>
      <c r="BK85" s="46"/>
      <c r="BL85" s="47"/>
      <c r="BM85" s="45"/>
      <c r="BN85" s="45"/>
      <c r="BO85" s="43"/>
      <c r="BP85" s="44"/>
      <c r="BQ85" s="45"/>
      <c r="BR85" s="45"/>
      <c r="BS85" s="46"/>
      <c r="BT85" s="47"/>
      <c r="BU85" s="45"/>
      <c r="BV85" s="45"/>
      <c r="BW85" s="43"/>
      <c r="BX85" s="49"/>
      <c r="BY85" s="153">
        <f t="shared" si="8"/>
        <v>0</v>
      </c>
      <c r="BZ85" s="48"/>
      <c r="CA85" s="153">
        <f t="shared" si="9"/>
        <v>0</v>
      </c>
    </row>
    <row r="86" spans="1:79" s="158" customFormat="1" ht="16" customHeight="1" x14ac:dyDescent="0.2">
      <c r="A86" s="150"/>
      <c r="B86" s="150"/>
      <c r="C86" s="151"/>
      <c r="D86" s="152">
        <v>17</v>
      </c>
      <c r="E86" s="150" t="s">
        <v>51</v>
      </c>
      <c r="F86" s="150"/>
      <c r="G86" s="150" t="s">
        <v>52</v>
      </c>
      <c r="H86" s="152"/>
      <c r="I86" s="45"/>
      <c r="J86" s="45"/>
      <c r="K86" s="45"/>
      <c r="L86" s="43"/>
      <c r="M86" s="44"/>
      <c r="N86" s="45"/>
      <c r="O86" s="45"/>
      <c r="P86" s="46"/>
      <c r="Q86" s="47"/>
      <c r="R86" s="45"/>
      <c r="S86" s="45"/>
      <c r="T86" s="43"/>
      <c r="U86" s="44"/>
      <c r="V86" s="45"/>
      <c r="W86" s="45"/>
      <c r="X86" s="46"/>
      <c r="Y86" s="44"/>
      <c r="Z86" s="45"/>
      <c r="AA86" s="45"/>
      <c r="AB86" s="46"/>
      <c r="AC86" s="47"/>
      <c r="AD86" s="45"/>
      <c r="AE86" s="45"/>
      <c r="AF86" s="43"/>
      <c r="AG86" s="44"/>
      <c r="AH86" s="45"/>
      <c r="AI86" s="45"/>
      <c r="AJ86" s="46"/>
      <c r="AK86" s="47"/>
      <c r="AL86" s="45"/>
      <c r="AM86" s="45"/>
      <c r="AN86" s="43"/>
      <c r="AO86" s="48"/>
      <c r="AP86" s="153">
        <f t="shared" si="7"/>
        <v>0</v>
      </c>
      <c r="AQ86" s="48"/>
      <c r="AR86" s="45"/>
      <c r="AS86" s="45"/>
      <c r="AT86" s="45"/>
      <c r="AU86" s="43"/>
      <c r="AV86" s="44"/>
      <c r="AW86" s="45"/>
      <c r="AX86" s="45"/>
      <c r="AY86" s="46"/>
      <c r="AZ86" s="47"/>
      <c r="BA86" s="45"/>
      <c r="BB86" s="45"/>
      <c r="BC86" s="43"/>
      <c r="BD86" s="44"/>
      <c r="BE86" s="45"/>
      <c r="BF86" s="45"/>
      <c r="BG86" s="46"/>
      <c r="BH86" s="44"/>
      <c r="BI86" s="45"/>
      <c r="BJ86" s="45"/>
      <c r="BK86" s="46"/>
      <c r="BL86" s="47"/>
      <c r="BM86" s="45"/>
      <c r="BN86" s="45"/>
      <c r="BO86" s="43"/>
      <c r="BP86" s="44"/>
      <c r="BQ86" s="45"/>
      <c r="BR86" s="45"/>
      <c r="BS86" s="46"/>
      <c r="BT86" s="47"/>
      <c r="BU86" s="45"/>
      <c r="BV86" s="45"/>
      <c r="BW86" s="43"/>
      <c r="BX86" s="48"/>
      <c r="BY86" s="153">
        <f t="shared" si="8"/>
        <v>0</v>
      </c>
      <c r="BZ86" s="48"/>
      <c r="CA86" s="153">
        <f t="shared" si="9"/>
        <v>0</v>
      </c>
    </row>
    <row r="87" spans="1:79" s="158" customFormat="1" ht="16" customHeight="1" x14ac:dyDescent="0.2">
      <c r="A87" s="146"/>
      <c r="B87" s="146"/>
      <c r="C87" s="147"/>
      <c r="D87" s="148">
        <v>18</v>
      </c>
      <c r="E87" s="146" t="s">
        <v>53</v>
      </c>
      <c r="F87" s="146"/>
      <c r="G87" s="146" t="s">
        <v>54</v>
      </c>
      <c r="H87" s="148"/>
      <c r="I87" s="38"/>
      <c r="J87" s="38"/>
      <c r="K87" s="38"/>
      <c r="L87" s="36"/>
      <c r="M87" s="37"/>
      <c r="N87" s="38"/>
      <c r="O87" s="38"/>
      <c r="P87" s="39"/>
      <c r="Q87" s="40"/>
      <c r="R87" s="38"/>
      <c r="S87" s="38"/>
      <c r="T87" s="36"/>
      <c r="U87" s="37"/>
      <c r="V87" s="38"/>
      <c r="W87" s="38"/>
      <c r="X87" s="39"/>
      <c r="Y87" s="37"/>
      <c r="Z87" s="38"/>
      <c r="AA87" s="38"/>
      <c r="AB87" s="39"/>
      <c r="AC87" s="40"/>
      <c r="AD87" s="38"/>
      <c r="AE87" s="38"/>
      <c r="AF87" s="36"/>
      <c r="AG87" s="37"/>
      <c r="AH87" s="38"/>
      <c r="AI87" s="38"/>
      <c r="AJ87" s="39"/>
      <c r="AK87" s="40"/>
      <c r="AL87" s="38"/>
      <c r="AM87" s="38"/>
      <c r="AN87" s="36"/>
      <c r="AO87" s="51"/>
      <c r="AP87" s="149">
        <f t="shared" si="7"/>
        <v>0</v>
      </c>
      <c r="AQ87" s="51"/>
      <c r="AR87" s="38"/>
      <c r="AS87" s="38"/>
      <c r="AT87" s="38"/>
      <c r="AU87" s="36"/>
      <c r="AV87" s="37"/>
      <c r="AW87" s="38"/>
      <c r="AX87" s="38"/>
      <c r="AY87" s="39"/>
      <c r="AZ87" s="40"/>
      <c r="BA87" s="38"/>
      <c r="BB87" s="38"/>
      <c r="BC87" s="36"/>
      <c r="BD87" s="37"/>
      <c r="BE87" s="38"/>
      <c r="BF87" s="38"/>
      <c r="BG87" s="39"/>
      <c r="BH87" s="37"/>
      <c r="BI87" s="38"/>
      <c r="BJ87" s="38"/>
      <c r="BK87" s="39"/>
      <c r="BL87" s="40"/>
      <c r="BM87" s="38"/>
      <c r="BN87" s="38"/>
      <c r="BO87" s="36"/>
      <c r="BP87" s="37"/>
      <c r="BQ87" s="38"/>
      <c r="BR87" s="38"/>
      <c r="BS87" s="39"/>
      <c r="BT87" s="40"/>
      <c r="BU87" s="38"/>
      <c r="BV87" s="38"/>
      <c r="BW87" s="36"/>
      <c r="BX87" s="51"/>
      <c r="BY87" s="149">
        <f t="shared" si="8"/>
        <v>0</v>
      </c>
      <c r="BZ87" s="51"/>
      <c r="CA87" s="149">
        <f t="shared" si="9"/>
        <v>0</v>
      </c>
    </row>
    <row r="88" spans="1:79" s="154" customFormat="1" ht="16" customHeight="1" x14ac:dyDescent="0.2">
      <c r="A88" s="150">
        <v>227</v>
      </c>
      <c r="B88" s="150" t="s">
        <v>16</v>
      </c>
      <c r="C88" s="151"/>
      <c r="D88" s="152">
        <v>19</v>
      </c>
      <c r="E88" s="150" t="s">
        <v>55</v>
      </c>
      <c r="F88" s="159"/>
      <c r="G88" s="150" t="s">
        <v>56</v>
      </c>
      <c r="H88" s="152"/>
      <c r="I88" s="45"/>
      <c r="J88" s="45"/>
      <c r="K88" s="45"/>
      <c r="L88" s="43"/>
      <c r="M88" s="44"/>
      <c r="N88" s="45"/>
      <c r="O88" s="45"/>
      <c r="P88" s="46"/>
      <c r="Q88" s="47"/>
      <c r="R88" s="45"/>
      <c r="S88" s="45"/>
      <c r="T88" s="43"/>
      <c r="U88" s="44"/>
      <c r="V88" s="45"/>
      <c r="W88" s="45"/>
      <c r="X88" s="46"/>
      <c r="Y88" s="44"/>
      <c r="Z88" s="45"/>
      <c r="AA88" s="45"/>
      <c r="AB88" s="46"/>
      <c r="AC88" s="47"/>
      <c r="AD88" s="45"/>
      <c r="AE88" s="45"/>
      <c r="AF88" s="43"/>
      <c r="AG88" s="44"/>
      <c r="AH88" s="45"/>
      <c r="AI88" s="45"/>
      <c r="AJ88" s="46"/>
      <c r="AK88" s="47"/>
      <c r="AL88" s="45"/>
      <c r="AM88" s="45"/>
      <c r="AN88" s="43"/>
      <c r="AO88" s="48"/>
      <c r="AP88" s="153">
        <f t="shared" si="7"/>
        <v>0</v>
      </c>
      <c r="AQ88" s="48"/>
      <c r="AR88" s="45"/>
      <c r="AS88" s="45"/>
      <c r="AT88" s="45"/>
      <c r="AU88" s="43"/>
      <c r="AV88" s="44"/>
      <c r="AW88" s="45"/>
      <c r="AX88" s="45"/>
      <c r="AY88" s="46"/>
      <c r="AZ88" s="47"/>
      <c r="BA88" s="45"/>
      <c r="BB88" s="45"/>
      <c r="BC88" s="43"/>
      <c r="BD88" s="44"/>
      <c r="BE88" s="45"/>
      <c r="BF88" s="45"/>
      <c r="BG88" s="46"/>
      <c r="BH88" s="44"/>
      <c r="BI88" s="45"/>
      <c r="BJ88" s="45"/>
      <c r="BK88" s="46"/>
      <c r="BL88" s="47"/>
      <c r="BM88" s="45"/>
      <c r="BN88" s="45"/>
      <c r="BO88" s="43"/>
      <c r="BP88" s="44"/>
      <c r="BQ88" s="45"/>
      <c r="BR88" s="45"/>
      <c r="BS88" s="46"/>
      <c r="BT88" s="47"/>
      <c r="BU88" s="45"/>
      <c r="BV88" s="45"/>
      <c r="BW88" s="43"/>
      <c r="BX88" s="48"/>
      <c r="BY88" s="153">
        <f t="shared" si="8"/>
        <v>0</v>
      </c>
      <c r="BZ88" s="48"/>
      <c r="CA88" s="153">
        <f t="shared" si="9"/>
        <v>0</v>
      </c>
    </row>
    <row r="89" spans="1:79" s="158" customFormat="1" ht="16" customHeight="1" x14ac:dyDescent="0.2">
      <c r="A89" s="150"/>
      <c r="B89" s="150" t="s">
        <v>57</v>
      </c>
      <c r="C89" s="151"/>
      <c r="D89" s="152">
        <v>20</v>
      </c>
      <c r="E89" s="150" t="s">
        <v>58</v>
      </c>
      <c r="F89" s="150"/>
      <c r="G89" s="150" t="s">
        <v>59</v>
      </c>
      <c r="H89" s="152"/>
      <c r="I89" s="45"/>
      <c r="J89" s="45"/>
      <c r="K89" s="45"/>
      <c r="L89" s="43"/>
      <c r="M89" s="44"/>
      <c r="N89" s="45"/>
      <c r="O89" s="45"/>
      <c r="P89" s="46"/>
      <c r="Q89" s="47"/>
      <c r="R89" s="45"/>
      <c r="S89" s="45"/>
      <c r="T89" s="43"/>
      <c r="U89" s="44"/>
      <c r="V89" s="45"/>
      <c r="W89" s="45"/>
      <c r="X89" s="46"/>
      <c r="Y89" s="44"/>
      <c r="Z89" s="45"/>
      <c r="AA89" s="45"/>
      <c r="AB89" s="46"/>
      <c r="AC89" s="47"/>
      <c r="AD89" s="45"/>
      <c r="AE89" s="45"/>
      <c r="AF89" s="43"/>
      <c r="AG89" s="44"/>
      <c r="AH89" s="45"/>
      <c r="AI89" s="45"/>
      <c r="AJ89" s="46"/>
      <c r="AK89" s="47"/>
      <c r="AL89" s="45"/>
      <c r="AM89" s="45"/>
      <c r="AN89" s="43"/>
      <c r="AO89" s="48"/>
      <c r="AP89" s="153">
        <f t="shared" si="7"/>
        <v>0</v>
      </c>
      <c r="AQ89" s="48"/>
      <c r="AR89" s="45"/>
      <c r="AS89" s="45"/>
      <c r="AT89" s="45"/>
      <c r="AU89" s="43"/>
      <c r="AV89" s="44"/>
      <c r="AW89" s="45"/>
      <c r="AX89" s="45"/>
      <c r="AY89" s="46"/>
      <c r="AZ89" s="47"/>
      <c r="BA89" s="45"/>
      <c r="BB89" s="45"/>
      <c r="BC89" s="43"/>
      <c r="BD89" s="44"/>
      <c r="BE89" s="45"/>
      <c r="BF89" s="45"/>
      <c r="BG89" s="46"/>
      <c r="BH89" s="44"/>
      <c r="BI89" s="45"/>
      <c r="BJ89" s="45"/>
      <c r="BK89" s="46"/>
      <c r="BL89" s="47"/>
      <c r="BM89" s="45"/>
      <c r="BN89" s="45"/>
      <c r="BO89" s="43"/>
      <c r="BP89" s="44"/>
      <c r="BQ89" s="45"/>
      <c r="BR89" s="45"/>
      <c r="BS89" s="46"/>
      <c r="BT89" s="47"/>
      <c r="BU89" s="45"/>
      <c r="BV89" s="45"/>
      <c r="BW89" s="43"/>
      <c r="BX89" s="48"/>
      <c r="BY89" s="153">
        <f t="shared" si="8"/>
        <v>0</v>
      </c>
      <c r="BZ89" s="48"/>
      <c r="CA89" s="153">
        <f t="shared" si="9"/>
        <v>0</v>
      </c>
    </row>
    <row r="90" spans="1:79" ht="15" customHeight="1" x14ac:dyDescent="0.15">
      <c r="A90" s="146">
        <v>273</v>
      </c>
      <c r="B90" s="146" t="s">
        <v>27</v>
      </c>
      <c r="C90" s="147"/>
      <c r="D90" s="148">
        <v>24</v>
      </c>
      <c r="E90" s="146" t="s">
        <v>69</v>
      </c>
      <c r="F90" s="35" t="s">
        <v>70</v>
      </c>
      <c r="G90" s="146" t="s">
        <v>71</v>
      </c>
      <c r="H90" s="148"/>
      <c r="I90" s="54"/>
      <c r="J90" s="54"/>
      <c r="K90" s="54"/>
      <c r="L90" s="52"/>
      <c r="M90" s="53"/>
      <c r="N90" s="54"/>
      <c r="O90" s="54"/>
      <c r="P90" s="55"/>
      <c r="Q90" s="56"/>
      <c r="R90" s="54"/>
      <c r="S90" s="54"/>
      <c r="T90" s="52"/>
      <c r="U90" s="53"/>
      <c r="V90" s="54"/>
      <c r="W90" s="54"/>
      <c r="X90" s="55"/>
      <c r="Y90" s="53"/>
      <c r="Z90" s="54"/>
      <c r="AA90" s="54"/>
      <c r="AB90" s="55"/>
      <c r="AC90" s="56"/>
      <c r="AD90" s="54"/>
      <c r="AE90" s="54"/>
      <c r="AF90" s="52"/>
      <c r="AG90" s="53"/>
      <c r="AH90" s="54"/>
      <c r="AI90" s="54"/>
      <c r="AJ90" s="55"/>
      <c r="AK90" s="56"/>
      <c r="AL90" s="54"/>
      <c r="AM90" s="54"/>
      <c r="AN90" s="52"/>
      <c r="AO90" s="51"/>
      <c r="AP90" s="149">
        <f t="shared" si="7"/>
        <v>0</v>
      </c>
      <c r="AQ90" s="51"/>
      <c r="AR90" s="54"/>
      <c r="AS90" s="54"/>
      <c r="AT90" s="54"/>
      <c r="AU90" s="52"/>
      <c r="AV90" s="53"/>
      <c r="AW90" s="54"/>
      <c r="AX90" s="54"/>
      <c r="AY90" s="55"/>
      <c r="AZ90" s="56"/>
      <c r="BA90" s="54"/>
      <c r="BB90" s="54"/>
      <c r="BC90" s="52"/>
      <c r="BD90" s="53"/>
      <c r="BE90" s="54"/>
      <c r="BF90" s="54"/>
      <c r="BG90" s="55"/>
      <c r="BH90" s="53"/>
      <c r="BI90" s="54"/>
      <c r="BJ90" s="54"/>
      <c r="BK90" s="55"/>
      <c r="BL90" s="56"/>
      <c r="BM90" s="54"/>
      <c r="BN90" s="54"/>
      <c r="BO90" s="52"/>
      <c r="BP90" s="53"/>
      <c r="BQ90" s="54"/>
      <c r="BR90" s="54"/>
      <c r="BS90" s="55"/>
      <c r="BT90" s="56"/>
      <c r="BU90" s="54"/>
      <c r="BV90" s="54"/>
      <c r="BW90" s="52"/>
      <c r="BX90" s="51"/>
      <c r="BY90" s="149">
        <f t="shared" si="8"/>
        <v>0</v>
      </c>
      <c r="BZ90" s="51"/>
      <c r="CA90" s="149">
        <f t="shared" si="9"/>
        <v>0</v>
      </c>
    </row>
    <row r="91" spans="1:79" s="158" customFormat="1" ht="16" customHeight="1" x14ac:dyDescent="0.15">
      <c r="A91" s="155"/>
      <c r="B91" s="155"/>
      <c r="C91" s="160"/>
      <c r="D91" s="156">
        <v>25</v>
      </c>
      <c r="E91" s="155" t="s">
        <v>72</v>
      </c>
      <c r="F91" s="73" t="s">
        <v>73</v>
      </c>
      <c r="G91" s="155" t="s">
        <v>74</v>
      </c>
      <c r="H91" s="156"/>
      <c r="I91" s="59"/>
      <c r="J91" s="59"/>
      <c r="K91" s="59"/>
      <c r="L91" s="57"/>
      <c r="M91" s="58"/>
      <c r="N91" s="59"/>
      <c r="O91" s="59"/>
      <c r="P91" s="60"/>
      <c r="Q91" s="61"/>
      <c r="R91" s="59"/>
      <c r="S91" s="59"/>
      <c r="T91" s="57"/>
      <c r="U91" s="58"/>
      <c r="V91" s="59"/>
      <c r="W91" s="59"/>
      <c r="X91" s="60"/>
      <c r="Y91" s="58"/>
      <c r="Z91" s="59"/>
      <c r="AA91" s="59"/>
      <c r="AB91" s="60"/>
      <c r="AC91" s="61"/>
      <c r="AD91" s="59"/>
      <c r="AE91" s="59"/>
      <c r="AF91" s="57"/>
      <c r="AG91" s="58"/>
      <c r="AH91" s="59"/>
      <c r="AI91" s="59"/>
      <c r="AJ91" s="60"/>
      <c r="AK91" s="61"/>
      <c r="AL91" s="59"/>
      <c r="AM91" s="59"/>
      <c r="AN91" s="57"/>
      <c r="AO91" s="49"/>
      <c r="AP91" s="157">
        <f t="shared" si="7"/>
        <v>0</v>
      </c>
      <c r="AQ91" s="48"/>
      <c r="AR91" s="59"/>
      <c r="AS91" s="59"/>
      <c r="AT91" s="59"/>
      <c r="AU91" s="57"/>
      <c r="AV91" s="58"/>
      <c r="AW91" s="59"/>
      <c r="AX91" s="59"/>
      <c r="AY91" s="60"/>
      <c r="AZ91" s="61"/>
      <c r="BA91" s="59"/>
      <c r="BB91" s="59"/>
      <c r="BC91" s="57"/>
      <c r="BD91" s="58"/>
      <c r="BE91" s="59"/>
      <c r="BF91" s="59"/>
      <c r="BG91" s="60"/>
      <c r="BH91" s="58"/>
      <c r="BI91" s="59"/>
      <c r="BJ91" s="59"/>
      <c r="BK91" s="60"/>
      <c r="BL91" s="61"/>
      <c r="BM91" s="59"/>
      <c r="BN91" s="59"/>
      <c r="BO91" s="57"/>
      <c r="BP91" s="58"/>
      <c r="BQ91" s="59"/>
      <c r="BR91" s="59"/>
      <c r="BS91" s="60"/>
      <c r="BT91" s="61"/>
      <c r="BU91" s="59"/>
      <c r="BV91" s="59"/>
      <c r="BW91" s="57"/>
      <c r="BX91" s="49"/>
      <c r="BY91" s="157">
        <f t="shared" si="8"/>
        <v>0</v>
      </c>
      <c r="BZ91" s="48"/>
      <c r="CA91" s="157">
        <f t="shared" si="9"/>
        <v>0</v>
      </c>
    </row>
    <row r="92" spans="1:79" s="154" customFormat="1" ht="16" customHeight="1" x14ac:dyDescent="0.2">
      <c r="A92" s="146"/>
      <c r="B92" s="146" t="s">
        <v>78</v>
      </c>
      <c r="C92" s="147"/>
      <c r="D92" s="148">
        <v>27</v>
      </c>
      <c r="E92" s="146" t="s">
        <v>79</v>
      </c>
      <c r="F92" s="74" t="s">
        <v>80</v>
      </c>
      <c r="G92" s="146" t="s">
        <v>81</v>
      </c>
      <c r="H92" s="148"/>
      <c r="I92" s="38"/>
      <c r="J92" s="38"/>
      <c r="K92" s="38"/>
      <c r="L92" s="36"/>
      <c r="M92" s="37"/>
      <c r="N92" s="38"/>
      <c r="O92" s="38"/>
      <c r="P92" s="39"/>
      <c r="Q92" s="40"/>
      <c r="R92" s="38"/>
      <c r="S92" s="38"/>
      <c r="T92" s="36"/>
      <c r="U92" s="37"/>
      <c r="V92" s="38"/>
      <c r="W92" s="38"/>
      <c r="X92" s="39"/>
      <c r="Y92" s="37"/>
      <c r="Z92" s="38"/>
      <c r="AA92" s="38"/>
      <c r="AB92" s="39"/>
      <c r="AC92" s="40"/>
      <c r="AD92" s="38"/>
      <c r="AE92" s="38"/>
      <c r="AF92" s="36"/>
      <c r="AG92" s="37"/>
      <c r="AH92" s="38"/>
      <c r="AI92" s="38"/>
      <c r="AJ92" s="39"/>
      <c r="AK92" s="40"/>
      <c r="AL92" s="38"/>
      <c r="AM92" s="38"/>
      <c r="AN92" s="36"/>
      <c r="AO92" s="41"/>
      <c r="AP92" s="149">
        <f t="shared" si="7"/>
        <v>0</v>
      </c>
      <c r="AQ92" s="51"/>
      <c r="AR92" s="38"/>
      <c r="AS92" s="38"/>
      <c r="AT92" s="38"/>
      <c r="AU92" s="36"/>
      <c r="AV92" s="37"/>
      <c r="AW92" s="38"/>
      <c r="AX92" s="38"/>
      <c r="AY92" s="39"/>
      <c r="AZ92" s="40"/>
      <c r="BA92" s="38"/>
      <c r="BB92" s="38"/>
      <c r="BC92" s="36"/>
      <c r="BD92" s="37"/>
      <c r="BE92" s="38"/>
      <c r="BF92" s="38"/>
      <c r="BG92" s="39"/>
      <c r="BH92" s="37"/>
      <c r="BI92" s="38"/>
      <c r="BJ92" s="38"/>
      <c r="BK92" s="39"/>
      <c r="BL92" s="40"/>
      <c r="BM92" s="38"/>
      <c r="BN92" s="38"/>
      <c r="BO92" s="36"/>
      <c r="BP92" s="37"/>
      <c r="BQ92" s="38"/>
      <c r="BR92" s="38"/>
      <c r="BS92" s="39"/>
      <c r="BT92" s="40"/>
      <c r="BU92" s="38"/>
      <c r="BV92" s="38"/>
      <c r="BW92" s="36"/>
      <c r="BX92" s="41"/>
      <c r="BY92" s="149">
        <f t="shared" si="8"/>
        <v>0</v>
      </c>
      <c r="BZ92" s="51"/>
      <c r="CA92" s="149">
        <f t="shared" si="9"/>
        <v>0</v>
      </c>
    </row>
    <row r="93" spans="1:79" s="158" customFormat="1" ht="16" customHeight="1" x14ac:dyDescent="0.2">
      <c r="A93" s="150"/>
      <c r="B93" s="150" t="s">
        <v>82</v>
      </c>
      <c r="C93" s="151"/>
      <c r="D93" s="152">
        <v>28</v>
      </c>
      <c r="E93" s="150" t="s">
        <v>83</v>
      </c>
      <c r="F93" s="76" t="s">
        <v>84</v>
      </c>
      <c r="G93" s="150" t="s">
        <v>85</v>
      </c>
      <c r="H93" s="152"/>
      <c r="I93" s="45"/>
      <c r="J93" s="45"/>
      <c r="K93" s="45"/>
      <c r="L93" s="43"/>
      <c r="M93" s="44"/>
      <c r="N93" s="45"/>
      <c r="O93" s="45"/>
      <c r="P93" s="46"/>
      <c r="Q93" s="47"/>
      <c r="R93" s="45"/>
      <c r="S93" s="45"/>
      <c r="T93" s="43"/>
      <c r="U93" s="44"/>
      <c r="V93" s="45"/>
      <c r="W93" s="45"/>
      <c r="X93" s="46"/>
      <c r="Y93" s="44"/>
      <c r="Z93" s="45"/>
      <c r="AA93" s="45"/>
      <c r="AB93" s="46"/>
      <c r="AC93" s="47"/>
      <c r="AD93" s="45"/>
      <c r="AE93" s="45"/>
      <c r="AF93" s="43"/>
      <c r="AG93" s="44"/>
      <c r="AH93" s="45"/>
      <c r="AI93" s="45"/>
      <c r="AJ93" s="46"/>
      <c r="AK93" s="47"/>
      <c r="AL93" s="45"/>
      <c r="AM93" s="45"/>
      <c r="AN93" s="43"/>
      <c r="AO93" s="48"/>
      <c r="AP93" s="153">
        <f t="shared" si="7"/>
        <v>0</v>
      </c>
      <c r="AQ93" s="48"/>
      <c r="AR93" s="45"/>
      <c r="AS93" s="45"/>
      <c r="AT93" s="45"/>
      <c r="AU93" s="43"/>
      <c r="AV93" s="44"/>
      <c r="AW93" s="45"/>
      <c r="AX93" s="45"/>
      <c r="AY93" s="46"/>
      <c r="AZ93" s="47"/>
      <c r="BA93" s="45"/>
      <c r="BB93" s="45"/>
      <c r="BC93" s="43"/>
      <c r="BD93" s="44"/>
      <c r="BE93" s="45"/>
      <c r="BF93" s="45"/>
      <c r="BG93" s="46"/>
      <c r="BH93" s="44"/>
      <c r="BI93" s="45"/>
      <c r="BJ93" s="45"/>
      <c r="BK93" s="46"/>
      <c r="BL93" s="47"/>
      <c r="BM93" s="45"/>
      <c r="BN93" s="45"/>
      <c r="BO93" s="43"/>
      <c r="BP93" s="44"/>
      <c r="BQ93" s="45"/>
      <c r="BR93" s="45"/>
      <c r="BS93" s="46"/>
      <c r="BT93" s="47"/>
      <c r="BU93" s="45"/>
      <c r="BV93" s="45"/>
      <c r="BW93" s="43"/>
      <c r="BX93" s="48"/>
      <c r="BY93" s="153">
        <f t="shared" si="8"/>
        <v>0</v>
      </c>
      <c r="BZ93" s="48"/>
      <c r="CA93" s="153">
        <f t="shared" si="9"/>
        <v>0</v>
      </c>
    </row>
    <row r="94" spans="1:79" s="158" customFormat="1" ht="16" customHeight="1" x14ac:dyDescent="0.2">
      <c r="A94" s="146"/>
      <c r="B94" s="146"/>
      <c r="C94" s="147"/>
      <c r="D94" s="148">
        <v>29</v>
      </c>
      <c r="E94" s="146" t="s">
        <v>86</v>
      </c>
      <c r="F94" s="78"/>
      <c r="G94" s="146"/>
      <c r="H94" s="148"/>
      <c r="I94" s="38"/>
      <c r="J94" s="38"/>
      <c r="K94" s="38"/>
      <c r="L94" s="36"/>
      <c r="M94" s="37"/>
      <c r="N94" s="38"/>
      <c r="O94" s="38"/>
      <c r="P94" s="39"/>
      <c r="Q94" s="40"/>
      <c r="R94" s="38"/>
      <c r="S94" s="38"/>
      <c r="T94" s="36"/>
      <c r="U94" s="37"/>
      <c r="V94" s="38"/>
      <c r="W94" s="38"/>
      <c r="X94" s="39"/>
      <c r="Y94" s="37"/>
      <c r="Z94" s="38"/>
      <c r="AA94" s="38"/>
      <c r="AB94" s="39"/>
      <c r="AC94" s="40"/>
      <c r="AD94" s="38"/>
      <c r="AE94" s="38"/>
      <c r="AF94" s="36"/>
      <c r="AG94" s="37"/>
      <c r="AH94" s="38"/>
      <c r="AI94" s="38"/>
      <c r="AJ94" s="39"/>
      <c r="AK94" s="40"/>
      <c r="AL94" s="38"/>
      <c r="AM94" s="38"/>
      <c r="AN94" s="36"/>
      <c r="AO94" s="51"/>
      <c r="AP94" s="149">
        <f t="shared" si="7"/>
        <v>0</v>
      </c>
      <c r="AQ94" s="51"/>
      <c r="AR94" s="38"/>
      <c r="AS94" s="38"/>
      <c r="AT94" s="38"/>
      <c r="AU94" s="36"/>
      <c r="AV94" s="37"/>
      <c r="AW94" s="38"/>
      <c r="AX94" s="38"/>
      <c r="AY94" s="39"/>
      <c r="AZ94" s="40"/>
      <c r="BA94" s="38"/>
      <c r="BB94" s="38"/>
      <c r="BC94" s="36"/>
      <c r="BD94" s="37"/>
      <c r="BE94" s="38"/>
      <c r="BF94" s="38"/>
      <c r="BG94" s="39"/>
      <c r="BH94" s="37"/>
      <c r="BI94" s="38"/>
      <c r="BJ94" s="38"/>
      <c r="BK94" s="39"/>
      <c r="BL94" s="40"/>
      <c r="BM94" s="38"/>
      <c r="BN94" s="38"/>
      <c r="BO94" s="36"/>
      <c r="BP94" s="37"/>
      <c r="BQ94" s="38"/>
      <c r="BR94" s="38"/>
      <c r="BS94" s="39"/>
      <c r="BT94" s="40"/>
      <c r="BU94" s="38"/>
      <c r="BV94" s="38"/>
      <c r="BW94" s="36"/>
      <c r="BX94" s="51"/>
      <c r="BY94" s="149">
        <f t="shared" si="8"/>
        <v>0</v>
      </c>
      <c r="BZ94" s="51"/>
      <c r="CA94" s="149">
        <f t="shared" si="9"/>
        <v>0</v>
      </c>
    </row>
    <row r="95" spans="1:79" ht="15" customHeight="1" x14ac:dyDescent="0.2">
      <c r="A95" s="150">
        <v>191</v>
      </c>
      <c r="B95" s="150" t="s">
        <v>87</v>
      </c>
      <c r="C95" s="151"/>
      <c r="D95" s="152">
        <v>30</v>
      </c>
      <c r="E95" s="150" t="s">
        <v>88</v>
      </c>
      <c r="F95" s="159"/>
      <c r="G95" s="150" t="s">
        <v>89</v>
      </c>
      <c r="H95" s="152"/>
      <c r="I95" s="45"/>
      <c r="J95" s="45"/>
      <c r="K95" s="45"/>
      <c r="L95" s="43"/>
      <c r="M95" s="44"/>
      <c r="N95" s="45"/>
      <c r="O95" s="45"/>
      <c r="P95" s="46"/>
      <c r="Q95" s="47"/>
      <c r="R95" s="45"/>
      <c r="S95" s="45"/>
      <c r="T95" s="43"/>
      <c r="U95" s="44"/>
      <c r="V95" s="45"/>
      <c r="W95" s="45"/>
      <c r="X95" s="46"/>
      <c r="Y95" s="44"/>
      <c r="Z95" s="45"/>
      <c r="AA95" s="45"/>
      <c r="AB95" s="46"/>
      <c r="AC95" s="47"/>
      <c r="AD95" s="45"/>
      <c r="AE95" s="45"/>
      <c r="AF95" s="43"/>
      <c r="AG95" s="44"/>
      <c r="AH95" s="45"/>
      <c r="AI95" s="45"/>
      <c r="AJ95" s="46"/>
      <c r="AK95" s="47"/>
      <c r="AL95" s="45"/>
      <c r="AM95" s="45"/>
      <c r="AN95" s="43"/>
      <c r="AO95" s="48"/>
      <c r="AP95" s="153">
        <f t="shared" si="7"/>
        <v>0</v>
      </c>
      <c r="AQ95" s="48"/>
      <c r="AR95" s="45"/>
      <c r="AS95" s="45"/>
      <c r="AT95" s="45"/>
      <c r="AU95" s="43"/>
      <c r="AV95" s="44"/>
      <c r="AW95" s="45"/>
      <c r="AX95" s="45"/>
      <c r="AY95" s="46"/>
      <c r="AZ95" s="47"/>
      <c r="BA95" s="45"/>
      <c r="BB95" s="45"/>
      <c r="BC95" s="43"/>
      <c r="BD95" s="44"/>
      <c r="BE95" s="45"/>
      <c r="BF95" s="45"/>
      <c r="BG95" s="46"/>
      <c r="BH95" s="44"/>
      <c r="BI95" s="45"/>
      <c r="BJ95" s="45"/>
      <c r="BK95" s="46"/>
      <c r="BL95" s="47"/>
      <c r="BM95" s="45"/>
      <c r="BN95" s="45"/>
      <c r="BO95" s="43"/>
      <c r="BP95" s="44"/>
      <c r="BQ95" s="45"/>
      <c r="BR95" s="45"/>
      <c r="BS95" s="46"/>
      <c r="BT95" s="47"/>
      <c r="BU95" s="45"/>
      <c r="BV95" s="45"/>
      <c r="BW95" s="43"/>
      <c r="BX95" s="48"/>
      <c r="BY95" s="153">
        <f t="shared" si="8"/>
        <v>0</v>
      </c>
      <c r="BZ95" s="48"/>
      <c r="CA95" s="153">
        <f t="shared" si="9"/>
        <v>0</v>
      </c>
    </row>
    <row r="96" spans="1:79" ht="15" customHeight="1" x14ac:dyDescent="0.2">
      <c r="A96" s="150">
        <v>222</v>
      </c>
      <c r="B96" s="150" t="s">
        <v>16</v>
      </c>
      <c r="C96" s="151"/>
      <c r="D96" s="152">
        <v>32</v>
      </c>
      <c r="E96" s="150" t="s">
        <v>94</v>
      </c>
      <c r="F96" s="159"/>
      <c r="G96" s="150" t="s">
        <v>95</v>
      </c>
      <c r="H96" s="152"/>
      <c r="I96" s="45"/>
      <c r="J96" s="45"/>
      <c r="K96" s="45"/>
      <c r="L96" s="43"/>
      <c r="M96" s="44"/>
      <c r="N96" s="45"/>
      <c r="O96" s="45"/>
      <c r="P96" s="46"/>
      <c r="Q96" s="47"/>
      <c r="R96" s="45"/>
      <c r="S96" s="45"/>
      <c r="T96" s="43"/>
      <c r="U96" s="44"/>
      <c r="V96" s="45"/>
      <c r="W96" s="45"/>
      <c r="X96" s="46"/>
      <c r="Y96" s="44"/>
      <c r="Z96" s="45"/>
      <c r="AA96" s="45"/>
      <c r="AB96" s="46"/>
      <c r="AC96" s="47"/>
      <c r="AD96" s="45"/>
      <c r="AE96" s="45"/>
      <c r="AF96" s="43"/>
      <c r="AG96" s="44"/>
      <c r="AH96" s="45"/>
      <c r="AI96" s="45"/>
      <c r="AJ96" s="46"/>
      <c r="AK96" s="47"/>
      <c r="AL96" s="45"/>
      <c r="AM96" s="45"/>
      <c r="AN96" s="43"/>
      <c r="AO96" s="48"/>
      <c r="AP96" s="153">
        <f t="shared" si="7"/>
        <v>0</v>
      </c>
      <c r="AQ96" s="48"/>
      <c r="AR96" s="45"/>
      <c r="AS96" s="45"/>
      <c r="AT96" s="45"/>
      <c r="AU96" s="43"/>
      <c r="AV96" s="44"/>
      <c r="AW96" s="45"/>
      <c r="AX96" s="45"/>
      <c r="AY96" s="46"/>
      <c r="AZ96" s="47"/>
      <c r="BA96" s="45"/>
      <c r="BB96" s="45"/>
      <c r="BC96" s="43"/>
      <c r="BD96" s="44"/>
      <c r="BE96" s="45"/>
      <c r="BF96" s="45"/>
      <c r="BG96" s="46"/>
      <c r="BH96" s="44"/>
      <c r="BI96" s="45"/>
      <c r="BJ96" s="45"/>
      <c r="BK96" s="46"/>
      <c r="BL96" s="47"/>
      <c r="BM96" s="45"/>
      <c r="BN96" s="45"/>
      <c r="BO96" s="43"/>
      <c r="BP96" s="44"/>
      <c r="BQ96" s="45"/>
      <c r="BR96" s="45"/>
      <c r="BS96" s="46"/>
      <c r="BT96" s="47"/>
      <c r="BU96" s="45"/>
      <c r="BV96" s="45"/>
      <c r="BW96" s="43"/>
      <c r="BX96" s="48"/>
      <c r="BY96" s="153">
        <f t="shared" si="8"/>
        <v>0</v>
      </c>
      <c r="BZ96" s="48"/>
      <c r="CA96" s="153">
        <f t="shared" si="9"/>
        <v>0</v>
      </c>
    </row>
    <row r="97" spans="1:79" ht="15" customHeight="1" x14ac:dyDescent="0.2">
      <c r="A97" s="146">
        <v>145</v>
      </c>
      <c r="B97" s="146" t="s">
        <v>96</v>
      </c>
      <c r="C97" s="147"/>
      <c r="D97" s="148">
        <v>33</v>
      </c>
      <c r="E97" s="146" t="s">
        <v>97</v>
      </c>
      <c r="F97" s="35" t="s">
        <v>98</v>
      </c>
      <c r="G97" s="146" t="s">
        <v>99</v>
      </c>
      <c r="H97" s="148"/>
      <c r="I97" s="38"/>
      <c r="J97" s="38"/>
      <c r="K97" s="38"/>
      <c r="L97" s="36"/>
      <c r="M97" s="37"/>
      <c r="N97" s="38"/>
      <c r="O97" s="38"/>
      <c r="P97" s="39"/>
      <c r="Q97" s="40"/>
      <c r="R97" s="38"/>
      <c r="S97" s="38"/>
      <c r="T97" s="36"/>
      <c r="U97" s="37"/>
      <c r="V97" s="38"/>
      <c r="W97" s="38"/>
      <c r="X97" s="39"/>
      <c r="Y97" s="37"/>
      <c r="Z97" s="38"/>
      <c r="AA97" s="38"/>
      <c r="AB97" s="39"/>
      <c r="AC97" s="40"/>
      <c r="AD97" s="38"/>
      <c r="AE97" s="38"/>
      <c r="AF97" s="36"/>
      <c r="AG97" s="37"/>
      <c r="AH97" s="38"/>
      <c r="AI97" s="38"/>
      <c r="AJ97" s="39"/>
      <c r="AK97" s="40"/>
      <c r="AL97" s="38"/>
      <c r="AM97" s="38"/>
      <c r="AN97" s="36"/>
      <c r="AO97" s="41"/>
      <c r="AP97" s="149">
        <f t="shared" si="7"/>
        <v>0</v>
      </c>
      <c r="AQ97" s="51"/>
      <c r="AR97" s="38"/>
      <c r="AS97" s="38"/>
      <c r="AT97" s="38"/>
      <c r="AU97" s="36"/>
      <c r="AV97" s="37"/>
      <c r="AW97" s="38"/>
      <c r="AX97" s="38"/>
      <c r="AY97" s="39"/>
      <c r="AZ97" s="40"/>
      <c r="BA97" s="38"/>
      <c r="BB97" s="38"/>
      <c r="BC97" s="36"/>
      <c r="BD97" s="37"/>
      <c r="BE97" s="38"/>
      <c r="BF97" s="38"/>
      <c r="BG97" s="39"/>
      <c r="BH97" s="37"/>
      <c r="BI97" s="38"/>
      <c r="BJ97" s="38"/>
      <c r="BK97" s="39"/>
      <c r="BL97" s="40"/>
      <c r="BM97" s="38"/>
      <c r="BN97" s="38"/>
      <c r="BO97" s="36"/>
      <c r="BP97" s="37"/>
      <c r="BQ97" s="38"/>
      <c r="BR97" s="38"/>
      <c r="BS97" s="39"/>
      <c r="BT97" s="40"/>
      <c r="BU97" s="38"/>
      <c r="BV97" s="38"/>
      <c r="BW97" s="36"/>
      <c r="BX97" s="41"/>
      <c r="BY97" s="149">
        <f t="shared" si="8"/>
        <v>0</v>
      </c>
      <c r="BZ97" s="51"/>
      <c r="CA97" s="149">
        <f t="shared" si="9"/>
        <v>0</v>
      </c>
    </row>
    <row r="98" spans="1:79" s="154" customFormat="1" ht="16" customHeight="1" x14ac:dyDescent="0.2">
      <c r="A98" s="150">
        <v>246</v>
      </c>
      <c r="B98" s="150" t="s">
        <v>57</v>
      </c>
      <c r="C98" s="151"/>
      <c r="D98" s="152">
        <v>35</v>
      </c>
      <c r="E98" s="150" t="s">
        <v>103</v>
      </c>
      <c r="F98" s="42" t="s">
        <v>104</v>
      </c>
      <c r="G98" s="150" t="s">
        <v>105</v>
      </c>
      <c r="H98" s="152"/>
      <c r="I98" s="45"/>
      <c r="J98" s="45"/>
      <c r="K98" s="45"/>
      <c r="L98" s="43"/>
      <c r="M98" s="44"/>
      <c r="N98" s="45"/>
      <c r="O98" s="45"/>
      <c r="P98" s="46"/>
      <c r="Q98" s="47"/>
      <c r="R98" s="45"/>
      <c r="S98" s="45"/>
      <c r="T98" s="43"/>
      <c r="U98" s="44"/>
      <c r="V98" s="45"/>
      <c r="W98" s="45"/>
      <c r="X98" s="46"/>
      <c r="Y98" s="44"/>
      <c r="Z98" s="45"/>
      <c r="AA98" s="45"/>
      <c r="AB98" s="46"/>
      <c r="AC98" s="47"/>
      <c r="AD98" s="45"/>
      <c r="AE98" s="45"/>
      <c r="AF98" s="43"/>
      <c r="AG98" s="44"/>
      <c r="AH98" s="45"/>
      <c r="AI98" s="45"/>
      <c r="AJ98" s="46"/>
      <c r="AK98" s="47"/>
      <c r="AL98" s="45"/>
      <c r="AM98" s="45"/>
      <c r="AN98" s="43"/>
      <c r="AO98" s="48"/>
      <c r="AP98" s="153">
        <f t="shared" si="7"/>
        <v>0</v>
      </c>
      <c r="AQ98" s="48"/>
      <c r="AR98" s="45"/>
      <c r="AS98" s="45"/>
      <c r="AT98" s="45"/>
      <c r="AU98" s="43"/>
      <c r="AV98" s="44"/>
      <c r="AW98" s="45"/>
      <c r="AX98" s="45"/>
      <c r="AY98" s="46"/>
      <c r="AZ98" s="47"/>
      <c r="BA98" s="45"/>
      <c r="BB98" s="45"/>
      <c r="BC98" s="43"/>
      <c r="BD98" s="44"/>
      <c r="BE98" s="45"/>
      <c r="BF98" s="45"/>
      <c r="BG98" s="46"/>
      <c r="BH98" s="44"/>
      <c r="BI98" s="45"/>
      <c r="BJ98" s="45"/>
      <c r="BK98" s="46"/>
      <c r="BL98" s="47"/>
      <c r="BM98" s="45"/>
      <c r="BN98" s="45"/>
      <c r="BO98" s="43"/>
      <c r="BP98" s="44"/>
      <c r="BQ98" s="45"/>
      <c r="BR98" s="45"/>
      <c r="BS98" s="46"/>
      <c r="BT98" s="47"/>
      <c r="BU98" s="45"/>
      <c r="BV98" s="45"/>
      <c r="BW98" s="43"/>
      <c r="BX98" s="48"/>
      <c r="BY98" s="153">
        <f t="shared" si="8"/>
        <v>0</v>
      </c>
      <c r="BZ98" s="48"/>
      <c r="CA98" s="153">
        <f t="shared" si="9"/>
        <v>0</v>
      </c>
    </row>
    <row r="99" spans="1:79" s="158" customFormat="1" ht="16" customHeight="1" x14ac:dyDescent="0.2">
      <c r="A99" s="150"/>
      <c r="B99" s="150"/>
      <c r="C99" s="151"/>
      <c r="D99" s="152">
        <v>36</v>
      </c>
      <c r="E99" s="150" t="s">
        <v>106</v>
      </c>
      <c r="F99" s="159"/>
      <c r="G99" s="150" t="s">
        <v>107</v>
      </c>
      <c r="H99" s="152"/>
      <c r="I99" s="45"/>
      <c r="J99" s="45"/>
      <c r="K99" s="45"/>
      <c r="L99" s="43"/>
      <c r="M99" s="44"/>
      <c r="N99" s="45"/>
      <c r="O99" s="45"/>
      <c r="P99" s="46"/>
      <c r="Q99" s="47"/>
      <c r="R99" s="45"/>
      <c r="S99" s="45"/>
      <c r="T99" s="43"/>
      <c r="U99" s="44"/>
      <c r="V99" s="45"/>
      <c r="W99" s="45"/>
      <c r="X99" s="46"/>
      <c r="Y99" s="44"/>
      <c r="Z99" s="45"/>
      <c r="AA99" s="45"/>
      <c r="AB99" s="46"/>
      <c r="AC99" s="47"/>
      <c r="AD99" s="45"/>
      <c r="AE99" s="45"/>
      <c r="AF99" s="43"/>
      <c r="AG99" s="44"/>
      <c r="AH99" s="45"/>
      <c r="AI99" s="45"/>
      <c r="AJ99" s="46"/>
      <c r="AK99" s="47"/>
      <c r="AL99" s="45"/>
      <c r="AM99" s="45"/>
      <c r="AN99" s="43"/>
      <c r="AO99" s="48"/>
      <c r="AP99" s="153">
        <f t="shared" si="7"/>
        <v>0</v>
      </c>
      <c r="AQ99" s="48"/>
      <c r="AR99" s="45"/>
      <c r="AS99" s="45"/>
      <c r="AT99" s="45"/>
      <c r="AU99" s="43"/>
      <c r="AV99" s="44"/>
      <c r="AW99" s="45"/>
      <c r="AX99" s="45"/>
      <c r="AY99" s="46"/>
      <c r="AZ99" s="47"/>
      <c r="BA99" s="45"/>
      <c r="BB99" s="45"/>
      <c r="BC99" s="43"/>
      <c r="BD99" s="44"/>
      <c r="BE99" s="45"/>
      <c r="BF99" s="45"/>
      <c r="BG99" s="46"/>
      <c r="BH99" s="44"/>
      <c r="BI99" s="45"/>
      <c r="BJ99" s="45"/>
      <c r="BK99" s="46"/>
      <c r="BL99" s="47"/>
      <c r="BM99" s="45"/>
      <c r="BN99" s="45"/>
      <c r="BO99" s="43"/>
      <c r="BP99" s="44"/>
      <c r="BQ99" s="45"/>
      <c r="BR99" s="45"/>
      <c r="BS99" s="46"/>
      <c r="BT99" s="47"/>
      <c r="BU99" s="45"/>
      <c r="BV99" s="45"/>
      <c r="BW99" s="43"/>
      <c r="BX99" s="48"/>
      <c r="BY99" s="153">
        <f t="shared" si="8"/>
        <v>0</v>
      </c>
      <c r="BZ99" s="48"/>
      <c r="CA99" s="153">
        <f t="shared" si="9"/>
        <v>0</v>
      </c>
    </row>
    <row r="100" spans="1:79" ht="15" customHeight="1" x14ac:dyDescent="0.2">
      <c r="A100" s="150">
        <v>238</v>
      </c>
      <c r="B100" s="150" t="s">
        <v>16</v>
      </c>
      <c r="C100" s="151"/>
      <c r="D100" s="152">
        <v>37</v>
      </c>
      <c r="E100" s="150" t="s">
        <v>108</v>
      </c>
      <c r="F100" s="42" t="s">
        <v>109</v>
      </c>
      <c r="G100" s="150" t="s">
        <v>110</v>
      </c>
      <c r="H100" s="152"/>
      <c r="I100" s="45"/>
      <c r="J100" s="45"/>
      <c r="K100" s="45"/>
      <c r="L100" s="43"/>
      <c r="M100" s="44"/>
      <c r="N100" s="45"/>
      <c r="O100" s="45"/>
      <c r="P100" s="46"/>
      <c r="Q100" s="47"/>
      <c r="R100" s="45"/>
      <c r="S100" s="45"/>
      <c r="T100" s="43"/>
      <c r="U100" s="44"/>
      <c r="V100" s="45"/>
      <c r="W100" s="45"/>
      <c r="X100" s="46"/>
      <c r="Y100" s="44"/>
      <c r="Z100" s="45"/>
      <c r="AA100" s="45"/>
      <c r="AB100" s="46"/>
      <c r="AC100" s="47"/>
      <c r="AD100" s="45"/>
      <c r="AE100" s="45"/>
      <c r="AF100" s="43"/>
      <c r="AG100" s="44"/>
      <c r="AH100" s="45"/>
      <c r="AI100" s="45"/>
      <c r="AJ100" s="46"/>
      <c r="AK100" s="47"/>
      <c r="AL100" s="45"/>
      <c r="AM100" s="45"/>
      <c r="AN100" s="43"/>
      <c r="AO100" s="48"/>
      <c r="AP100" s="153">
        <f t="shared" si="7"/>
        <v>0</v>
      </c>
      <c r="AQ100" s="48"/>
      <c r="AR100" s="45"/>
      <c r="AS100" s="45"/>
      <c r="AT100" s="45"/>
      <c r="AU100" s="43"/>
      <c r="AV100" s="44"/>
      <c r="AW100" s="45"/>
      <c r="AX100" s="45"/>
      <c r="AY100" s="46"/>
      <c r="AZ100" s="47"/>
      <c r="BA100" s="45"/>
      <c r="BB100" s="45"/>
      <c r="BC100" s="43"/>
      <c r="BD100" s="44"/>
      <c r="BE100" s="45"/>
      <c r="BF100" s="45"/>
      <c r="BG100" s="46"/>
      <c r="BH100" s="44"/>
      <c r="BI100" s="45"/>
      <c r="BJ100" s="45"/>
      <c r="BK100" s="46"/>
      <c r="BL100" s="47"/>
      <c r="BM100" s="45"/>
      <c r="BN100" s="45"/>
      <c r="BO100" s="43"/>
      <c r="BP100" s="44"/>
      <c r="BQ100" s="45"/>
      <c r="BR100" s="45"/>
      <c r="BS100" s="46"/>
      <c r="BT100" s="47"/>
      <c r="BU100" s="45"/>
      <c r="BV100" s="45"/>
      <c r="BW100" s="43"/>
      <c r="BX100" s="48"/>
      <c r="BY100" s="153">
        <f t="shared" si="8"/>
        <v>0</v>
      </c>
      <c r="BZ100" s="48"/>
      <c r="CA100" s="153">
        <f t="shared" si="9"/>
        <v>0</v>
      </c>
    </row>
    <row r="101" spans="1:79" s="154" customFormat="1" ht="16" customHeight="1" x14ac:dyDescent="0.2">
      <c r="A101" s="150"/>
      <c r="B101" s="150"/>
      <c r="C101" s="151"/>
      <c r="D101" s="152">
        <v>38</v>
      </c>
      <c r="E101" s="150" t="s">
        <v>111</v>
      </c>
      <c r="F101" s="42" t="s">
        <v>112</v>
      </c>
      <c r="G101" s="150" t="s">
        <v>113</v>
      </c>
      <c r="H101" s="152"/>
      <c r="I101" s="45"/>
      <c r="J101" s="45"/>
      <c r="K101" s="45"/>
      <c r="L101" s="43"/>
      <c r="M101" s="44"/>
      <c r="N101" s="45"/>
      <c r="O101" s="45"/>
      <c r="P101" s="46"/>
      <c r="Q101" s="47"/>
      <c r="R101" s="45"/>
      <c r="S101" s="45"/>
      <c r="T101" s="43"/>
      <c r="U101" s="44"/>
      <c r="V101" s="45"/>
      <c r="W101" s="45"/>
      <c r="X101" s="46"/>
      <c r="Y101" s="44"/>
      <c r="Z101" s="45"/>
      <c r="AA101" s="45"/>
      <c r="AB101" s="46"/>
      <c r="AC101" s="47"/>
      <c r="AD101" s="45"/>
      <c r="AE101" s="45"/>
      <c r="AF101" s="43"/>
      <c r="AG101" s="44"/>
      <c r="AH101" s="45"/>
      <c r="AI101" s="45"/>
      <c r="AJ101" s="46"/>
      <c r="AK101" s="47"/>
      <c r="AL101" s="45"/>
      <c r="AM101" s="45"/>
      <c r="AN101" s="43"/>
      <c r="AO101" s="48"/>
      <c r="AP101" s="153">
        <f t="shared" si="7"/>
        <v>0</v>
      </c>
      <c r="AQ101" s="48"/>
      <c r="AR101" s="45"/>
      <c r="AS101" s="45"/>
      <c r="AT101" s="45"/>
      <c r="AU101" s="43"/>
      <c r="AV101" s="44"/>
      <c r="AW101" s="45"/>
      <c r="AX101" s="45"/>
      <c r="AY101" s="46"/>
      <c r="AZ101" s="47"/>
      <c r="BA101" s="45"/>
      <c r="BB101" s="45"/>
      <c r="BC101" s="43"/>
      <c r="BD101" s="44"/>
      <c r="BE101" s="45"/>
      <c r="BF101" s="45"/>
      <c r="BG101" s="46"/>
      <c r="BH101" s="44"/>
      <c r="BI101" s="45"/>
      <c r="BJ101" s="45"/>
      <c r="BK101" s="46"/>
      <c r="BL101" s="47"/>
      <c r="BM101" s="45"/>
      <c r="BN101" s="45"/>
      <c r="BO101" s="43"/>
      <c r="BP101" s="44"/>
      <c r="BQ101" s="45"/>
      <c r="BR101" s="45"/>
      <c r="BS101" s="46"/>
      <c r="BT101" s="47"/>
      <c r="BU101" s="45"/>
      <c r="BV101" s="45"/>
      <c r="BW101" s="43"/>
      <c r="BX101" s="48"/>
      <c r="BY101" s="153">
        <f t="shared" si="8"/>
        <v>0</v>
      </c>
      <c r="BZ101" s="48"/>
      <c r="CA101" s="153">
        <f t="shared" si="9"/>
        <v>0</v>
      </c>
    </row>
    <row r="102" spans="1:79" s="158" customFormat="1" ht="16" customHeight="1" x14ac:dyDescent="0.2">
      <c r="A102" s="146"/>
      <c r="B102" s="146"/>
      <c r="C102" s="147"/>
      <c r="D102" s="148">
        <v>39</v>
      </c>
      <c r="E102" s="146" t="s">
        <v>114</v>
      </c>
      <c r="F102" s="35" t="s">
        <v>115</v>
      </c>
      <c r="G102" s="146" t="s">
        <v>116</v>
      </c>
      <c r="H102" s="148"/>
      <c r="I102" s="38"/>
      <c r="J102" s="38"/>
      <c r="K102" s="38"/>
      <c r="L102" s="36"/>
      <c r="M102" s="37"/>
      <c r="N102" s="38"/>
      <c r="O102" s="38"/>
      <c r="P102" s="39"/>
      <c r="Q102" s="40"/>
      <c r="R102" s="38"/>
      <c r="S102" s="38"/>
      <c r="T102" s="36"/>
      <c r="U102" s="37"/>
      <c r="V102" s="38"/>
      <c r="W102" s="38"/>
      <c r="X102" s="39"/>
      <c r="Y102" s="37"/>
      <c r="Z102" s="38"/>
      <c r="AA102" s="38"/>
      <c r="AB102" s="39"/>
      <c r="AC102" s="40"/>
      <c r="AD102" s="38"/>
      <c r="AE102" s="38"/>
      <c r="AF102" s="36"/>
      <c r="AG102" s="37"/>
      <c r="AH102" s="38"/>
      <c r="AI102" s="38"/>
      <c r="AJ102" s="39"/>
      <c r="AK102" s="40"/>
      <c r="AL102" s="38"/>
      <c r="AM102" s="38"/>
      <c r="AN102" s="36"/>
      <c r="AO102" s="51"/>
      <c r="AP102" s="149">
        <f t="shared" si="7"/>
        <v>0</v>
      </c>
      <c r="AQ102" s="51"/>
      <c r="AR102" s="38"/>
      <c r="AS102" s="38"/>
      <c r="AT102" s="38"/>
      <c r="AU102" s="36"/>
      <c r="AV102" s="37"/>
      <c r="AW102" s="38"/>
      <c r="AX102" s="38"/>
      <c r="AY102" s="39"/>
      <c r="AZ102" s="40"/>
      <c r="BA102" s="38"/>
      <c r="BB102" s="38"/>
      <c r="BC102" s="36"/>
      <c r="BD102" s="37"/>
      <c r="BE102" s="38"/>
      <c r="BF102" s="38"/>
      <c r="BG102" s="39"/>
      <c r="BH102" s="37"/>
      <c r="BI102" s="38"/>
      <c r="BJ102" s="38"/>
      <c r="BK102" s="39"/>
      <c r="BL102" s="40"/>
      <c r="BM102" s="38"/>
      <c r="BN102" s="38"/>
      <c r="BO102" s="36"/>
      <c r="BP102" s="37"/>
      <c r="BQ102" s="38"/>
      <c r="BR102" s="38"/>
      <c r="BS102" s="39"/>
      <c r="BT102" s="40"/>
      <c r="BU102" s="38"/>
      <c r="BV102" s="38"/>
      <c r="BW102" s="36"/>
      <c r="BX102" s="51"/>
      <c r="BY102" s="149">
        <f t="shared" si="8"/>
        <v>0</v>
      </c>
      <c r="BZ102" s="51"/>
      <c r="CA102" s="149">
        <f t="shared" si="9"/>
        <v>0</v>
      </c>
    </row>
    <row r="103" spans="1:79" s="154" customFormat="1" ht="16" customHeight="1" x14ac:dyDescent="0.2">
      <c r="A103" s="150"/>
      <c r="B103" s="150" t="s">
        <v>57</v>
      </c>
      <c r="C103" s="151"/>
      <c r="D103" s="152">
        <v>40</v>
      </c>
      <c r="E103" s="150" t="s">
        <v>117</v>
      </c>
      <c r="F103" s="159"/>
      <c r="G103" s="150" t="s">
        <v>118</v>
      </c>
      <c r="H103" s="152"/>
      <c r="I103" s="45"/>
      <c r="J103" s="45"/>
      <c r="K103" s="45"/>
      <c r="L103" s="43"/>
      <c r="M103" s="44"/>
      <c r="N103" s="45"/>
      <c r="O103" s="45"/>
      <c r="P103" s="46"/>
      <c r="Q103" s="47"/>
      <c r="R103" s="45"/>
      <c r="S103" s="45"/>
      <c r="T103" s="43"/>
      <c r="U103" s="44"/>
      <c r="V103" s="45"/>
      <c r="W103" s="45"/>
      <c r="X103" s="46"/>
      <c r="Y103" s="44"/>
      <c r="Z103" s="45"/>
      <c r="AA103" s="45"/>
      <c r="AB103" s="46"/>
      <c r="AC103" s="47"/>
      <c r="AD103" s="45"/>
      <c r="AE103" s="45"/>
      <c r="AF103" s="43"/>
      <c r="AG103" s="44"/>
      <c r="AH103" s="45"/>
      <c r="AI103" s="45"/>
      <c r="AJ103" s="46"/>
      <c r="AK103" s="47"/>
      <c r="AL103" s="45"/>
      <c r="AM103" s="45"/>
      <c r="AN103" s="43"/>
      <c r="AO103" s="49"/>
      <c r="AP103" s="153">
        <f t="shared" si="7"/>
        <v>0</v>
      </c>
      <c r="AQ103" s="48"/>
      <c r="AR103" s="45"/>
      <c r="AS103" s="45"/>
      <c r="AT103" s="45"/>
      <c r="AU103" s="43"/>
      <c r="AV103" s="44"/>
      <c r="AW103" s="45"/>
      <c r="AX103" s="45"/>
      <c r="AY103" s="46"/>
      <c r="AZ103" s="47"/>
      <c r="BA103" s="45"/>
      <c r="BB103" s="45"/>
      <c r="BC103" s="43"/>
      <c r="BD103" s="44"/>
      <c r="BE103" s="45"/>
      <c r="BF103" s="45"/>
      <c r="BG103" s="46"/>
      <c r="BH103" s="44"/>
      <c r="BI103" s="45"/>
      <c r="BJ103" s="45"/>
      <c r="BK103" s="46"/>
      <c r="BL103" s="47"/>
      <c r="BM103" s="45"/>
      <c r="BN103" s="45"/>
      <c r="BO103" s="43"/>
      <c r="BP103" s="44"/>
      <c r="BQ103" s="45"/>
      <c r="BR103" s="45"/>
      <c r="BS103" s="46"/>
      <c r="BT103" s="47"/>
      <c r="BU103" s="45"/>
      <c r="BV103" s="45"/>
      <c r="BW103" s="43"/>
      <c r="BX103" s="49"/>
      <c r="BY103" s="153">
        <f t="shared" si="8"/>
        <v>0</v>
      </c>
      <c r="BZ103" s="48"/>
      <c r="CA103" s="153">
        <f t="shared" si="9"/>
        <v>0</v>
      </c>
    </row>
    <row r="104" spans="1:79" s="158" customFormat="1" ht="16" customHeight="1" x14ac:dyDescent="0.2">
      <c r="A104" s="150"/>
      <c r="B104" s="150" t="s">
        <v>119</v>
      </c>
      <c r="C104" s="151"/>
      <c r="D104" s="152">
        <v>41</v>
      </c>
      <c r="E104" s="150" t="s">
        <v>120</v>
      </c>
      <c r="F104" s="150"/>
      <c r="G104" s="150" t="s">
        <v>121</v>
      </c>
      <c r="H104" s="152"/>
      <c r="I104" s="45"/>
      <c r="J104" s="45"/>
      <c r="K104" s="45"/>
      <c r="L104" s="43"/>
      <c r="M104" s="44"/>
      <c r="N104" s="45"/>
      <c r="O104" s="45"/>
      <c r="P104" s="46"/>
      <c r="Q104" s="47"/>
      <c r="R104" s="45"/>
      <c r="S104" s="45"/>
      <c r="T104" s="43"/>
      <c r="U104" s="44"/>
      <c r="V104" s="45"/>
      <c r="W104" s="45"/>
      <c r="X104" s="46"/>
      <c r="Y104" s="44"/>
      <c r="Z104" s="45"/>
      <c r="AA104" s="45"/>
      <c r="AB104" s="46"/>
      <c r="AC104" s="47"/>
      <c r="AD104" s="45"/>
      <c r="AE104" s="45"/>
      <c r="AF104" s="43"/>
      <c r="AG104" s="44"/>
      <c r="AH104" s="45"/>
      <c r="AI104" s="45"/>
      <c r="AJ104" s="46"/>
      <c r="AK104" s="47"/>
      <c r="AL104" s="45"/>
      <c r="AM104" s="45"/>
      <c r="AN104" s="43"/>
      <c r="AO104" s="48"/>
      <c r="AP104" s="153">
        <f t="shared" si="7"/>
        <v>0</v>
      </c>
      <c r="AQ104" s="48"/>
      <c r="AR104" s="45"/>
      <c r="AS104" s="45"/>
      <c r="AT104" s="45"/>
      <c r="AU104" s="43"/>
      <c r="AV104" s="44"/>
      <c r="AW104" s="45"/>
      <c r="AX104" s="45"/>
      <c r="AY104" s="46"/>
      <c r="AZ104" s="47"/>
      <c r="BA104" s="45"/>
      <c r="BB104" s="45"/>
      <c r="BC104" s="43"/>
      <c r="BD104" s="44"/>
      <c r="BE104" s="45"/>
      <c r="BF104" s="45"/>
      <c r="BG104" s="46"/>
      <c r="BH104" s="44"/>
      <c r="BI104" s="45"/>
      <c r="BJ104" s="45"/>
      <c r="BK104" s="46"/>
      <c r="BL104" s="47"/>
      <c r="BM104" s="45"/>
      <c r="BN104" s="45"/>
      <c r="BO104" s="43"/>
      <c r="BP104" s="44"/>
      <c r="BQ104" s="45"/>
      <c r="BR104" s="45"/>
      <c r="BS104" s="46"/>
      <c r="BT104" s="47"/>
      <c r="BU104" s="45"/>
      <c r="BV104" s="45"/>
      <c r="BW104" s="43"/>
      <c r="BX104" s="48"/>
      <c r="BY104" s="153">
        <f t="shared" si="8"/>
        <v>0</v>
      </c>
      <c r="BZ104" s="48"/>
      <c r="CA104" s="153">
        <f t="shared" si="9"/>
        <v>0</v>
      </c>
    </row>
    <row r="105" spans="1:79" ht="15" customHeight="1" x14ac:dyDescent="0.2">
      <c r="A105" s="150">
        <v>204</v>
      </c>
      <c r="B105" s="150" t="s">
        <v>20</v>
      </c>
      <c r="C105" s="151"/>
      <c r="D105" s="152">
        <v>43</v>
      </c>
      <c r="E105" s="150" t="s">
        <v>126</v>
      </c>
      <c r="F105" s="42" t="s">
        <v>127</v>
      </c>
      <c r="G105" s="150" t="s">
        <v>128</v>
      </c>
      <c r="H105" s="152"/>
      <c r="I105" s="45"/>
      <c r="J105" s="45"/>
      <c r="K105" s="45"/>
      <c r="L105" s="43"/>
      <c r="M105" s="44"/>
      <c r="N105" s="45"/>
      <c r="O105" s="45"/>
      <c r="P105" s="46"/>
      <c r="Q105" s="47"/>
      <c r="R105" s="45"/>
      <c r="S105" s="45"/>
      <c r="T105" s="43"/>
      <c r="U105" s="44"/>
      <c r="V105" s="45"/>
      <c r="W105" s="45"/>
      <c r="X105" s="46"/>
      <c r="Y105" s="44"/>
      <c r="Z105" s="45"/>
      <c r="AA105" s="45"/>
      <c r="AB105" s="46"/>
      <c r="AC105" s="47"/>
      <c r="AD105" s="45"/>
      <c r="AE105" s="45"/>
      <c r="AF105" s="43"/>
      <c r="AG105" s="44"/>
      <c r="AH105" s="45"/>
      <c r="AI105" s="45"/>
      <c r="AJ105" s="46"/>
      <c r="AK105" s="47"/>
      <c r="AL105" s="45"/>
      <c r="AM105" s="45"/>
      <c r="AN105" s="43"/>
      <c r="AO105" s="48"/>
      <c r="AP105" s="153">
        <f t="shared" si="7"/>
        <v>0</v>
      </c>
      <c r="AQ105" s="48"/>
      <c r="AR105" s="45"/>
      <c r="AS105" s="45"/>
      <c r="AT105" s="45"/>
      <c r="AU105" s="43"/>
      <c r="AV105" s="44"/>
      <c r="AW105" s="45"/>
      <c r="AX105" s="45"/>
      <c r="AY105" s="46"/>
      <c r="AZ105" s="47"/>
      <c r="BA105" s="45"/>
      <c r="BB105" s="45"/>
      <c r="BC105" s="43"/>
      <c r="BD105" s="44"/>
      <c r="BE105" s="45"/>
      <c r="BF105" s="45"/>
      <c r="BG105" s="46"/>
      <c r="BH105" s="44"/>
      <c r="BI105" s="45"/>
      <c r="BJ105" s="45"/>
      <c r="BK105" s="46"/>
      <c r="BL105" s="47"/>
      <c r="BM105" s="45"/>
      <c r="BN105" s="45"/>
      <c r="BO105" s="43"/>
      <c r="BP105" s="44"/>
      <c r="BQ105" s="45"/>
      <c r="BR105" s="45"/>
      <c r="BS105" s="46"/>
      <c r="BT105" s="47"/>
      <c r="BU105" s="45"/>
      <c r="BV105" s="45"/>
      <c r="BW105" s="43"/>
      <c r="BX105" s="48"/>
      <c r="BY105" s="153">
        <f t="shared" si="8"/>
        <v>0</v>
      </c>
      <c r="BZ105" s="48"/>
      <c r="CA105" s="153">
        <f t="shared" si="9"/>
        <v>0</v>
      </c>
    </row>
    <row r="106" spans="1:79" s="158" customFormat="1" ht="16" customHeight="1" x14ac:dyDescent="0.15">
      <c r="A106" s="150">
        <v>170</v>
      </c>
      <c r="B106" s="150" t="s">
        <v>129</v>
      </c>
      <c r="C106" s="151"/>
      <c r="D106" s="152">
        <v>44</v>
      </c>
      <c r="E106" s="150" t="s">
        <v>130</v>
      </c>
      <c r="F106" s="73" t="s">
        <v>131</v>
      </c>
      <c r="G106" s="150" t="s">
        <v>132</v>
      </c>
      <c r="H106" s="152"/>
      <c r="I106" s="59"/>
      <c r="J106" s="59"/>
      <c r="K106" s="59"/>
      <c r="L106" s="57"/>
      <c r="M106" s="58"/>
      <c r="N106" s="59"/>
      <c r="O106" s="59"/>
      <c r="P106" s="60"/>
      <c r="Q106" s="61"/>
      <c r="R106" s="59"/>
      <c r="S106" s="59"/>
      <c r="T106" s="57"/>
      <c r="U106" s="58"/>
      <c r="V106" s="59"/>
      <c r="W106" s="59"/>
      <c r="X106" s="60"/>
      <c r="Y106" s="58"/>
      <c r="Z106" s="59"/>
      <c r="AA106" s="59"/>
      <c r="AB106" s="60"/>
      <c r="AC106" s="61"/>
      <c r="AD106" s="59"/>
      <c r="AE106" s="59"/>
      <c r="AF106" s="57"/>
      <c r="AG106" s="58"/>
      <c r="AH106" s="59"/>
      <c r="AI106" s="59"/>
      <c r="AJ106" s="60"/>
      <c r="AK106" s="61"/>
      <c r="AL106" s="59"/>
      <c r="AM106" s="59"/>
      <c r="AN106" s="57"/>
      <c r="AO106" s="48"/>
      <c r="AP106" s="153">
        <f t="shared" si="7"/>
        <v>0</v>
      </c>
      <c r="AQ106" s="48"/>
      <c r="AR106" s="59"/>
      <c r="AS106" s="59"/>
      <c r="AT106" s="59"/>
      <c r="AU106" s="57"/>
      <c r="AV106" s="58"/>
      <c r="AW106" s="59"/>
      <c r="AX106" s="59"/>
      <c r="AY106" s="60"/>
      <c r="AZ106" s="61"/>
      <c r="BA106" s="59"/>
      <c r="BB106" s="59"/>
      <c r="BC106" s="57"/>
      <c r="BD106" s="58"/>
      <c r="BE106" s="59"/>
      <c r="BF106" s="59"/>
      <c r="BG106" s="60"/>
      <c r="BH106" s="58"/>
      <c r="BI106" s="59"/>
      <c r="BJ106" s="59"/>
      <c r="BK106" s="60"/>
      <c r="BL106" s="61"/>
      <c r="BM106" s="59"/>
      <c r="BN106" s="59"/>
      <c r="BO106" s="57"/>
      <c r="BP106" s="58"/>
      <c r="BQ106" s="59"/>
      <c r="BR106" s="59"/>
      <c r="BS106" s="60"/>
      <c r="BT106" s="61"/>
      <c r="BU106" s="59"/>
      <c r="BV106" s="59"/>
      <c r="BW106" s="57"/>
      <c r="BX106" s="48"/>
      <c r="BY106" s="153">
        <f t="shared" si="8"/>
        <v>0</v>
      </c>
      <c r="BZ106" s="48"/>
      <c r="CA106" s="153">
        <f t="shared" si="9"/>
        <v>0</v>
      </c>
    </row>
    <row r="107" spans="1:79" s="154" customFormat="1" ht="16" customHeight="1" x14ac:dyDescent="0.2">
      <c r="A107" s="146"/>
      <c r="B107" s="146"/>
      <c r="C107" s="147"/>
      <c r="D107" s="148">
        <v>45</v>
      </c>
      <c r="E107" s="146" t="s">
        <v>133</v>
      </c>
      <c r="F107" s="35" t="s">
        <v>134</v>
      </c>
      <c r="G107" s="146" t="s">
        <v>135</v>
      </c>
      <c r="H107" s="148"/>
      <c r="I107" s="38"/>
      <c r="J107" s="38"/>
      <c r="K107" s="38"/>
      <c r="L107" s="36"/>
      <c r="M107" s="37"/>
      <c r="N107" s="38"/>
      <c r="O107" s="38"/>
      <c r="P107" s="39"/>
      <c r="Q107" s="40"/>
      <c r="R107" s="38"/>
      <c r="S107" s="38"/>
      <c r="T107" s="36"/>
      <c r="U107" s="37"/>
      <c r="V107" s="38"/>
      <c r="W107" s="38"/>
      <c r="X107" s="39"/>
      <c r="Y107" s="37"/>
      <c r="Z107" s="38"/>
      <c r="AA107" s="38"/>
      <c r="AB107" s="39"/>
      <c r="AC107" s="40"/>
      <c r="AD107" s="38"/>
      <c r="AE107" s="38"/>
      <c r="AF107" s="36"/>
      <c r="AG107" s="37"/>
      <c r="AH107" s="38"/>
      <c r="AI107" s="38"/>
      <c r="AJ107" s="39"/>
      <c r="AK107" s="40"/>
      <c r="AL107" s="38"/>
      <c r="AM107" s="38"/>
      <c r="AN107" s="36"/>
      <c r="AO107" s="41"/>
      <c r="AP107" s="149">
        <f t="shared" si="7"/>
        <v>0</v>
      </c>
      <c r="AQ107" s="51"/>
      <c r="AR107" s="38"/>
      <c r="AS107" s="38"/>
      <c r="AT107" s="38"/>
      <c r="AU107" s="36"/>
      <c r="AV107" s="37"/>
      <c r="AW107" s="38"/>
      <c r="AX107" s="38"/>
      <c r="AY107" s="39"/>
      <c r="AZ107" s="40"/>
      <c r="BA107" s="38"/>
      <c r="BB107" s="38"/>
      <c r="BC107" s="36"/>
      <c r="BD107" s="37"/>
      <c r="BE107" s="38"/>
      <c r="BF107" s="38"/>
      <c r="BG107" s="39"/>
      <c r="BH107" s="37"/>
      <c r="BI107" s="38"/>
      <c r="BJ107" s="38"/>
      <c r="BK107" s="39"/>
      <c r="BL107" s="40"/>
      <c r="BM107" s="38"/>
      <c r="BN107" s="38"/>
      <c r="BO107" s="36"/>
      <c r="BP107" s="37"/>
      <c r="BQ107" s="38"/>
      <c r="BR107" s="38"/>
      <c r="BS107" s="39"/>
      <c r="BT107" s="40"/>
      <c r="BU107" s="38"/>
      <c r="BV107" s="38"/>
      <c r="BW107" s="36"/>
      <c r="BX107" s="41"/>
      <c r="BY107" s="149">
        <f t="shared" si="8"/>
        <v>0</v>
      </c>
      <c r="BZ107" s="51"/>
      <c r="CA107" s="149">
        <f t="shared" si="9"/>
        <v>0</v>
      </c>
    </row>
    <row r="108" spans="1:79" ht="15" customHeight="1" x14ac:dyDescent="0.2">
      <c r="A108" s="150">
        <v>167</v>
      </c>
      <c r="B108" s="150" t="s">
        <v>129</v>
      </c>
      <c r="C108" s="151"/>
      <c r="D108" s="152">
        <v>46</v>
      </c>
      <c r="E108" s="150" t="s">
        <v>136</v>
      </c>
      <c r="F108" s="42" t="s">
        <v>137</v>
      </c>
      <c r="G108" s="150" t="s">
        <v>138</v>
      </c>
      <c r="H108" s="152"/>
      <c r="I108" s="45"/>
      <c r="J108" s="45"/>
      <c r="K108" s="45"/>
      <c r="L108" s="43"/>
      <c r="M108" s="44"/>
      <c r="N108" s="45"/>
      <c r="O108" s="45"/>
      <c r="P108" s="46"/>
      <c r="Q108" s="47"/>
      <c r="R108" s="45"/>
      <c r="S108" s="45"/>
      <c r="T108" s="43"/>
      <c r="U108" s="44"/>
      <c r="V108" s="45"/>
      <c r="W108" s="45"/>
      <c r="X108" s="46"/>
      <c r="Y108" s="44"/>
      <c r="Z108" s="45"/>
      <c r="AA108" s="45"/>
      <c r="AB108" s="46"/>
      <c r="AC108" s="47"/>
      <c r="AD108" s="45"/>
      <c r="AE108" s="45"/>
      <c r="AF108" s="43"/>
      <c r="AG108" s="44"/>
      <c r="AH108" s="45"/>
      <c r="AI108" s="45"/>
      <c r="AJ108" s="46"/>
      <c r="AK108" s="47"/>
      <c r="AL108" s="45"/>
      <c r="AM108" s="45"/>
      <c r="AN108" s="43"/>
      <c r="AO108" s="48"/>
      <c r="AP108" s="153">
        <f t="shared" si="7"/>
        <v>0</v>
      </c>
      <c r="AQ108" s="48"/>
      <c r="AR108" s="45"/>
      <c r="AS108" s="45"/>
      <c r="AT108" s="45"/>
      <c r="AU108" s="43"/>
      <c r="AV108" s="44"/>
      <c r="AW108" s="45"/>
      <c r="AX108" s="45"/>
      <c r="AY108" s="46"/>
      <c r="AZ108" s="47"/>
      <c r="BA108" s="45"/>
      <c r="BB108" s="45"/>
      <c r="BC108" s="43"/>
      <c r="BD108" s="44"/>
      <c r="BE108" s="45"/>
      <c r="BF108" s="45"/>
      <c r="BG108" s="46"/>
      <c r="BH108" s="44"/>
      <c r="BI108" s="45"/>
      <c r="BJ108" s="45"/>
      <c r="BK108" s="46"/>
      <c r="BL108" s="47"/>
      <c r="BM108" s="45"/>
      <c r="BN108" s="45"/>
      <c r="BO108" s="43"/>
      <c r="BP108" s="44"/>
      <c r="BQ108" s="45"/>
      <c r="BR108" s="45"/>
      <c r="BS108" s="46"/>
      <c r="BT108" s="47"/>
      <c r="BU108" s="45"/>
      <c r="BV108" s="45"/>
      <c r="BW108" s="43"/>
      <c r="BX108" s="48"/>
      <c r="BY108" s="153">
        <f t="shared" si="8"/>
        <v>0</v>
      </c>
      <c r="BZ108" s="48"/>
      <c r="CA108" s="153">
        <f t="shared" si="9"/>
        <v>0</v>
      </c>
    </row>
    <row r="109" spans="1:79" s="158" customFormat="1" ht="16" customHeight="1" x14ac:dyDescent="0.15">
      <c r="A109" s="150">
        <v>212</v>
      </c>
      <c r="B109" s="150" t="s">
        <v>145</v>
      </c>
      <c r="C109" s="151"/>
      <c r="D109" s="152">
        <v>49</v>
      </c>
      <c r="E109" s="150" t="s">
        <v>146</v>
      </c>
      <c r="F109" s="42" t="s">
        <v>147</v>
      </c>
      <c r="G109" s="150" t="s">
        <v>148</v>
      </c>
      <c r="H109" s="152"/>
      <c r="I109" s="59"/>
      <c r="J109" s="59"/>
      <c r="K109" s="59"/>
      <c r="L109" s="57"/>
      <c r="M109" s="58"/>
      <c r="N109" s="59"/>
      <c r="O109" s="59"/>
      <c r="P109" s="60"/>
      <c r="Q109" s="61"/>
      <c r="R109" s="59"/>
      <c r="S109" s="59"/>
      <c r="T109" s="57"/>
      <c r="U109" s="58"/>
      <c r="V109" s="59"/>
      <c r="W109" s="59"/>
      <c r="X109" s="60"/>
      <c r="Y109" s="58"/>
      <c r="Z109" s="59"/>
      <c r="AA109" s="59"/>
      <c r="AB109" s="60"/>
      <c r="AC109" s="61"/>
      <c r="AD109" s="59"/>
      <c r="AE109" s="59"/>
      <c r="AF109" s="57"/>
      <c r="AG109" s="58"/>
      <c r="AH109" s="59"/>
      <c r="AI109" s="59"/>
      <c r="AJ109" s="60"/>
      <c r="AK109" s="61"/>
      <c r="AL109" s="59"/>
      <c r="AM109" s="59"/>
      <c r="AN109" s="57"/>
      <c r="AO109" s="48"/>
      <c r="AP109" s="153">
        <f t="shared" ref="AP109:AP140" si="10">SUM(I109:AN109)</f>
        <v>0</v>
      </c>
      <c r="AQ109" s="48"/>
      <c r="AR109" s="59"/>
      <c r="AS109" s="59"/>
      <c r="AT109" s="59"/>
      <c r="AU109" s="57"/>
      <c r="AV109" s="58"/>
      <c r="AW109" s="59"/>
      <c r="AX109" s="59"/>
      <c r="AY109" s="60"/>
      <c r="AZ109" s="61"/>
      <c r="BA109" s="59"/>
      <c r="BB109" s="59"/>
      <c r="BC109" s="57"/>
      <c r="BD109" s="58"/>
      <c r="BE109" s="59"/>
      <c r="BF109" s="59"/>
      <c r="BG109" s="60"/>
      <c r="BH109" s="58"/>
      <c r="BI109" s="59"/>
      <c r="BJ109" s="59"/>
      <c r="BK109" s="60"/>
      <c r="BL109" s="61"/>
      <c r="BM109" s="59"/>
      <c r="BN109" s="59"/>
      <c r="BO109" s="57"/>
      <c r="BP109" s="58"/>
      <c r="BQ109" s="59"/>
      <c r="BR109" s="59"/>
      <c r="BS109" s="60"/>
      <c r="BT109" s="61"/>
      <c r="BU109" s="59"/>
      <c r="BV109" s="59"/>
      <c r="BW109" s="57"/>
      <c r="BX109" s="48"/>
      <c r="BY109" s="153">
        <f t="shared" ref="BY109:BY140" si="11">SUM(AR109:BW109)</f>
        <v>0</v>
      </c>
      <c r="BZ109" s="48"/>
      <c r="CA109" s="153">
        <f t="shared" ref="CA109:CA140" si="12">MAX(AP109+AO109,BY109+BX109)</f>
        <v>0</v>
      </c>
    </row>
    <row r="110" spans="1:79" s="158" customFormat="1" ht="16" customHeight="1" x14ac:dyDescent="0.15">
      <c r="A110" s="146">
        <v>250</v>
      </c>
      <c r="B110" s="146" t="s">
        <v>57</v>
      </c>
      <c r="C110" s="147"/>
      <c r="D110" s="148">
        <v>50</v>
      </c>
      <c r="E110" s="146" t="s">
        <v>149</v>
      </c>
      <c r="F110" s="74" t="s">
        <v>150</v>
      </c>
      <c r="G110" s="146" t="s">
        <v>151</v>
      </c>
      <c r="H110" s="148"/>
      <c r="I110" s="54"/>
      <c r="J110" s="54"/>
      <c r="K110" s="54"/>
      <c r="L110" s="52"/>
      <c r="M110" s="53"/>
      <c r="N110" s="54"/>
      <c r="O110" s="54"/>
      <c r="P110" s="55"/>
      <c r="Q110" s="56"/>
      <c r="R110" s="54"/>
      <c r="S110" s="54"/>
      <c r="T110" s="52"/>
      <c r="U110" s="53"/>
      <c r="V110" s="54"/>
      <c r="W110" s="54"/>
      <c r="X110" s="55"/>
      <c r="Y110" s="53"/>
      <c r="Z110" s="54"/>
      <c r="AA110" s="54"/>
      <c r="AB110" s="55"/>
      <c r="AC110" s="56"/>
      <c r="AD110" s="54"/>
      <c r="AE110" s="54"/>
      <c r="AF110" s="52"/>
      <c r="AG110" s="53"/>
      <c r="AH110" s="54"/>
      <c r="AI110" s="54"/>
      <c r="AJ110" s="55"/>
      <c r="AK110" s="56"/>
      <c r="AL110" s="54"/>
      <c r="AM110" s="54"/>
      <c r="AN110" s="52"/>
      <c r="AO110" s="41"/>
      <c r="AP110" s="149">
        <f t="shared" si="10"/>
        <v>0</v>
      </c>
      <c r="AQ110" s="51"/>
      <c r="AR110" s="54"/>
      <c r="AS110" s="54"/>
      <c r="AT110" s="54"/>
      <c r="AU110" s="52"/>
      <c r="AV110" s="53"/>
      <c r="AW110" s="54"/>
      <c r="AX110" s="54"/>
      <c r="AY110" s="55"/>
      <c r="AZ110" s="56"/>
      <c r="BA110" s="54"/>
      <c r="BB110" s="54"/>
      <c r="BC110" s="52"/>
      <c r="BD110" s="53"/>
      <c r="BE110" s="54"/>
      <c r="BF110" s="54"/>
      <c r="BG110" s="55"/>
      <c r="BH110" s="53"/>
      <c r="BI110" s="54"/>
      <c r="BJ110" s="54"/>
      <c r="BK110" s="55"/>
      <c r="BL110" s="56"/>
      <c r="BM110" s="54"/>
      <c r="BN110" s="54"/>
      <c r="BO110" s="52"/>
      <c r="BP110" s="53"/>
      <c r="BQ110" s="54"/>
      <c r="BR110" s="54"/>
      <c r="BS110" s="55"/>
      <c r="BT110" s="56"/>
      <c r="BU110" s="54"/>
      <c r="BV110" s="54"/>
      <c r="BW110" s="52"/>
      <c r="BX110" s="41"/>
      <c r="BY110" s="149">
        <f t="shared" si="11"/>
        <v>0</v>
      </c>
      <c r="BZ110" s="51"/>
      <c r="CA110" s="149">
        <f t="shared" si="12"/>
        <v>0</v>
      </c>
    </row>
    <row r="111" spans="1:79" ht="15" customHeight="1" x14ac:dyDescent="0.15">
      <c r="A111" s="146"/>
      <c r="B111" s="146"/>
      <c r="C111" s="147"/>
      <c r="D111" s="148">
        <v>51</v>
      </c>
      <c r="E111" s="146" t="s">
        <v>152</v>
      </c>
      <c r="F111" s="148"/>
      <c r="G111" s="146" t="s">
        <v>153</v>
      </c>
      <c r="H111" s="148"/>
      <c r="I111" s="54"/>
      <c r="J111" s="54"/>
      <c r="K111" s="54"/>
      <c r="L111" s="52"/>
      <c r="M111" s="53"/>
      <c r="N111" s="54"/>
      <c r="O111" s="54"/>
      <c r="P111" s="55"/>
      <c r="Q111" s="56"/>
      <c r="R111" s="54"/>
      <c r="S111" s="54"/>
      <c r="T111" s="52"/>
      <c r="U111" s="53"/>
      <c r="V111" s="54"/>
      <c r="W111" s="54"/>
      <c r="X111" s="55"/>
      <c r="Y111" s="53"/>
      <c r="Z111" s="54"/>
      <c r="AA111" s="54"/>
      <c r="AB111" s="55"/>
      <c r="AC111" s="56"/>
      <c r="AD111" s="54"/>
      <c r="AE111" s="54"/>
      <c r="AF111" s="52"/>
      <c r="AG111" s="53"/>
      <c r="AH111" s="54"/>
      <c r="AI111" s="54"/>
      <c r="AJ111" s="55"/>
      <c r="AK111" s="56"/>
      <c r="AL111" s="54"/>
      <c r="AM111" s="54"/>
      <c r="AN111" s="52"/>
      <c r="AO111" s="41"/>
      <c r="AP111" s="149">
        <f t="shared" si="10"/>
        <v>0</v>
      </c>
      <c r="AQ111" s="51"/>
      <c r="AR111" s="54"/>
      <c r="AS111" s="54"/>
      <c r="AT111" s="54"/>
      <c r="AU111" s="52"/>
      <c r="AV111" s="53"/>
      <c r="AW111" s="54"/>
      <c r="AX111" s="54"/>
      <c r="AY111" s="55"/>
      <c r="AZ111" s="56"/>
      <c r="BA111" s="54"/>
      <c r="BB111" s="54"/>
      <c r="BC111" s="52"/>
      <c r="BD111" s="53"/>
      <c r="BE111" s="54"/>
      <c r="BF111" s="54"/>
      <c r="BG111" s="55"/>
      <c r="BH111" s="53"/>
      <c r="BI111" s="54"/>
      <c r="BJ111" s="54"/>
      <c r="BK111" s="55"/>
      <c r="BL111" s="56"/>
      <c r="BM111" s="54"/>
      <c r="BN111" s="54"/>
      <c r="BO111" s="52"/>
      <c r="BP111" s="53"/>
      <c r="BQ111" s="54"/>
      <c r="BR111" s="54"/>
      <c r="BS111" s="55"/>
      <c r="BT111" s="56"/>
      <c r="BU111" s="54"/>
      <c r="BV111" s="54"/>
      <c r="BW111" s="52"/>
      <c r="BX111" s="41"/>
      <c r="BY111" s="149">
        <f t="shared" si="11"/>
        <v>0</v>
      </c>
      <c r="BZ111" s="51"/>
      <c r="CA111" s="149">
        <f t="shared" si="12"/>
        <v>0</v>
      </c>
    </row>
    <row r="112" spans="1:79" s="158" customFormat="1" ht="16" customHeight="1" x14ac:dyDescent="0.2">
      <c r="A112" s="146"/>
      <c r="B112" s="146"/>
      <c r="C112" s="147"/>
      <c r="D112" s="148">
        <v>52</v>
      </c>
      <c r="E112" s="146" t="s">
        <v>154</v>
      </c>
      <c r="F112" s="35" t="s">
        <v>155</v>
      </c>
      <c r="G112" s="146" t="s">
        <v>156</v>
      </c>
      <c r="H112" s="148"/>
      <c r="I112" s="38"/>
      <c r="J112" s="38"/>
      <c r="K112" s="38"/>
      <c r="L112" s="36"/>
      <c r="M112" s="37"/>
      <c r="N112" s="38"/>
      <c r="O112" s="38"/>
      <c r="P112" s="39"/>
      <c r="Q112" s="40"/>
      <c r="R112" s="38"/>
      <c r="S112" s="38"/>
      <c r="T112" s="36"/>
      <c r="U112" s="37"/>
      <c r="V112" s="38"/>
      <c r="W112" s="38"/>
      <c r="X112" s="39"/>
      <c r="Y112" s="37"/>
      <c r="Z112" s="38"/>
      <c r="AA112" s="38"/>
      <c r="AB112" s="39"/>
      <c r="AC112" s="40"/>
      <c r="AD112" s="38"/>
      <c r="AE112" s="38"/>
      <c r="AF112" s="36"/>
      <c r="AG112" s="37"/>
      <c r="AH112" s="38"/>
      <c r="AI112" s="38"/>
      <c r="AJ112" s="39"/>
      <c r="AK112" s="40"/>
      <c r="AL112" s="38"/>
      <c r="AM112" s="38"/>
      <c r="AN112" s="36"/>
      <c r="AO112" s="41"/>
      <c r="AP112" s="149">
        <f t="shared" si="10"/>
        <v>0</v>
      </c>
      <c r="AQ112" s="51"/>
      <c r="AR112" s="38"/>
      <c r="AS112" s="38"/>
      <c r="AT112" s="38"/>
      <c r="AU112" s="36"/>
      <c r="AV112" s="37"/>
      <c r="AW112" s="38"/>
      <c r="AX112" s="38"/>
      <c r="AY112" s="39"/>
      <c r="AZ112" s="40"/>
      <c r="BA112" s="38"/>
      <c r="BB112" s="38"/>
      <c r="BC112" s="36"/>
      <c r="BD112" s="37"/>
      <c r="BE112" s="38"/>
      <c r="BF112" s="38"/>
      <c r="BG112" s="39"/>
      <c r="BH112" s="37"/>
      <c r="BI112" s="38"/>
      <c r="BJ112" s="38"/>
      <c r="BK112" s="39"/>
      <c r="BL112" s="40"/>
      <c r="BM112" s="38"/>
      <c r="BN112" s="38"/>
      <c r="BO112" s="36"/>
      <c r="BP112" s="37"/>
      <c r="BQ112" s="38"/>
      <c r="BR112" s="38"/>
      <c r="BS112" s="39"/>
      <c r="BT112" s="40"/>
      <c r="BU112" s="38"/>
      <c r="BV112" s="38"/>
      <c r="BW112" s="36"/>
      <c r="BX112" s="41"/>
      <c r="BY112" s="149">
        <f t="shared" si="11"/>
        <v>0</v>
      </c>
      <c r="BZ112" s="51"/>
      <c r="CA112" s="149">
        <f t="shared" si="12"/>
        <v>0</v>
      </c>
    </row>
    <row r="113" spans="1:79" s="158" customFormat="1" ht="16" customHeight="1" x14ac:dyDescent="0.2">
      <c r="A113" s="150">
        <v>15</v>
      </c>
      <c r="B113" s="150" t="s">
        <v>160</v>
      </c>
      <c r="C113" s="151"/>
      <c r="D113" s="152">
        <v>54</v>
      </c>
      <c r="E113" s="150" t="s">
        <v>161</v>
      </c>
      <c r="F113" s="42" t="s">
        <v>162</v>
      </c>
      <c r="G113" s="150" t="s">
        <v>163</v>
      </c>
      <c r="H113" s="152"/>
      <c r="I113" s="45"/>
      <c r="J113" s="45"/>
      <c r="K113" s="45"/>
      <c r="L113" s="43"/>
      <c r="M113" s="44"/>
      <c r="N113" s="45"/>
      <c r="O113" s="45"/>
      <c r="P113" s="46"/>
      <c r="Q113" s="47"/>
      <c r="R113" s="45"/>
      <c r="S113" s="45"/>
      <c r="T113" s="43"/>
      <c r="U113" s="44"/>
      <c r="V113" s="45"/>
      <c r="W113" s="45"/>
      <c r="X113" s="46"/>
      <c r="Y113" s="44"/>
      <c r="Z113" s="45"/>
      <c r="AA113" s="45"/>
      <c r="AB113" s="46"/>
      <c r="AC113" s="47"/>
      <c r="AD113" s="45"/>
      <c r="AE113" s="45"/>
      <c r="AF113" s="43"/>
      <c r="AG113" s="44"/>
      <c r="AH113" s="45"/>
      <c r="AI113" s="45"/>
      <c r="AJ113" s="46"/>
      <c r="AK113" s="47"/>
      <c r="AL113" s="45"/>
      <c r="AM113" s="45"/>
      <c r="AN113" s="43"/>
      <c r="AO113" s="48"/>
      <c r="AP113" s="153">
        <f t="shared" si="10"/>
        <v>0</v>
      </c>
      <c r="AQ113" s="48"/>
      <c r="AR113" s="45"/>
      <c r="AS113" s="45"/>
      <c r="AT113" s="45"/>
      <c r="AU113" s="43"/>
      <c r="AV113" s="44"/>
      <c r="AW113" s="45"/>
      <c r="AX113" s="45"/>
      <c r="AY113" s="46"/>
      <c r="AZ113" s="47"/>
      <c r="BA113" s="45"/>
      <c r="BB113" s="45"/>
      <c r="BC113" s="43"/>
      <c r="BD113" s="44"/>
      <c r="BE113" s="45"/>
      <c r="BF113" s="45"/>
      <c r="BG113" s="46"/>
      <c r="BH113" s="44"/>
      <c r="BI113" s="45"/>
      <c r="BJ113" s="45"/>
      <c r="BK113" s="46"/>
      <c r="BL113" s="47"/>
      <c r="BM113" s="45"/>
      <c r="BN113" s="45"/>
      <c r="BO113" s="43"/>
      <c r="BP113" s="44"/>
      <c r="BQ113" s="45"/>
      <c r="BR113" s="45"/>
      <c r="BS113" s="46"/>
      <c r="BT113" s="47"/>
      <c r="BU113" s="45"/>
      <c r="BV113" s="45"/>
      <c r="BW113" s="43"/>
      <c r="BX113" s="48"/>
      <c r="BY113" s="153">
        <f t="shared" si="11"/>
        <v>0</v>
      </c>
      <c r="BZ113" s="48"/>
      <c r="CA113" s="153">
        <f t="shared" si="12"/>
        <v>0</v>
      </c>
    </row>
    <row r="114" spans="1:79" s="154" customFormat="1" ht="16" customHeight="1" x14ac:dyDescent="0.2">
      <c r="A114" s="150">
        <v>16</v>
      </c>
      <c r="B114" s="150" t="s">
        <v>160</v>
      </c>
      <c r="C114" s="151"/>
      <c r="D114" s="152">
        <v>55</v>
      </c>
      <c r="E114" s="152" t="s">
        <v>164</v>
      </c>
      <c r="F114" s="42" t="s">
        <v>165</v>
      </c>
      <c r="G114" s="150" t="s">
        <v>166</v>
      </c>
      <c r="H114" s="152"/>
      <c r="I114" s="45"/>
      <c r="J114" s="45"/>
      <c r="K114" s="45"/>
      <c r="L114" s="43"/>
      <c r="M114" s="44"/>
      <c r="N114" s="45"/>
      <c r="O114" s="45"/>
      <c r="P114" s="46"/>
      <c r="Q114" s="47"/>
      <c r="R114" s="45"/>
      <c r="S114" s="45"/>
      <c r="T114" s="43"/>
      <c r="U114" s="44"/>
      <c r="V114" s="45"/>
      <c r="W114" s="45"/>
      <c r="X114" s="46"/>
      <c r="Y114" s="44"/>
      <c r="Z114" s="45"/>
      <c r="AA114" s="45"/>
      <c r="AB114" s="46"/>
      <c r="AC114" s="47"/>
      <c r="AD114" s="45"/>
      <c r="AE114" s="45"/>
      <c r="AF114" s="43"/>
      <c r="AG114" s="44"/>
      <c r="AH114" s="45"/>
      <c r="AI114" s="45"/>
      <c r="AJ114" s="46"/>
      <c r="AK114" s="47"/>
      <c r="AL114" s="45"/>
      <c r="AM114" s="45"/>
      <c r="AN114" s="43"/>
      <c r="AO114" s="48"/>
      <c r="AP114" s="153">
        <f t="shared" si="10"/>
        <v>0</v>
      </c>
      <c r="AQ114" s="48"/>
      <c r="AR114" s="45"/>
      <c r="AS114" s="45"/>
      <c r="AT114" s="45"/>
      <c r="AU114" s="43"/>
      <c r="AV114" s="44"/>
      <c r="AW114" s="45"/>
      <c r="AX114" s="45"/>
      <c r="AY114" s="46"/>
      <c r="AZ114" s="47"/>
      <c r="BA114" s="45"/>
      <c r="BB114" s="45"/>
      <c r="BC114" s="43"/>
      <c r="BD114" s="44"/>
      <c r="BE114" s="45"/>
      <c r="BF114" s="45"/>
      <c r="BG114" s="46"/>
      <c r="BH114" s="44"/>
      <c r="BI114" s="45"/>
      <c r="BJ114" s="45"/>
      <c r="BK114" s="46"/>
      <c r="BL114" s="47"/>
      <c r="BM114" s="45"/>
      <c r="BN114" s="45"/>
      <c r="BO114" s="43"/>
      <c r="BP114" s="44"/>
      <c r="BQ114" s="45"/>
      <c r="BR114" s="45"/>
      <c r="BS114" s="46"/>
      <c r="BT114" s="47"/>
      <c r="BU114" s="45"/>
      <c r="BV114" s="45"/>
      <c r="BW114" s="43"/>
      <c r="BX114" s="48"/>
      <c r="BY114" s="153">
        <f t="shared" si="11"/>
        <v>0</v>
      </c>
      <c r="BZ114" s="48"/>
      <c r="CA114" s="153">
        <f t="shared" si="12"/>
        <v>0</v>
      </c>
    </row>
    <row r="115" spans="1:79" s="158" customFormat="1" ht="16" customHeight="1" x14ac:dyDescent="0.2">
      <c r="A115" s="150"/>
      <c r="B115" s="150"/>
      <c r="C115" s="151"/>
      <c r="D115" s="152">
        <v>58</v>
      </c>
      <c r="E115" s="150" t="s">
        <v>173</v>
      </c>
      <c r="F115" s="150"/>
      <c r="G115" s="150"/>
      <c r="H115" s="152"/>
      <c r="I115" s="45"/>
      <c r="J115" s="45"/>
      <c r="K115" s="45"/>
      <c r="L115" s="43"/>
      <c r="M115" s="44"/>
      <c r="N115" s="45"/>
      <c r="O115" s="45"/>
      <c r="P115" s="46"/>
      <c r="Q115" s="47"/>
      <c r="R115" s="45"/>
      <c r="S115" s="45"/>
      <c r="T115" s="43"/>
      <c r="U115" s="44"/>
      <c r="V115" s="45"/>
      <c r="W115" s="45"/>
      <c r="X115" s="46"/>
      <c r="Y115" s="44"/>
      <c r="Z115" s="45"/>
      <c r="AA115" s="45"/>
      <c r="AB115" s="46"/>
      <c r="AC115" s="47"/>
      <c r="AD115" s="45"/>
      <c r="AE115" s="45"/>
      <c r="AF115" s="43"/>
      <c r="AG115" s="44"/>
      <c r="AH115" s="45"/>
      <c r="AI115" s="45"/>
      <c r="AJ115" s="46"/>
      <c r="AK115" s="47"/>
      <c r="AL115" s="45"/>
      <c r="AM115" s="45"/>
      <c r="AN115" s="43"/>
      <c r="AO115" s="48"/>
      <c r="AP115" s="153">
        <f t="shared" si="10"/>
        <v>0</v>
      </c>
      <c r="AQ115" s="48"/>
      <c r="AR115" s="45"/>
      <c r="AS115" s="45"/>
      <c r="AT115" s="45"/>
      <c r="AU115" s="43"/>
      <c r="AV115" s="44"/>
      <c r="AW115" s="45"/>
      <c r="AX115" s="45"/>
      <c r="AY115" s="46"/>
      <c r="AZ115" s="47"/>
      <c r="BA115" s="45"/>
      <c r="BB115" s="45"/>
      <c r="BC115" s="43"/>
      <c r="BD115" s="44"/>
      <c r="BE115" s="45"/>
      <c r="BF115" s="45"/>
      <c r="BG115" s="46"/>
      <c r="BH115" s="44"/>
      <c r="BI115" s="45"/>
      <c r="BJ115" s="45"/>
      <c r="BK115" s="46"/>
      <c r="BL115" s="47"/>
      <c r="BM115" s="45"/>
      <c r="BN115" s="45"/>
      <c r="BO115" s="43"/>
      <c r="BP115" s="44"/>
      <c r="BQ115" s="45"/>
      <c r="BR115" s="45"/>
      <c r="BS115" s="46"/>
      <c r="BT115" s="47"/>
      <c r="BU115" s="45"/>
      <c r="BV115" s="45"/>
      <c r="BW115" s="43"/>
      <c r="BX115" s="48"/>
      <c r="BY115" s="153">
        <f t="shared" si="11"/>
        <v>0</v>
      </c>
      <c r="BZ115" s="48"/>
      <c r="CA115" s="153">
        <f t="shared" si="12"/>
        <v>0</v>
      </c>
    </row>
    <row r="116" spans="1:79" s="158" customFormat="1" ht="15" customHeight="1" x14ac:dyDescent="0.2">
      <c r="A116" s="150">
        <v>287</v>
      </c>
      <c r="B116" s="150" t="s">
        <v>8</v>
      </c>
      <c r="C116" s="151"/>
      <c r="D116" s="152">
        <v>59</v>
      </c>
      <c r="E116" s="150" t="s">
        <v>174</v>
      </c>
      <c r="F116" s="73" t="s">
        <v>175</v>
      </c>
      <c r="G116" s="150" t="s">
        <v>176</v>
      </c>
      <c r="H116" s="152"/>
      <c r="I116" s="45"/>
      <c r="J116" s="45"/>
      <c r="K116" s="45"/>
      <c r="L116" s="43"/>
      <c r="M116" s="44"/>
      <c r="N116" s="45"/>
      <c r="O116" s="45"/>
      <c r="P116" s="46"/>
      <c r="Q116" s="47"/>
      <c r="R116" s="45"/>
      <c r="S116" s="45"/>
      <c r="T116" s="43"/>
      <c r="U116" s="44"/>
      <c r="V116" s="45"/>
      <c r="W116" s="45"/>
      <c r="X116" s="46"/>
      <c r="Y116" s="44"/>
      <c r="Z116" s="45"/>
      <c r="AA116" s="45"/>
      <c r="AB116" s="46"/>
      <c r="AC116" s="47"/>
      <c r="AD116" s="45"/>
      <c r="AE116" s="45"/>
      <c r="AF116" s="43"/>
      <c r="AG116" s="44"/>
      <c r="AH116" s="45"/>
      <c r="AI116" s="45"/>
      <c r="AJ116" s="46"/>
      <c r="AK116" s="47"/>
      <c r="AL116" s="45"/>
      <c r="AM116" s="45"/>
      <c r="AN116" s="43"/>
      <c r="AO116" s="48"/>
      <c r="AP116" s="153">
        <f t="shared" si="10"/>
        <v>0</v>
      </c>
      <c r="AQ116" s="48"/>
      <c r="AR116" s="45"/>
      <c r="AS116" s="45"/>
      <c r="AT116" s="45"/>
      <c r="AU116" s="43"/>
      <c r="AV116" s="44"/>
      <c r="AW116" s="45"/>
      <c r="AX116" s="45"/>
      <c r="AY116" s="46"/>
      <c r="AZ116" s="47"/>
      <c r="BA116" s="45"/>
      <c r="BB116" s="45"/>
      <c r="BC116" s="43"/>
      <c r="BD116" s="44"/>
      <c r="BE116" s="45"/>
      <c r="BF116" s="45"/>
      <c r="BG116" s="46"/>
      <c r="BH116" s="44"/>
      <c r="BI116" s="45"/>
      <c r="BJ116" s="45"/>
      <c r="BK116" s="46"/>
      <c r="BL116" s="47"/>
      <c r="BM116" s="45"/>
      <c r="BN116" s="45"/>
      <c r="BO116" s="43"/>
      <c r="BP116" s="44"/>
      <c r="BQ116" s="45"/>
      <c r="BR116" s="45"/>
      <c r="BS116" s="46"/>
      <c r="BT116" s="47"/>
      <c r="BU116" s="45"/>
      <c r="BV116" s="45"/>
      <c r="BW116" s="43"/>
      <c r="BX116" s="48"/>
      <c r="BY116" s="153">
        <f t="shared" si="11"/>
        <v>0</v>
      </c>
      <c r="BZ116" s="48"/>
      <c r="CA116" s="153">
        <f t="shared" si="12"/>
        <v>0</v>
      </c>
    </row>
    <row r="117" spans="1:79" ht="15" customHeight="1" x14ac:dyDescent="0.2">
      <c r="A117" s="150">
        <v>83</v>
      </c>
      <c r="B117" s="150" t="s">
        <v>183</v>
      </c>
      <c r="C117" s="151"/>
      <c r="D117" s="152">
        <v>62</v>
      </c>
      <c r="E117" s="150" t="s">
        <v>184</v>
      </c>
      <c r="F117" s="42" t="s">
        <v>185</v>
      </c>
      <c r="G117" s="150" t="s">
        <v>186</v>
      </c>
      <c r="H117" s="152"/>
      <c r="I117" s="45"/>
      <c r="J117" s="45"/>
      <c r="K117" s="45"/>
      <c r="L117" s="43"/>
      <c r="M117" s="44"/>
      <c r="N117" s="45"/>
      <c r="O117" s="45"/>
      <c r="P117" s="46"/>
      <c r="Q117" s="47"/>
      <c r="R117" s="45"/>
      <c r="S117" s="45"/>
      <c r="T117" s="43"/>
      <c r="U117" s="44"/>
      <c r="V117" s="45"/>
      <c r="W117" s="45"/>
      <c r="X117" s="46"/>
      <c r="Y117" s="44"/>
      <c r="Z117" s="45"/>
      <c r="AA117" s="45"/>
      <c r="AB117" s="46"/>
      <c r="AC117" s="47"/>
      <c r="AD117" s="45"/>
      <c r="AE117" s="45"/>
      <c r="AF117" s="43"/>
      <c r="AG117" s="44"/>
      <c r="AH117" s="45"/>
      <c r="AI117" s="45"/>
      <c r="AJ117" s="46"/>
      <c r="AK117" s="47"/>
      <c r="AL117" s="45"/>
      <c r="AM117" s="45"/>
      <c r="AN117" s="43"/>
      <c r="AO117" s="48"/>
      <c r="AP117" s="153">
        <f t="shared" si="10"/>
        <v>0</v>
      </c>
      <c r="AQ117" s="48"/>
      <c r="AR117" s="45"/>
      <c r="AS117" s="45"/>
      <c r="AT117" s="45"/>
      <c r="AU117" s="43"/>
      <c r="AV117" s="44"/>
      <c r="AW117" s="45"/>
      <c r="AX117" s="45"/>
      <c r="AY117" s="46"/>
      <c r="AZ117" s="47"/>
      <c r="BA117" s="45"/>
      <c r="BB117" s="45"/>
      <c r="BC117" s="43"/>
      <c r="BD117" s="44"/>
      <c r="BE117" s="45"/>
      <c r="BF117" s="45"/>
      <c r="BG117" s="46"/>
      <c r="BH117" s="44"/>
      <c r="BI117" s="45"/>
      <c r="BJ117" s="45"/>
      <c r="BK117" s="46"/>
      <c r="BL117" s="47"/>
      <c r="BM117" s="45"/>
      <c r="BN117" s="45"/>
      <c r="BO117" s="43"/>
      <c r="BP117" s="44"/>
      <c r="BQ117" s="45"/>
      <c r="BR117" s="45"/>
      <c r="BS117" s="46"/>
      <c r="BT117" s="47"/>
      <c r="BU117" s="45"/>
      <c r="BV117" s="45"/>
      <c r="BW117" s="43"/>
      <c r="BX117" s="48"/>
      <c r="BY117" s="153">
        <f t="shared" si="11"/>
        <v>0</v>
      </c>
      <c r="BZ117" s="48"/>
      <c r="CA117" s="153">
        <f t="shared" si="12"/>
        <v>0</v>
      </c>
    </row>
    <row r="118" spans="1:79" s="158" customFormat="1" ht="15" customHeight="1" x14ac:dyDescent="0.15">
      <c r="A118" s="146"/>
      <c r="B118" s="146"/>
      <c r="C118" s="147"/>
      <c r="D118" s="148">
        <v>63</v>
      </c>
      <c r="E118" s="146" t="s">
        <v>187</v>
      </c>
      <c r="F118" s="161"/>
      <c r="G118" s="146"/>
      <c r="H118" s="148"/>
      <c r="I118" s="54"/>
      <c r="J118" s="54"/>
      <c r="K118" s="54"/>
      <c r="L118" s="52"/>
      <c r="M118" s="53"/>
      <c r="N118" s="54"/>
      <c r="O118" s="54"/>
      <c r="P118" s="55"/>
      <c r="Q118" s="56"/>
      <c r="R118" s="54"/>
      <c r="S118" s="54"/>
      <c r="T118" s="52"/>
      <c r="U118" s="53"/>
      <c r="V118" s="54"/>
      <c r="W118" s="54"/>
      <c r="X118" s="55"/>
      <c r="Y118" s="53"/>
      <c r="Z118" s="54"/>
      <c r="AA118" s="54"/>
      <c r="AB118" s="55"/>
      <c r="AC118" s="56"/>
      <c r="AD118" s="54"/>
      <c r="AE118" s="54"/>
      <c r="AF118" s="52"/>
      <c r="AG118" s="53"/>
      <c r="AH118" s="54"/>
      <c r="AI118" s="54"/>
      <c r="AJ118" s="55"/>
      <c r="AK118" s="56"/>
      <c r="AL118" s="54"/>
      <c r="AM118" s="54"/>
      <c r="AN118" s="52"/>
      <c r="AO118" s="41"/>
      <c r="AP118" s="149">
        <f t="shared" si="10"/>
        <v>0</v>
      </c>
      <c r="AQ118" s="51"/>
      <c r="AR118" s="54"/>
      <c r="AS118" s="54"/>
      <c r="AT118" s="54"/>
      <c r="AU118" s="52"/>
      <c r="AV118" s="53"/>
      <c r="AW118" s="54"/>
      <c r="AX118" s="54"/>
      <c r="AY118" s="55"/>
      <c r="AZ118" s="56"/>
      <c r="BA118" s="54"/>
      <c r="BB118" s="54"/>
      <c r="BC118" s="52"/>
      <c r="BD118" s="53"/>
      <c r="BE118" s="54"/>
      <c r="BF118" s="54"/>
      <c r="BG118" s="55"/>
      <c r="BH118" s="53"/>
      <c r="BI118" s="54"/>
      <c r="BJ118" s="54"/>
      <c r="BK118" s="55"/>
      <c r="BL118" s="56"/>
      <c r="BM118" s="54"/>
      <c r="BN118" s="54"/>
      <c r="BO118" s="52"/>
      <c r="BP118" s="53"/>
      <c r="BQ118" s="54"/>
      <c r="BR118" s="54"/>
      <c r="BS118" s="55"/>
      <c r="BT118" s="56"/>
      <c r="BU118" s="54"/>
      <c r="BV118" s="54"/>
      <c r="BW118" s="52"/>
      <c r="BX118" s="41"/>
      <c r="BY118" s="149">
        <f t="shared" si="11"/>
        <v>0</v>
      </c>
      <c r="BZ118" s="51"/>
      <c r="CA118" s="149">
        <f t="shared" si="12"/>
        <v>0</v>
      </c>
    </row>
    <row r="119" spans="1:79" s="158" customFormat="1" ht="15" customHeight="1" x14ac:dyDescent="0.15">
      <c r="A119" s="155">
        <v>166</v>
      </c>
      <c r="B119" s="155" t="s">
        <v>129</v>
      </c>
      <c r="C119" s="160"/>
      <c r="D119" s="156">
        <v>64</v>
      </c>
      <c r="E119" s="155" t="s">
        <v>188</v>
      </c>
      <c r="F119" s="42" t="s">
        <v>189</v>
      </c>
      <c r="G119" s="155" t="s">
        <v>190</v>
      </c>
      <c r="H119" s="156"/>
      <c r="I119" s="59"/>
      <c r="J119" s="59"/>
      <c r="K119" s="59"/>
      <c r="L119" s="57"/>
      <c r="M119" s="58"/>
      <c r="N119" s="59"/>
      <c r="O119" s="59"/>
      <c r="P119" s="60"/>
      <c r="Q119" s="61"/>
      <c r="R119" s="59"/>
      <c r="S119" s="59"/>
      <c r="T119" s="57"/>
      <c r="U119" s="58"/>
      <c r="V119" s="59"/>
      <c r="W119" s="59"/>
      <c r="X119" s="60"/>
      <c r="Y119" s="58"/>
      <c r="Z119" s="59"/>
      <c r="AA119" s="59"/>
      <c r="AB119" s="60"/>
      <c r="AC119" s="61"/>
      <c r="AD119" s="59"/>
      <c r="AE119" s="59"/>
      <c r="AF119" s="57"/>
      <c r="AG119" s="58"/>
      <c r="AH119" s="59"/>
      <c r="AI119" s="59"/>
      <c r="AJ119" s="60"/>
      <c r="AK119" s="61"/>
      <c r="AL119" s="59"/>
      <c r="AM119" s="59"/>
      <c r="AN119" s="57"/>
      <c r="AO119" s="49"/>
      <c r="AP119" s="157">
        <f t="shared" si="10"/>
        <v>0</v>
      </c>
      <c r="AQ119" s="48"/>
      <c r="AR119" s="59"/>
      <c r="AS119" s="59"/>
      <c r="AT119" s="59"/>
      <c r="AU119" s="57"/>
      <c r="AV119" s="58"/>
      <c r="AW119" s="59"/>
      <c r="AX119" s="59"/>
      <c r="AY119" s="60"/>
      <c r="AZ119" s="61"/>
      <c r="BA119" s="59"/>
      <c r="BB119" s="59"/>
      <c r="BC119" s="57"/>
      <c r="BD119" s="58"/>
      <c r="BE119" s="59"/>
      <c r="BF119" s="59"/>
      <c r="BG119" s="60"/>
      <c r="BH119" s="58"/>
      <c r="BI119" s="59"/>
      <c r="BJ119" s="59"/>
      <c r="BK119" s="60"/>
      <c r="BL119" s="61"/>
      <c r="BM119" s="59"/>
      <c r="BN119" s="59"/>
      <c r="BO119" s="57"/>
      <c r="BP119" s="58"/>
      <c r="BQ119" s="59"/>
      <c r="BR119" s="59"/>
      <c r="BS119" s="60"/>
      <c r="BT119" s="61"/>
      <c r="BU119" s="59"/>
      <c r="BV119" s="59"/>
      <c r="BW119" s="57"/>
      <c r="BX119" s="49"/>
      <c r="BY119" s="157">
        <f t="shared" si="11"/>
        <v>0</v>
      </c>
      <c r="BZ119" s="48"/>
      <c r="CA119" s="157">
        <f t="shared" si="12"/>
        <v>0</v>
      </c>
    </row>
    <row r="120" spans="1:79" s="154" customFormat="1" ht="15" customHeight="1" x14ac:dyDescent="0.15">
      <c r="A120" s="150"/>
      <c r="B120" s="150"/>
      <c r="C120" s="151"/>
      <c r="D120" s="152">
        <v>65</v>
      </c>
      <c r="E120" s="150" t="s">
        <v>191</v>
      </c>
      <c r="F120" s="159"/>
      <c r="G120" s="150" t="s">
        <v>192</v>
      </c>
      <c r="H120" s="152"/>
      <c r="I120" s="64"/>
      <c r="J120" s="64"/>
      <c r="K120" s="64"/>
      <c r="L120" s="62"/>
      <c r="M120" s="63"/>
      <c r="N120" s="64"/>
      <c r="O120" s="64"/>
      <c r="P120" s="65"/>
      <c r="Q120" s="66"/>
      <c r="R120" s="64"/>
      <c r="S120" s="64"/>
      <c r="T120" s="62"/>
      <c r="U120" s="63"/>
      <c r="V120" s="64"/>
      <c r="W120" s="64"/>
      <c r="X120" s="65"/>
      <c r="Y120" s="63"/>
      <c r="Z120" s="64"/>
      <c r="AA120" s="64"/>
      <c r="AB120" s="65"/>
      <c r="AC120" s="66"/>
      <c r="AD120" s="64"/>
      <c r="AE120" s="64"/>
      <c r="AF120" s="62"/>
      <c r="AG120" s="63"/>
      <c r="AH120" s="64"/>
      <c r="AI120" s="64"/>
      <c r="AJ120" s="65"/>
      <c r="AK120" s="66"/>
      <c r="AL120" s="64"/>
      <c r="AM120" s="64"/>
      <c r="AN120" s="62"/>
      <c r="AO120" s="49"/>
      <c r="AP120" s="153">
        <f t="shared" si="10"/>
        <v>0</v>
      </c>
      <c r="AQ120" s="48"/>
      <c r="AR120" s="64"/>
      <c r="AS120" s="64"/>
      <c r="AT120" s="64"/>
      <c r="AU120" s="62"/>
      <c r="AV120" s="63"/>
      <c r="AW120" s="64"/>
      <c r="AX120" s="64"/>
      <c r="AY120" s="65"/>
      <c r="AZ120" s="66"/>
      <c r="BA120" s="64"/>
      <c r="BB120" s="64"/>
      <c r="BC120" s="62"/>
      <c r="BD120" s="63"/>
      <c r="BE120" s="64"/>
      <c r="BF120" s="64"/>
      <c r="BG120" s="65"/>
      <c r="BH120" s="63"/>
      <c r="BI120" s="64"/>
      <c r="BJ120" s="64"/>
      <c r="BK120" s="65"/>
      <c r="BL120" s="66"/>
      <c r="BM120" s="64"/>
      <c r="BN120" s="64"/>
      <c r="BO120" s="62"/>
      <c r="BP120" s="63"/>
      <c r="BQ120" s="64"/>
      <c r="BR120" s="64"/>
      <c r="BS120" s="65"/>
      <c r="BT120" s="66"/>
      <c r="BU120" s="64"/>
      <c r="BV120" s="64"/>
      <c r="BW120" s="62"/>
      <c r="BX120" s="49"/>
      <c r="BY120" s="153">
        <f t="shared" si="11"/>
        <v>0</v>
      </c>
      <c r="BZ120" s="48"/>
      <c r="CA120" s="153">
        <f t="shared" si="12"/>
        <v>0</v>
      </c>
    </row>
    <row r="121" spans="1:79" s="158" customFormat="1" ht="15" customHeight="1" x14ac:dyDescent="0.15">
      <c r="A121" s="155"/>
      <c r="B121" s="155" t="s">
        <v>87</v>
      </c>
      <c r="C121" s="160"/>
      <c r="D121" s="156">
        <v>66</v>
      </c>
      <c r="E121" s="155" t="s">
        <v>193</v>
      </c>
      <c r="F121" s="42" t="s">
        <v>194</v>
      </c>
      <c r="G121" s="155" t="s">
        <v>195</v>
      </c>
      <c r="H121" s="156"/>
      <c r="I121" s="59"/>
      <c r="J121" s="59"/>
      <c r="K121" s="59"/>
      <c r="L121" s="57"/>
      <c r="M121" s="58"/>
      <c r="N121" s="59"/>
      <c r="O121" s="59"/>
      <c r="P121" s="60"/>
      <c r="Q121" s="61"/>
      <c r="R121" s="59"/>
      <c r="S121" s="59"/>
      <c r="T121" s="57"/>
      <c r="U121" s="58"/>
      <c r="V121" s="59"/>
      <c r="W121" s="59"/>
      <c r="X121" s="60"/>
      <c r="Y121" s="58"/>
      <c r="Z121" s="59"/>
      <c r="AA121" s="59"/>
      <c r="AB121" s="60"/>
      <c r="AC121" s="61"/>
      <c r="AD121" s="59"/>
      <c r="AE121" s="59"/>
      <c r="AF121" s="57"/>
      <c r="AG121" s="58"/>
      <c r="AH121" s="59"/>
      <c r="AI121" s="59"/>
      <c r="AJ121" s="60"/>
      <c r="AK121" s="61"/>
      <c r="AL121" s="59"/>
      <c r="AM121" s="59"/>
      <c r="AN121" s="57"/>
      <c r="AO121" s="48"/>
      <c r="AP121" s="157">
        <f t="shared" si="10"/>
        <v>0</v>
      </c>
      <c r="AQ121" s="48"/>
      <c r="AR121" s="59"/>
      <c r="AS121" s="59"/>
      <c r="AT121" s="59"/>
      <c r="AU121" s="57"/>
      <c r="AV121" s="58"/>
      <c r="AW121" s="59"/>
      <c r="AX121" s="59"/>
      <c r="AY121" s="60"/>
      <c r="AZ121" s="61"/>
      <c r="BA121" s="59"/>
      <c r="BB121" s="59"/>
      <c r="BC121" s="57"/>
      <c r="BD121" s="58"/>
      <c r="BE121" s="59"/>
      <c r="BF121" s="59"/>
      <c r="BG121" s="60"/>
      <c r="BH121" s="58"/>
      <c r="BI121" s="59"/>
      <c r="BJ121" s="59"/>
      <c r="BK121" s="60"/>
      <c r="BL121" s="61"/>
      <c r="BM121" s="59"/>
      <c r="BN121" s="59"/>
      <c r="BO121" s="57"/>
      <c r="BP121" s="58"/>
      <c r="BQ121" s="59"/>
      <c r="BR121" s="59"/>
      <c r="BS121" s="60"/>
      <c r="BT121" s="61"/>
      <c r="BU121" s="59"/>
      <c r="BV121" s="59"/>
      <c r="BW121" s="57"/>
      <c r="BX121" s="48"/>
      <c r="BY121" s="157">
        <f t="shared" si="11"/>
        <v>0</v>
      </c>
      <c r="BZ121" s="48"/>
      <c r="CA121" s="157">
        <f t="shared" si="12"/>
        <v>0</v>
      </c>
    </row>
    <row r="122" spans="1:79" s="162" customFormat="1" ht="15" customHeight="1" x14ac:dyDescent="0.2">
      <c r="A122" s="150">
        <v>128</v>
      </c>
      <c r="B122" s="150" t="s">
        <v>196</v>
      </c>
      <c r="C122" s="151"/>
      <c r="D122" s="152">
        <v>67</v>
      </c>
      <c r="E122" s="150" t="s">
        <v>197</v>
      </c>
      <c r="F122" s="42" t="s">
        <v>198</v>
      </c>
      <c r="G122" s="150" t="s">
        <v>199</v>
      </c>
      <c r="H122" s="152"/>
      <c r="I122" s="45"/>
      <c r="J122" s="45"/>
      <c r="K122" s="45"/>
      <c r="L122" s="43"/>
      <c r="M122" s="44"/>
      <c r="N122" s="45"/>
      <c r="O122" s="45"/>
      <c r="P122" s="46"/>
      <c r="Q122" s="47"/>
      <c r="R122" s="45"/>
      <c r="S122" s="45"/>
      <c r="T122" s="43"/>
      <c r="U122" s="44"/>
      <c r="V122" s="45"/>
      <c r="W122" s="45"/>
      <c r="X122" s="46"/>
      <c r="Y122" s="44"/>
      <c r="Z122" s="45"/>
      <c r="AA122" s="45"/>
      <c r="AB122" s="46"/>
      <c r="AC122" s="47"/>
      <c r="AD122" s="45"/>
      <c r="AE122" s="45"/>
      <c r="AF122" s="43"/>
      <c r="AG122" s="44"/>
      <c r="AH122" s="45"/>
      <c r="AI122" s="45"/>
      <c r="AJ122" s="46"/>
      <c r="AK122" s="47"/>
      <c r="AL122" s="45"/>
      <c r="AM122" s="45"/>
      <c r="AN122" s="43"/>
      <c r="AO122" s="48"/>
      <c r="AP122" s="153">
        <f t="shared" si="10"/>
        <v>0</v>
      </c>
      <c r="AQ122" s="48"/>
      <c r="AR122" s="45"/>
      <c r="AS122" s="45"/>
      <c r="AT122" s="45"/>
      <c r="AU122" s="43"/>
      <c r="AV122" s="44"/>
      <c r="AW122" s="45"/>
      <c r="AX122" s="45"/>
      <c r="AY122" s="46"/>
      <c r="AZ122" s="47"/>
      <c r="BA122" s="45"/>
      <c r="BB122" s="45"/>
      <c r="BC122" s="43"/>
      <c r="BD122" s="44"/>
      <c r="BE122" s="45"/>
      <c r="BF122" s="45"/>
      <c r="BG122" s="46"/>
      <c r="BH122" s="44"/>
      <c r="BI122" s="45"/>
      <c r="BJ122" s="45"/>
      <c r="BK122" s="46"/>
      <c r="BL122" s="47"/>
      <c r="BM122" s="45"/>
      <c r="BN122" s="45"/>
      <c r="BO122" s="43"/>
      <c r="BP122" s="44"/>
      <c r="BQ122" s="45"/>
      <c r="BR122" s="45"/>
      <c r="BS122" s="46"/>
      <c r="BT122" s="47"/>
      <c r="BU122" s="45"/>
      <c r="BV122" s="45"/>
      <c r="BW122" s="43"/>
      <c r="BX122" s="48"/>
      <c r="BY122" s="153">
        <f t="shared" si="11"/>
        <v>0</v>
      </c>
      <c r="BZ122" s="48"/>
      <c r="CA122" s="153">
        <f t="shared" si="12"/>
        <v>0</v>
      </c>
    </row>
    <row r="123" spans="1:79" ht="15" customHeight="1" x14ac:dyDescent="0.2">
      <c r="A123" s="150">
        <v>237</v>
      </c>
      <c r="B123" s="150" t="s">
        <v>16</v>
      </c>
      <c r="C123" s="151"/>
      <c r="D123" s="152">
        <v>68</v>
      </c>
      <c r="E123" s="150" t="s">
        <v>200</v>
      </c>
      <c r="F123" s="159"/>
      <c r="G123" s="150" t="s">
        <v>201</v>
      </c>
      <c r="H123" s="152"/>
      <c r="I123" s="45"/>
      <c r="J123" s="45"/>
      <c r="K123" s="45"/>
      <c r="L123" s="43"/>
      <c r="M123" s="44"/>
      <c r="N123" s="45"/>
      <c r="O123" s="45"/>
      <c r="P123" s="46"/>
      <c r="Q123" s="47"/>
      <c r="R123" s="45"/>
      <c r="S123" s="45"/>
      <c r="T123" s="43"/>
      <c r="U123" s="44"/>
      <c r="V123" s="45"/>
      <c r="W123" s="45"/>
      <c r="X123" s="46"/>
      <c r="Y123" s="44"/>
      <c r="Z123" s="45"/>
      <c r="AA123" s="45"/>
      <c r="AB123" s="46"/>
      <c r="AC123" s="47"/>
      <c r="AD123" s="45"/>
      <c r="AE123" s="45"/>
      <c r="AF123" s="43"/>
      <c r="AG123" s="44"/>
      <c r="AH123" s="45"/>
      <c r="AI123" s="45"/>
      <c r="AJ123" s="46"/>
      <c r="AK123" s="47"/>
      <c r="AL123" s="45"/>
      <c r="AM123" s="45"/>
      <c r="AN123" s="43"/>
      <c r="AO123" s="48"/>
      <c r="AP123" s="153">
        <f t="shared" si="10"/>
        <v>0</v>
      </c>
      <c r="AQ123" s="48"/>
      <c r="AR123" s="45"/>
      <c r="AS123" s="45"/>
      <c r="AT123" s="45"/>
      <c r="AU123" s="43"/>
      <c r="AV123" s="44"/>
      <c r="AW123" s="45"/>
      <c r="AX123" s="45"/>
      <c r="AY123" s="46"/>
      <c r="AZ123" s="47"/>
      <c r="BA123" s="45"/>
      <c r="BB123" s="45"/>
      <c r="BC123" s="43"/>
      <c r="BD123" s="44"/>
      <c r="BE123" s="45"/>
      <c r="BF123" s="45"/>
      <c r="BG123" s="46"/>
      <c r="BH123" s="44"/>
      <c r="BI123" s="45"/>
      <c r="BJ123" s="45"/>
      <c r="BK123" s="46"/>
      <c r="BL123" s="47"/>
      <c r="BM123" s="45"/>
      <c r="BN123" s="45"/>
      <c r="BO123" s="43"/>
      <c r="BP123" s="44"/>
      <c r="BQ123" s="45"/>
      <c r="BR123" s="45"/>
      <c r="BS123" s="46"/>
      <c r="BT123" s="47"/>
      <c r="BU123" s="45"/>
      <c r="BV123" s="45"/>
      <c r="BW123" s="43"/>
      <c r="BX123" s="48"/>
      <c r="BY123" s="153">
        <f t="shared" si="11"/>
        <v>0</v>
      </c>
      <c r="BZ123" s="48"/>
      <c r="CA123" s="153">
        <f t="shared" si="12"/>
        <v>0</v>
      </c>
    </row>
    <row r="124" spans="1:79" s="158" customFormat="1" ht="15" customHeight="1" x14ac:dyDescent="0.15">
      <c r="A124" s="146"/>
      <c r="B124" s="146" t="s">
        <v>12</v>
      </c>
      <c r="C124" s="147"/>
      <c r="D124" s="148">
        <v>72</v>
      </c>
      <c r="E124" s="146" t="s">
        <v>210</v>
      </c>
      <c r="F124" s="50" t="s">
        <v>211</v>
      </c>
      <c r="G124" s="146" t="s">
        <v>212</v>
      </c>
      <c r="H124" s="148"/>
      <c r="I124" s="54"/>
      <c r="J124" s="54"/>
      <c r="K124" s="54"/>
      <c r="L124" s="52"/>
      <c r="M124" s="53"/>
      <c r="N124" s="54"/>
      <c r="O124" s="54"/>
      <c r="P124" s="55"/>
      <c r="Q124" s="56"/>
      <c r="R124" s="54"/>
      <c r="S124" s="54"/>
      <c r="T124" s="52"/>
      <c r="U124" s="53"/>
      <c r="V124" s="54"/>
      <c r="W124" s="54"/>
      <c r="X124" s="55"/>
      <c r="Y124" s="53"/>
      <c r="Z124" s="54"/>
      <c r="AA124" s="54"/>
      <c r="AB124" s="55"/>
      <c r="AC124" s="56"/>
      <c r="AD124" s="54"/>
      <c r="AE124" s="54"/>
      <c r="AF124" s="52"/>
      <c r="AG124" s="53"/>
      <c r="AH124" s="54"/>
      <c r="AI124" s="54"/>
      <c r="AJ124" s="55"/>
      <c r="AK124" s="56"/>
      <c r="AL124" s="54"/>
      <c r="AM124" s="54"/>
      <c r="AN124" s="52"/>
      <c r="AO124" s="51"/>
      <c r="AP124" s="149">
        <f t="shared" si="10"/>
        <v>0</v>
      </c>
      <c r="AQ124" s="51"/>
      <c r="AR124" s="54"/>
      <c r="AS124" s="54"/>
      <c r="AT124" s="54"/>
      <c r="AU124" s="52"/>
      <c r="AV124" s="53"/>
      <c r="AW124" s="54"/>
      <c r="AX124" s="54"/>
      <c r="AY124" s="55"/>
      <c r="AZ124" s="56"/>
      <c r="BA124" s="54"/>
      <c r="BB124" s="54"/>
      <c r="BC124" s="52"/>
      <c r="BD124" s="53"/>
      <c r="BE124" s="54"/>
      <c r="BF124" s="54"/>
      <c r="BG124" s="55"/>
      <c r="BH124" s="53"/>
      <c r="BI124" s="54"/>
      <c r="BJ124" s="54"/>
      <c r="BK124" s="55"/>
      <c r="BL124" s="56"/>
      <c r="BM124" s="54"/>
      <c r="BN124" s="54"/>
      <c r="BO124" s="52"/>
      <c r="BP124" s="53"/>
      <c r="BQ124" s="54"/>
      <c r="BR124" s="54"/>
      <c r="BS124" s="55"/>
      <c r="BT124" s="56"/>
      <c r="BU124" s="54"/>
      <c r="BV124" s="54"/>
      <c r="BW124" s="52"/>
      <c r="BX124" s="51"/>
      <c r="BY124" s="149">
        <f t="shared" si="11"/>
        <v>0</v>
      </c>
      <c r="BZ124" s="51"/>
      <c r="CA124" s="149">
        <f t="shared" si="12"/>
        <v>0</v>
      </c>
    </row>
    <row r="125" spans="1:79" s="154" customFormat="1" ht="15" customHeight="1" x14ac:dyDescent="0.2">
      <c r="A125" s="146">
        <v>175</v>
      </c>
      <c r="B125" s="146" t="s">
        <v>34</v>
      </c>
      <c r="C125" s="147"/>
      <c r="D125" s="148">
        <v>73</v>
      </c>
      <c r="E125" s="146" t="s">
        <v>213</v>
      </c>
      <c r="F125" s="75" t="s">
        <v>214</v>
      </c>
      <c r="G125" s="146" t="s">
        <v>215</v>
      </c>
      <c r="H125" s="148"/>
      <c r="I125" s="38"/>
      <c r="J125" s="38"/>
      <c r="K125" s="38"/>
      <c r="L125" s="36"/>
      <c r="M125" s="37"/>
      <c r="N125" s="38"/>
      <c r="O125" s="38"/>
      <c r="P125" s="39"/>
      <c r="Q125" s="40"/>
      <c r="R125" s="38"/>
      <c r="S125" s="38"/>
      <c r="T125" s="36"/>
      <c r="U125" s="37"/>
      <c r="V125" s="38"/>
      <c r="W125" s="38"/>
      <c r="X125" s="39"/>
      <c r="Y125" s="37"/>
      <c r="Z125" s="38"/>
      <c r="AA125" s="38"/>
      <c r="AB125" s="39"/>
      <c r="AC125" s="40"/>
      <c r="AD125" s="38"/>
      <c r="AE125" s="38"/>
      <c r="AF125" s="36"/>
      <c r="AG125" s="37"/>
      <c r="AH125" s="38"/>
      <c r="AI125" s="38"/>
      <c r="AJ125" s="39"/>
      <c r="AK125" s="40"/>
      <c r="AL125" s="38"/>
      <c r="AM125" s="38"/>
      <c r="AN125" s="36"/>
      <c r="AO125" s="41"/>
      <c r="AP125" s="149">
        <f t="shared" si="10"/>
        <v>0</v>
      </c>
      <c r="AQ125" s="51"/>
      <c r="AR125" s="38"/>
      <c r="AS125" s="38"/>
      <c r="AT125" s="38"/>
      <c r="AU125" s="36"/>
      <c r="AV125" s="37"/>
      <c r="AW125" s="38"/>
      <c r="AX125" s="38"/>
      <c r="AY125" s="39"/>
      <c r="AZ125" s="40"/>
      <c r="BA125" s="38"/>
      <c r="BB125" s="38"/>
      <c r="BC125" s="36"/>
      <c r="BD125" s="37"/>
      <c r="BE125" s="38"/>
      <c r="BF125" s="38"/>
      <c r="BG125" s="39"/>
      <c r="BH125" s="37"/>
      <c r="BI125" s="38"/>
      <c r="BJ125" s="38"/>
      <c r="BK125" s="39"/>
      <c r="BL125" s="40"/>
      <c r="BM125" s="38"/>
      <c r="BN125" s="38"/>
      <c r="BO125" s="36"/>
      <c r="BP125" s="37"/>
      <c r="BQ125" s="38"/>
      <c r="BR125" s="38"/>
      <c r="BS125" s="39"/>
      <c r="BT125" s="40"/>
      <c r="BU125" s="38"/>
      <c r="BV125" s="38"/>
      <c r="BW125" s="36"/>
      <c r="BX125" s="41"/>
      <c r="BY125" s="149">
        <f t="shared" si="11"/>
        <v>0</v>
      </c>
      <c r="BZ125" s="51"/>
      <c r="CA125" s="149">
        <f t="shared" si="12"/>
        <v>0</v>
      </c>
    </row>
    <row r="126" spans="1:79" s="154" customFormat="1" ht="15" customHeight="1" x14ac:dyDescent="0.15">
      <c r="A126" s="155"/>
      <c r="B126" s="155"/>
      <c r="C126" s="160"/>
      <c r="D126" s="156">
        <v>74</v>
      </c>
      <c r="E126" s="155" t="s">
        <v>216</v>
      </c>
      <c r="F126" s="155"/>
      <c r="G126" s="155" t="s">
        <v>217</v>
      </c>
      <c r="H126" s="156"/>
      <c r="I126" s="59"/>
      <c r="J126" s="59"/>
      <c r="K126" s="59"/>
      <c r="L126" s="57"/>
      <c r="M126" s="58"/>
      <c r="N126" s="59"/>
      <c r="O126" s="59"/>
      <c r="P126" s="60"/>
      <c r="Q126" s="61"/>
      <c r="R126" s="59"/>
      <c r="S126" s="59"/>
      <c r="T126" s="57"/>
      <c r="U126" s="58"/>
      <c r="V126" s="59"/>
      <c r="W126" s="59"/>
      <c r="X126" s="60"/>
      <c r="Y126" s="58"/>
      <c r="Z126" s="59"/>
      <c r="AA126" s="59"/>
      <c r="AB126" s="60"/>
      <c r="AC126" s="61"/>
      <c r="AD126" s="59"/>
      <c r="AE126" s="59"/>
      <c r="AF126" s="57"/>
      <c r="AG126" s="58"/>
      <c r="AH126" s="59"/>
      <c r="AI126" s="59"/>
      <c r="AJ126" s="60"/>
      <c r="AK126" s="61"/>
      <c r="AL126" s="59"/>
      <c r="AM126" s="59"/>
      <c r="AN126" s="57"/>
      <c r="AO126" s="48"/>
      <c r="AP126" s="157">
        <f t="shared" si="10"/>
        <v>0</v>
      </c>
      <c r="AQ126" s="48"/>
      <c r="AR126" s="59"/>
      <c r="AS126" s="59"/>
      <c r="AT126" s="59"/>
      <c r="AU126" s="57"/>
      <c r="AV126" s="58"/>
      <c r="AW126" s="59"/>
      <c r="AX126" s="59"/>
      <c r="AY126" s="60"/>
      <c r="AZ126" s="61"/>
      <c r="BA126" s="59"/>
      <c r="BB126" s="59"/>
      <c r="BC126" s="57"/>
      <c r="BD126" s="58"/>
      <c r="BE126" s="59"/>
      <c r="BF126" s="59"/>
      <c r="BG126" s="60"/>
      <c r="BH126" s="58"/>
      <c r="BI126" s="59"/>
      <c r="BJ126" s="59"/>
      <c r="BK126" s="60"/>
      <c r="BL126" s="61"/>
      <c r="BM126" s="59"/>
      <c r="BN126" s="59"/>
      <c r="BO126" s="57"/>
      <c r="BP126" s="58"/>
      <c r="BQ126" s="59"/>
      <c r="BR126" s="59"/>
      <c r="BS126" s="60"/>
      <c r="BT126" s="61"/>
      <c r="BU126" s="59"/>
      <c r="BV126" s="59"/>
      <c r="BW126" s="57"/>
      <c r="BX126" s="48"/>
      <c r="BY126" s="157">
        <f t="shared" si="11"/>
        <v>0</v>
      </c>
      <c r="BZ126" s="48"/>
      <c r="CA126" s="157">
        <f t="shared" si="12"/>
        <v>0</v>
      </c>
    </row>
    <row r="127" spans="1:79" s="154" customFormat="1" ht="15" customHeight="1" x14ac:dyDescent="0.15">
      <c r="A127" s="146"/>
      <c r="B127" s="146"/>
      <c r="C127" s="147"/>
      <c r="D127" s="148">
        <v>75</v>
      </c>
      <c r="E127" s="146" t="s">
        <v>218</v>
      </c>
      <c r="F127" s="77" t="s">
        <v>219</v>
      </c>
      <c r="G127" s="146" t="s">
        <v>220</v>
      </c>
      <c r="H127" s="148"/>
      <c r="I127" s="69"/>
      <c r="J127" s="69"/>
      <c r="K127" s="69"/>
      <c r="L127" s="67"/>
      <c r="M127" s="68"/>
      <c r="N127" s="69"/>
      <c r="O127" s="69"/>
      <c r="P127" s="70"/>
      <c r="Q127" s="71"/>
      <c r="R127" s="69"/>
      <c r="S127" s="69"/>
      <c r="T127" s="67"/>
      <c r="U127" s="68"/>
      <c r="V127" s="69"/>
      <c r="W127" s="69"/>
      <c r="X127" s="70"/>
      <c r="Y127" s="68"/>
      <c r="Z127" s="69"/>
      <c r="AA127" s="69"/>
      <c r="AB127" s="70"/>
      <c r="AC127" s="71"/>
      <c r="AD127" s="69"/>
      <c r="AE127" s="69"/>
      <c r="AF127" s="67"/>
      <c r="AG127" s="68"/>
      <c r="AH127" s="69"/>
      <c r="AI127" s="69"/>
      <c r="AJ127" s="70"/>
      <c r="AK127" s="71"/>
      <c r="AL127" s="69"/>
      <c r="AM127" s="69"/>
      <c r="AN127" s="67"/>
      <c r="AO127" s="41"/>
      <c r="AP127" s="149">
        <f t="shared" si="10"/>
        <v>0</v>
      </c>
      <c r="AQ127" s="51"/>
      <c r="AR127" s="69"/>
      <c r="AS127" s="69"/>
      <c r="AT127" s="69"/>
      <c r="AU127" s="67"/>
      <c r="AV127" s="68"/>
      <c r="AW127" s="69"/>
      <c r="AX127" s="69"/>
      <c r="AY127" s="70"/>
      <c r="AZ127" s="71"/>
      <c r="BA127" s="69"/>
      <c r="BB127" s="69"/>
      <c r="BC127" s="67"/>
      <c r="BD127" s="68"/>
      <c r="BE127" s="69"/>
      <c r="BF127" s="69"/>
      <c r="BG127" s="70"/>
      <c r="BH127" s="68"/>
      <c r="BI127" s="69"/>
      <c r="BJ127" s="69"/>
      <c r="BK127" s="70"/>
      <c r="BL127" s="71"/>
      <c r="BM127" s="69"/>
      <c r="BN127" s="69"/>
      <c r="BO127" s="67"/>
      <c r="BP127" s="68"/>
      <c r="BQ127" s="69"/>
      <c r="BR127" s="69"/>
      <c r="BS127" s="70"/>
      <c r="BT127" s="71"/>
      <c r="BU127" s="69"/>
      <c r="BV127" s="69"/>
      <c r="BW127" s="67"/>
      <c r="BX127" s="41"/>
      <c r="BY127" s="149">
        <f t="shared" si="11"/>
        <v>0</v>
      </c>
      <c r="BZ127" s="51"/>
      <c r="CA127" s="149">
        <f t="shared" si="12"/>
        <v>0</v>
      </c>
    </row>
    <row r="128" spans="1:79" ht="15" customHeight="1" x14ac:dyDescent="0.2">
      <c r="A128" s="150"/>
      <c r="B128" s="150" t="s">
        <v>16</v>
      </c>
      <c r="C128" s="151"/>
      <c r="D128" s="152">
        <v>76</v>
      </c>
      <c r="E128" s="150" t="s">
        <v>221</v>
      </c>
      <c r="F128" s="159"/>
      <c r="G128" s="150" t="s">
        <v>222</v>
      </c>
      <c r="H128" s="152"/>
      <c r="I128" s="45"/>
      <c r="J128" s="45"/>
      <c r="K128" s="45"/>
      <c r="L128" s="43"/>
      <c r="M128" s="44"/>
      <c r="N128" s="45"/>
      <c r="O128" s="45"/>
      <c r="P128" s="46"/>
      <c r="Q128" s="47"/>
      <c r="R128" s="45"/>
      <c r="S128" s="45"/>
      <c r="T128" s="43"/>
      <c r="U128" s="44"/>
      <c r="V128" s="45"/>
      <c r="W128" s="45"/>
      <c r="X128" s="46"/>
      <c r="Y128" s="44"/>
      <c r="Z128" s="45"/>
      <c r="AA128" s="45"/>
      <c r="AB128" s="46"/>
      <c r="AC128" s="47"/>
      <c r="AD128" s="45"/>
      <c r="AE128" s="45"/>
      <c r="AF128" s="43"/>
      <c r="AG128" s="44"/>
      <c r="AH128" s="45"/>
      <c r="AI128" s="45"/>
      <c r="AJ128" s="46"/>
      <c r="AK128" s="47"/>
      <c r="AL128" s="45"/>
      <c r="AM128" s="45"/>
      <c r="AN128" s="43"/>
      <c r="AO128" s="49"/>
      <c r="AP128" s="153">
        <f t="shared" si="10"/>
        <v>0</v>
      </c>
      <c r="AQ128" s="48"/>
      <c r="AR128" s="45"/>
      <c r="AS128" s="45"/>
      <c r="AT128" s="45"/>
      <c r="AU128" s="43"/>
      <c r="AV128" s="44"/>
      <c r="AW128" s="45"/>
      <c r="AX128" s="45"/>
      <c r="AY128" s="46"/>
      <c r="AZ128" s="47"/>
      <c r="BA128" s="45"/>
      <c r="BB128" s="45"/>
      <c r="BC128" s="43"/>
      <c r="BD128" s="44"/>
      <c r="BE128" s="45"/>
      <c r="BF128" s="45"/>
      <c r="BG128" s="46"/>
      <c r="BH128" s="44"/>
      <c r="BI128" s="45"/>
      <c r="BJ128" s="45"/>
      <c r="BK128" s="46"/>
      <c r="BL128" s="47"/>
      <c r="BM128" s="45"/>
      <c r="BN128" s="45"/>
      <c r="BO128" s="43"/>
      <c r="BP128" s="44"/>
      <c r="BQ128" s="45"/>
      <c r="BR128" s="45"/>
      <c r="BS128" s="46"/>
      <c r="BT128" s="47"/>
      <c r="BU128" s="45"/>
      <c r="BV128" s="45"/>
      <c r="BW128" s="43"/>
      <c r="BX128" s="49"/>
      <c r="BY128" s="153">
        <f t="shared" si="11"/>
        <v>0</v>
      </c>
      <c r="BZ128" s="48"/>
      <c r="CA128" s="153">
        <f t="shared" si="12"/>
        <v>0</v>
      </c>
    </row>
    <row r="129" spans="1:79" s="158" customFormat="1" ht="15" customHeight="1" x14ac:dyDescent="0.2">
      <c r="A129" s="150">
        <v>272</v>
      </c>
      <c r="B129" s="150" t="s">
        <v>27</v>
      </c>
      <c r="C129" s="151"/>
      <c r="D129" s="152">
        <v>77</v>
      </c>
      <c r="E129" s="150" t="s">
        <v>223</v>
      </c>
      <c r="F129" s="42" t="s">
        <v>224</v>
      </c>
      <c r="G129" s="150" t="s">
        <v>225</v>
      </c>
      <c r="H129" s="152"/>
      <c r="I129" s="45"/>
      <c r="J129" s="45"/>
      <c r="K129" s="45"/>
      <c r="L129" s="43"/>
      <c r="M129" s="44"/>
      <c r="N129" s="45"/>
      <c r="O129" s="45"/>
      <c r="P129" s="46"/>
      <c r="Q129" s="47"/>
      <c r="R129" s="45"/>
      <c r="S129" s="45"/>
      <c r="T129" s="43"/>
      <c r="U129" s="44"/>
      <c r="V129" s="45"/>
      <c r="W129" s="45"/>
      <c r="X129" s="46"/>
      <c r="Y129" s="44"/>
      <c r="Z129" s="45"/>
      <c r="AA129" s="45"/>
      <c r="AB129" s="46"/>
      <c r="AC129" s="47"/>
      <c r="AD129" s="45"/>
      <c r="AE129" s="45"/>
      <c r="AF129" s="43"/>
      <c r="AG129" s="44"/>
      <c r="AH129" s="45"/>
      <c r="AI129" s="45"/>
      <c r="AJ129" s="46"/>
      <c r="AK129" s="47"/>
      <c r="AL129" s="45"/>
      <c r="AM129" s="45"/>
      <c r="AN129" s="43"/>
      <c r="AO129" s="48"/>
      <c r="AP129" s="153">
        <f t="shared" si="10"/>
        <v>0</v>
      </c>
      <c r="AQ129" s="48"/>
      <c r="AR129" s="45"/>
      <c r="AS129" s="45"/>
      <c r="AT129" s="45"/>
      <c r="AU129" s="43"/>
      <c r="AV129" s="44"/>
      <c r="AW129" s="45"/>
      <c r="AX129" s="45"/>
      <c r="AY129" s="46"/>
      <c r="AZ129" s="47"/>
      <c r="BA129" s="45"/>
      <c r="BB129" s="45"/>
      <c r="BC129" s="43"/>
      <c r="BD129" s="44"/>
      <c r="BE129" s="45"/>
      <c r="BF129" s="45"/>
      <c r="BG129" s="46"/>
      <c r="BH129" s="44"/>
      <c r="BI129" s="45"/>
      <c r="BJ129" s="45"/>
      <c r="BK129" s="46"/>
      <c r="BL129" s="47"/>
      <c r="BM129" s="45"/>
      <c r="BN129" s="45"/>
      <c r="BO129" s="43"/>
      <c r="BP129" s="44"/>
      <c r="BQ129" s="45"/>
      <c r="BR129" s="45"/>
      <c r="BS129" s="46"/>
      <c r="BT129" s="47"/>
      <c r="BU129" s="45"/>
      <c r="BV129" s="45"/>
      <c r="BW129" s="43"/>
      <c r="BX129" s="48"/>
      <c r="BY129" s="153">
        <f t="shared" si="11"/>
        <v>0</v>
      </c>
      <c r="BZ129" s="48"/>
      <c r="CA129" s="153">
        <f t="shared" si="12"/>
        <v>0</v>
      </c>
    </row>
    <row r="130" spans="1:79" s="158" customFormat="1" ht="15" customHeight="1" x14ac:dyDescent="0.2">
      <c r="A130" s="150"/>
      <c r="B130" s="150"/>
      <c r="C130" s="151"/>
      <c r="D130" s="152">
        <v>78</v>
      </c>
      <c r="E130" s="155" t="s">
        <v>226</v>
      </c>
      <c r="F130" s="42" t="s">
        <v>227</v>
      </c>
      <c r="G130" s="150" t="s">
        <v>228</v>
      </c>
      <c r="H130" s="152"/>
      <c r="I130" s="45"/>
      <c r="J130" s="45"/>
      <c r="K130" s="45"/>
      <c r="L130" s="43"/>
      <c r="M130" s="44"/>
      <c r="N130" s="45"/>
      <c r="O130" s="45"/>
      <c r="P130" s="46"/>
      <c r="Q130" s="47"/>
      <c r="R130" s="45"/>
      <c r="S130" s="45"/>
      <c r="T130" s="43"/>
      <c r="U130" s="44"/>
      <c r="V130" s="45"/>
      <c r="W130" s="45"/>
      <c r="X130" s="46"/>
      <c r="Y130" s="44"/>
      <c r="Z130" s="45"/>
      <c r="AA130" s="45"/>
      <c r="AB130" s="46"/>
      <c r="AC130" s="47"/>
      <c r="AD130" s="45"/>
      <c r="AE130" s="45"/>
      <c r="AF130" s="43"/>
      <c r="AG130" s="44"/>
      <c r="AH130" s="45"/>
      <c r="AI130" s="45"/>
      <c r="AJ130" s="46"/>
      <c r="AK130" s="47"/>
      <c r="AL130" s="45"/>
      <c r="AM130" s="45"/>
      <c r="AN130" s="43"/>
      <c r="AO130" s="48"/>
      <c r="AP130" s="153">
        <f t="shared" si="10"/>
        <v>0</v>
      </c>
      <c r="AQ130" s="48"/>
      <c r="AR130" s="45"/>
      <c r="AS130" s="45"/>
      <c r="AT130" s="45"/>
      <c r="AU130" s="43"/>
      <c r="AV130" s="44"/>
      <c r="AW130" s="45"/>
      <c r="AX130" s="45"/>
      <c r="AY130" s="46"/>
      <c r="AZ130" s="47"/>
      <c r="BA130" s="45"/>
      <c r="BB130" s="45"/>
      <c r="BC130" s="43"/>
      <c r="BD130" s="44"/>
      <c r="BE130" s="45"/>
      <c r="BF130" s="45"/>
      <c r="BG130" s="46"/>
      <c r="BH130" s="44"/>
      <c r="BI130" s="45"/>
      <c r="BJ130" s="45"/>
      <c r="BK130" s="46"/>
      <c r="BL130" s="47"/>
      <c r="BM130" s="45"/>
      <c r="BN130" s="45"/>
      <c r="BO130" s="43"/>
      <c r="BP130" s="44"/>
      <c r="BQ130" s="45"/>
      <c r="BR130" s="45"/>
      <c r="BS130" s="46"/>
      <c r="BT130" s="47"/>
      <c r="BU130" s="45"/>
      <c r="BV130" s="45"/>
      <c r="BW130" s="43"/>
      <c r="BX130" s="48"/>
      <c r="BY130" s="153">
        <f t="shared" si="11"/>
        <v>0</v>
      </c>
      <c r="BZ130" s="48"/>
      <c r="CA130" s="153">
        <f t="shared" si="12"/>
        <v>0</v>
      </c>
    </row>
    <row r="131" spans="1:79" ht="15" customHeight="1" x14ac:dyDescent="0.2">
      <c r="A131" s="150">
        <v>229</v>
      </c>
      <c r="B131" s="150" t="s">
        <v>16</v>
      </c>
      <c r="C131" s="151"/>
      <c r="D131" s="152">
        <v>80</v>
      </c>
      <c r="E131" s="150" t="s">
        <v>232</v>
      </c>
      <c r="F131" s="159"/>
      <c r="G131" s="150" t="s">
        <v>233</v>
      </c>
      <c r="H131" s="152"/>
      <c r="I131" s="45"/>
      <c r="J131" s="45"/>
      <c r="K131" s="45"/>
      <c r="L131" s="43"/>
      <c r="M131" s="44"/>
      <c r="N131" s="45"/>
      <c r="O131" s="45"/>
      <c r="P131" s="46"/>
      <c r="Q131" s="47"/>
      <c r="R131" s="45"/>
      <c r="S131" s="45"/>
      <c r="T131" s="43"/>
      <c r="U131" s="44"/>
      <c r="V131" s="45"/>
      <c r="W131" s="45"/>
      <c r="X131" s="46"/>
      <c r="Y131" s="44"/>
      <c r="Z131" s="45"/>
      <c r="AA131" s="45"/>
      <c r="AB131" s="46"/>
      <c r="AC131" s="47"/>
      <c r="AD131" s="45"/>
      <c r="AE131" s="45"/>
      <c r="AF131" s="43"/>
      <c r="AG131" s="44"/>
      <c r="AH131" s="45"/>
      <c r="AI131" s="45"/>
      <c r="AJ131" s="46"/>
      <c r="AK131" s="47"/>
      <c r="AL131" s="45"/>
      <c r="AM131" s="45"/>
      <c r="AN131" s="43"/>
      <c r="AO131" s="49"/>
      <c r="AP131" s="153">
        <f t="shared" si="10"/>
        <v>0</v>
      </c>
      <c r="AQ131" s="48"/>
      <c r="AR131" s="45"/>
      <c r="AS131" s="45"/>
      <c r="AT131" s="45"/>
      <c r="AU131" s="43"/>
      <c r="AV131" s="44"/>
      <c r="AW131" s="45"/>
      <c r="AX131" s="45"/>
      <c r="AY131" s="46"/>
      <c r="AZ131" s="47"/>
      <c r="BA131" s="45"/>
      <c r="BB131" s="45"/>
      <c r="BC131" s="43"/>
      <c r="BD131" s="44"/>
      <c r="BE131" s="45"/>
      <c r="BF131" s="45"/>
      <c r="BG131" s="46"/>
      <c r="BH131" s="44"/>
      <c r="BI131" s="45"/>
      <c r="BJ131" s="45"/>
      <c r="BK131" s="46"/>
      <c r="BL131" s="47"/>
      <c r="BM131" s="45"/>
      <c r="BN131" s="45"/>
      <c r="BO131" s="43"/>
      <c r="BP131" s="44"/>
      <c r="BQ131" s="45"/>
      <c r="BR131" s="45"/>
      <c r="BS131" s="46"/>
      <c r="BT131" s="47"/>
      <c r="BU131" s="45"/>
      <c r="BV131" s="45"/>
      <c r="BW131" s="43"/>
      <c r="BX131" s="49"/>
      <c r="BY131" s="153">
        <f t="shared" si="11"/>
        <v>0</v>
      </c>
      <c r="BZ131" s="48"/>
      <c r="CA131" s="153">
        <f t="shared" si="12"/>
        <v>0</v>
      </c>
    </row>
    <row r="132" spans="1:79" ht="15" customHeight="1" x14ac:dyDescent="0.2">
      <c r="A132" s="150">
        <v>160</v>
      </c>
      <c r="B132" s="150" t="s">
        <v>122</v>
      </c>
      <c r="C132" s="151"/>
      <c r="D132" s="152">
        <v>81</v>
      </c>
      <c r="E132" s="150" t="s">
        <v>234</v>
      </c>
      <c r="F132" s="42" t="s">
        <v>235</v>
      </c>
      <c r="G132" s="150" t="s">
        <v>236</v>
      </c>
      <c r="H132" s="152"/>
      <c r="I132" s="45"/>
      <c r="J132" s="45"/>
      <c r="K132" s="45"/>
      <c r="L132" s="43"/>
      <c r="M132" s="44"/>
      <c r="N132" s="45"/>
      <c r="O132" s="45"/>
      <c r="P132" s="46"/>
      <c r="Q132" s="47"/>
      <c r="R132" s="45"/>
      <c r="S132" s="45"/>
      <c r="T132" s="43"/>
      <c r="U132" s="44"/>
      <c r="V132" s="45"/>
      <c r="W132" s="45"/>
      <c r="X132" s="46"/>
      <c r="Y132" s="44"/>
      <c r="Z132" s="45"/>
      <c r="AA132" s="45"/>
      <c r="AB132" s="46"/>
      <c r="AC132" s="47"/>
      <c r="AD132" s="45"/>
      <c r="AE132" s="45"/>
      <c r="AF132" s="43"/>
      <c r="AG132" s="44"/>
      <c r="AH132" s="45"/>
      <c r="AI132" s="45"/>
      <c r="AJ132" s="46"/>
      <c r="AK132" s="47"/>
      <c r="AL132" s="45"/>
      <c r="AM132" s="45"/>
      <c r="AN132" s="43"/>
      <c r="AO132" s="48"/>
      <c r="AP132" s="153">
        <f t="shared" si="10"/>
        <v>0</v>
      </c>
      <c r="AQ132" s="48"/>
      <c r="AR132" s="45"/>
      <c r="AS132" s="45"/>
      <c r="AT132" s="45"/>
      <c r="AU132" s="43"/>
      <c r="AV132" s="44"/>
      <c r="AW132" s="45"/>
      <c r="AX132" s="45"/>
      <c r="AY132" s="46"/>
      <c r="AZ132" s="47"/>
      <c r="BA132" s="45"/>
      <c r="BB132" s="45"/>
      <c r="BC132" s="43"/>
      <c r="BD132" s="44"/>
      <c r="BE132" s="45"/>
      <c r="BF132" s="45"/>
      <c r="BG132" s="46"/>
      <c r="BH132" s="44"/>
      <c r="BI132" s="45"/>
      <c r="BJ132" s="45"/>
      <c r="BK132" s="46"/>
      <c r="BL132" s="47"/>
      <c r="BM132" s="45"/>
      <c r="BN132" s="45"/>
      <c r="BO132" s="43"/>
      <c r="BP132" s="44"/>
      <c r="BQ132" s="45"/>
      <c r="BR132" s="45"/>
      <c r="BS132" s="46"/>
      <c r="BT132" s="47"/>
      <c r="BU132" s="45"/>
      <c r="BV132" s="45"/>
      <c r="BW132" s="43"/>
      <c r="BX132" s="48"/>
      <c r="BY132" s="153">
        <f t="shared" si="11"/>
        <v>0</v>
      </c>
      <c r="BZ132" s="48"/>
      <c r="CA132" s="153">
        <f t="shared" si="12"/>
        <v>0</v>
      </c>
    </row>
    <row r="133" spans="1:79" s="158" customFormat="1" ht="15" customHeight="1" x14ac:dyDescent="0.15">
      <c r="A133" s="146"/>
      <c r="B133" s="146"/>
      <c r="C133" s="146"/>
      <c r="D133" s="148">
        <v>84</v>
      </c>
      <c r="E133" s="146" t="s">
        <v>244</v>
      </c>
      <c r="F133" s="79" t="s">
        <v>245</v>
      </c>
      <c r="G133" s="146" t="s">
        <v>246</v>
      </c>
      <c r="H133" s="148"/>
      <c r="I133" s="54"/>
      <c r="J133" s="54"/>
      <c r="K133" s="54"/>
      <c r="L133" s="52"/>
      <c r="M133" s="53"/>
      <c r="N133" s="54"/>
      <c r="O133" s="54"/>
      <c r="P133" s="55"/>
      <c r="Q133" s="56"/>
      <c r="R133" s="54"/>
      <c r="S133" s="54"/>
      <c r="T133" s="52"/>
      <c r="U133" s="53"/>
      <c r="V133" s="54"/>
      <c r="W133" s="54"/>
      <c r="X133" s="55"/>
      <c r="Y133" s="53"/>
      <c r="Z133" s="54"/>
      <c r="AA133" s="54"/>
      <c r="AB133" s="55"/>
      <c r="AC133" s="56"/>
      <c r="AD133" s="54"/>
      <c r="AE133" s="54"/>
      <c r="AF133" s="52"/>
      <c r="AG133" s="53"/>
      <c r="AH133" s="54"/>
      <c r="AI133" s="54"/>
      <c r="AJ133" s="55"/>
      <c r="AK133" s="56"/>
      <c r="AL133" s="54"/>
      <c r="AM133" s="54"/>
      <c r="AN133" s="52"/>
      <c r="AO133" s="51"/>
      <c r="AP133" s="149">
        <f t="shared" si="10"/>
        <v>0</v>
      </c>
      <c r="AQ133" s="51"/>
      <c r="AR133" s="54"/>
      <c r="AS133" s="54"/>
      <c r="AT133" s="54"/>
      <c r="AU133" s="52"/>
      <c r="AV133" s="53"/>
      <c r="AW133" s="54"/>
      <c r="AX133" s="54"/>
      <c r="AY133" s="55"/>
      <c r="AZ133" s="56"/>
      <c r="BA133" s="54"/>
      <c r="BB133" s="54"/>
      <c r="BC133" s="52"/>
      <c r="BD133" s="53"/>
      <c r="BE133" s="54"/>
      <c r="BF133" s="54"/>
      <c r="BG133" s="55"/>
      <c r="BH133" s="53"/>
      <c r="BI133" s="54"/>
      <c r="BJ133" s="54"/>
      <c r="BK133" s="55"/>
      <c r="BL133" s="56"/>
      <c r="BM133" s="54"/>
      <c r="BN133" s="54"/>
      <c r="BO133" s="52"/>
      <c r="BP133" s="53"/>
      <c r="BQ133" s="54"/>
      <c r="BR133" s="54"/>
      <c r="BS133" s="55"/>
      <c r="BT133" s="56"/>
      <c r="BU133" s="54"/>
      <c r="BV133" s="54"/>
      <c r="BW133" s="52"/>
      <c r="BX133" s="51"/>
      <c r="BY133" s="149">
        <f t="shared" si="11"/>
        <v>0</v>
      </c>
      <c r="BZ133" s="51"/>
      <c r="CA133" s="149">
        <f t="shared" si="12"/>
        <v>0</v>
      </c>
    </row>
    <row r="134" spans="1:79" s="158" customFormat="1" ht="15" customHeight="1" x14ac:dyDescent="0.2">
      <c r="A134" s="150">
        <v>58</v>
      </c>
      <c r="B134" s="150" t="s">
        <v>12</v>
      </c>
      <c r="C134" s="151"/>
      <c r="D134" s="152">
        <v>85</v>
      </c>
      <c r="E134" s="150" t="s">
        <v>247</v>
      </c>
      <c r="F134" s="42" t="s">
        <v>248</v>
      </c>
      <c r="G134" s="150" t="s">
        <v>249</v>
      </c>
      <c r="H134" s="152"/>
      <c r="I134" s="45"/>
      <c r="J134" s="45"/>
      <c r="K134" s="45"/>
      <c r="L134" s="43"/>
      <c r="M134" s="44"/>
      <c r="N134" s="45"/>
      <c r="O134" s="45"/>
      <c r="P134" s="46"/>
      <c r="Q134" s="47"/>
      <c r="R134" s="45"/>
      <c r="S134" s="45"/>
      <c r="T134" s="43"/>
      <c r="U134" s="44"/>
      <c r="V134" s="45"/>
      <c r="W134" s="45"/>
      <c r="X134" s="46"/>
      <c r="Y134" s="44"/>
      <c r="Z134" s="45"/>
      <c r="AA134" s="45"/>
      <c r="AB134" s="46"/>
      <c r="AC134" s="47"/>
      <c r="AD134" s="45"/>
      <c r="AE134" s="45"/>
      <c r="AF134" s="43"/>
      <c r="AG134" s="44"/>
      <c r="AH134" s="45"/>
      <c r="AI134" s="45"/>
      <c r="AJ134" s="46"/>
      <c r="AK134" s="47"/>
      <c r="AL134" s="45"/>
      <c r="AM134" s="45"/>
      <c r="AN134" s="43"/>
      <c r="AO134" s="49"/>
      <c r="AP134" s="153">
        <f t="shared" si="10"/>
        <v>0</v>
      </c>
      <c r="AQ134" s="48"/>
      <c r="AR134" s="45"/>
      <c r="AS134" s="45"/>
      <c r="AT134" s="45"/>
      <c r="AU134" s="43"/>
      <c r="AV134" s="44"/>
      <c r="AW134" s="45"/>
      <c r="AX134" s="45"/>
      <c r="AY134" s="46"/>
      <c r="AZ134" s="47"/>
      <c r="BA134" s="45"/>
      <c r="BB134" s="45"/>
      <c r="BC134" s="43"/>
      <c r="BD134" s="44"/>
      <c r="BE134" s="45"/>
      <c r="BF134" s="45"/>
      <c r="BG134" s="46"/>
      <c r="BH134" s="44"/>
      <c r="BI134" s="45"/>
      <c r="BJ134" s="45"/>
      <c r="BK134" s="46"/>
      <c r="BL134" s="47"/>
      <c r="BM134" s="45"/>
      <c r="BN134" s="45"/>
      <c r="BO134" s="43"/>
      <c r="BP134" s="44"/>
      <c r="BQ134" s="45"/>
      <c r="BR134" s="45"/>
      <c r="BS134" s="46"/>
      <c r="BT134" s="47"/>
      <c r="BU134" s="45"/>
      <c r="BV134" s="45"/>
      <c r="BW134" s="43"/>
      <c r="BX134" s="49"/>
      <c r="BY134" s="153">
        <f t="shared" si="11"/>
        <v>0</v>
      </c>
      <c r="BZ134" s="48"/>
      <c r="CA134" s="153">
        <f t="shared" si="12"/>
        <v>0</v>
      </c>
    </row>
    <row r="135" spans="1:79" ht="15" customHeight="1" x14ac:dyDescent="0.2">
      <c r="A135" s="150">
        <v>118</v>
      </c>
      <c r="B135" s="150" t="s">
        <v>253</v>
      </c>
      <c r="C135" s="151"/>
      <c r="D135" s="152">
        <v>87</v>
      </c>
      <c r="E135" s="150" t="s">
        <v>254</v>
      </c>
      <c r="F135" s="42" t="s">
        <v>255</v>
      </c>
      <c r="G135" s="150" t="s">
        <v>256</v>
      </c>
      <c r="H135" s="152"/>
      <c r="I135" s="45"/>
      <c r="J135" s="45"/>
      <c r="K135" s="45"/>
      <c r="L135" s="43"/>
      <c r="M135" s="44"/>
      <c r="N135" s="45"/>
      <c r="O135" s="45"/>
      <c r="P135" s="46"/>
      <c r="Q135" s="47"/>
      <c r="R135" s="45"/>
      <c r="S135" s="45"/>
      <c r="T135" s="43"/>
      <c r="U135" s="44"/>
      <c r="V135" s="45"/>
      <c r="W135" s="45"/>
      <c r="X135" s="46"/>
      <c r="Y135" s="44"/>
      <c r="Z135" s="45"/>
      <c r="AA135" s="45"/>
      <c r="AB135" s="46"/>
      <c r="AC135" s="47"/>
      <c r="AD135" s="45"/>
      <c r="AE135" s="45"/>
      <c r="AF135" s="43"/>
      <c r="AG135" s="44"/>
      <c r="AH135" s="45"/>
      <c r="AI135" s="45"/>
      <c r="AJ135" s="46"/>
      <c r="AK135" s="47"/>
      <c r="AL135" s="45"/>
      <c r="AM135" s="45"/>
      <c r="AN135" s="43"/>
      <c r="AO135" s="48"/>
      <c r="AP135" s="153">
        <f t="shared" si="10"/>
        <v>0</v>
      </c>
      <c r="AQ135" s="48"/>
      <c r="AR135" s="45"/>
      <c r="AS135" s="45"/>
      <c r="AT135" s="45"/>
      <c r="AU135" s="43"/>
      <c r="AV135" s="44"/>
      <c r="AW135" s="45"/>
      <c r="AX135" s="45"/>
      <c r="AY135" s="46"/>
      <c r="AZ135" s="47"/>
      <c r="BA135" s="45"/>
      <c r="BB135" s="45"/>
      <c r="BC135" s="43"/>
      <c r="BD135" s="44"/>
      <c r="BE135" s="45"/>
      <c r="BF135" s="45"/>
      <c r="BG135" s="46"/>
      <c r="BH135" s="44"/>
      <c r="BI135" s="45"/>
      <c r="BJ135" s="45"/>
      <c r="BK135" s="46"/>
      <c r="BL135" s="47"/>
      <c r="BM135" s="45"/>
      <c r="BN135" s="45"/>
      <c r="BO135" s="43"/>
      <c r="BP135" s="44"/>
      <c r="BQ135" s="45"/>
      <c r="BR135" s="45"/>
      <c r="BS135" s="46"/>
      <c r="BT135" s="47"/>
      <c r="BU135" s="45"/>
      <c r="BV135" s="45"/>
      <c r="BW135" s="43"/>
      <c r="BX135" s="48"/>
      <c r="BY135" s="153">
        <f t="shared" si="11"/>
        <v>0</v>
      </c>
      <c r="BZ135" s="48"/>
      <c r="CA135" s="153">
        <f t="shared" si="12"/>
        <v>0</v>
      </c>
    </row>
    <row r="136" spans="1:79" ht="15" customHeight="1" x14ac:dyDescent="0.2">
      <c r="A136" s="150"/>
      <c r="B136" s="150" t="s">
        <v>257</v>
      </c>
      <c r="C136" s="151"/>
      <c r="D136" s="152">
        <v>88</v>
      </c>
      <c r="E136" s="150" t="s">
        <v>258</v>
      </c>
      <c r="F136" s="42" t="s">
        <v>259</v>
      </c>
      <c r="G136" s="150" t="s">
        <v>260</v>
      </c>
      <c r="H136" s="152"/>
      <c r="I136" s="45"/>
      <c r="J136" s="45"/>
      <c r="K136" s="45"/>
      <c r="L136" s="43"/>
      <c r="M136" s="44"/>
      <c r="N136" s="45"/>
      <c r="O136" s="45"/>
      <c r="P136" s="46"/>
      <c r="Q136" s="47"/>
      <c r="R136" s="45"/>
      <c r="S136" s="45"/>
      <c r="T136" s="43"/>
      <c r="U136" s="44"/>
      <c r="V136" s="45"/>
      <c r="W136" s="45"/>
      <c r="X136" s="46"/>
      <c r="Y136" s="44"/>
      <c r="Z136" s="45"/>
      <c r="AA136" s="45"/>
      <c r="AB136" s="46"/>
      <c r="AC136" s="47"/>
      <c r="AD136" s="45"/>
      <c r="AE136" s="45"/>
      <c r="AF136" s="43"/>
      <c r="AG136" s="44"/>
      <c r="AH136" s="45"/>
      <c r="AI136" s="45"/>
      <c r="AJ136" s="46"/>
      <c r="AK136" s="47"/>
      <c r="AL136" s="45"/>
      <c r="AM136" s="45"/>
      <c r="AN136" s="43"/>
      <c r="AO136" s="48"/>
      <c r="AP136" s="153">
        <f t="shared" si="10"/>
        <v>0</v>
      </c>
      <c r="AQ136" s="48"/>
      <c r="AR136" s="45"/>
      <c r="AS136" s="45"/>
      <c r="AT136" s="45"/>
      <c r="AU136" s="43"/>
      <c r="AV136" s="44"/>
      <c r="AW136" s="45"/>
      <c r="AX136" s="45"/>
      <c r="AY136" s="46"/>
      <c r="AZ136" s="47"/>
      <c r="BA136" s="45"/>
      <c r="BB136" s="45"/>
      <c r="BC136" s="43"/>
      <c r="BD136" s="44"/>
      <c r="BE136" s="45"/>
      <c r="BF136" s="45"/>
      <c r="BG136" s="46"/>
      <c r="BH136" s="44"/>
      <c r="BI136" s="45"/>
      <c r="BJ136" s="45"/>
      <c r="BK136" s="46"/>
      <c r="BL136" s="47"/>
      <c r="BM136" s="45"/>
      <c r="BN136" s="45"/>
      <c r="BO136" s="43"/>
      <c r="BP136" s="44"/>
      <c r="BQ136" s="45"/>
      <c r="BR136" s="45"/>
      <c r="BS136" s="46"/>
      <c r="BT136" s="47"/>
      <c r="BU136" s="45"/>
      <c r="BV136" s="45"/>
      <c r="BW136" s="43"/>
      <c r="BX136" s="48"/>
      <c r="BY136" s="153">
        <f t="shared" si="11"/>
        <v>0</v>
      </c>
      <c r="BZ136" s="48"/>
      <c r="CA136" s="153">
        <f t="shared" si="12"/>
        <v>0</v>
      </c>
    </row>
    <row r="137" spans="1:79" s="158" customFormat="1" ht="15" customHeight="1" x14ac:dyDescent="0.2">
      <c r="A137" s="150"/>
      <c r="B137" s="150" t="s">
        <v>65</v>
      </c>
      <c r="C137" s="163"/>
      <c r="D137" s="152">
        <v>90</v>
      </c>
      <c r="E137" s="150" t="s">
        <v>264</v>
      </c>
      <c r="F137" s="159"/>
      <c r="G137" s="150" t="s">
        <v>265</v>
      </c>
      <c r="H137" s="152"/>
      <c r="I137" s="45"/>
      <c r="J137" s="45"/>
      <c r="K137" s="45"/>
      <c r="L137" s="43"/>
      <c r="M137" s="44"/>
      <c r="N137" s="45"/>
      <c r="O137" s="45"/>
      <c r="P137" s="46"/>
      <c r="Q137" s="47"/>
      <c r="R137" s="45"/>
      <c r="S137" s="45"/>
      <c r="T137" s="43"/>
      <c r="U137" s="44"/>
      <c r="V137" s="45"/>
      <c r="W137" s="45"/>
      <c r="X137" s="46"/>
      <c r="Y137" s="44"/>
      <c r="Z137" s="45"/>
      <c r="AA137" s="45"/>
      <c r="AB137" s="46"/>
      <c r="AC137" s="47"/>
      <c r="AD137" s="45"/>
      <c r="AE137" s="45"/>
      <c r="AF137" s="43"/>
      <c r="AG137" s="44"/>
      <c r="AH137" s="45"/>
      <c r="AI137" s="45"/>
      <c r="AJ137" s="46"/>
      <c r="AK137" s="47"/>
      <c r="AL137" s="45"/>
      <c r="AM137" s="45"/>
      <c r="AN137" s="43"/>
      <c r="AO137" s="49"/>
      <c r="AP137" s="153">
        <f t="shared" si="10"/>
        <v>0</v>
      </c>
      <c r="AQ137" s="48"/>
      <c r="AR137" s="45"/>
      <c r="AS137" s="45"/>
      <c r="AT137" s="45"/>
      <c r="AU137" s="43"/>
      <c r="AV137" s="44"/>
      <c r="AW137" s="45"/>
      <c r="AX137" s="45"/>
      <c r="AY137" s="46"/>
      <c r="AZ137" s="47"/>
      <c r="BA137" s="45"/>
      <c r="BB137" s="45"/>
      <c r="BC137" s="43"/>
      <c r="BD137" s="44"/>
      <c r="BE137" s="45"/>
      <c r="BF137" s="45"/>
      <c r="BG137" s="46"/>
      <c r="BH137" s="44"/>
      <c r="BI137" s="45"/>
      <c r="BJ137" s="45"/>
      <c r="BK137" s="46"/>
      <c r="BL137" s="47"/>
      <c r="BM137" s="45"/>
      <c r="BN137" s="45"/>
      <c r="BO137" s="43"/>
      <c r="BP137" s="44"/>
      <c r="BQ137" s="45"/>
      <c r="BR137" s="45"/>
      <c r="BS137" s="46"/>
      <c r="BT137" s="47"/>
      <c r="BU137" s="45"/>
      <c r="BV137" s="45"/>
      <c r="BW137" s="43"/>
      <c r="BX137" s="49"/>
      <c r="BY137" s="153">
        <f t="shared" si="11"/>
        <v>0</v>
      </c>
      <c r="BZ137" s="48"/>
      <c r="CA137" s="153">
        <f t="shared" si="12"/>
        <v>0</v>
      </c>
    </row>
    <row r="138" spans="1:79" s="154" customFormat="1" ht="15" customHeight="1" x14ac:dyDescent="0.2">
      <c r="A138" s="150">
        <v>146</v>
      </c>
      <c r="B138" s="150" t="s">
        <v>266</v>
      </c>
      <c r="C138" s="151"/>
      <c r="D138" s="152">
        <v>91</v>
      </c>
      <c r="E138" s="150" t="s">
        <v>267</v>
      </c>
      <c r="F138" s="76" t="s">
        <v>268</v>
      </c>
      <c r="G138" s="150" t="s">
        <v>269</v>
      </c>
      <c r="H138" s="152"/>
      <c r="I138" s="45"/>
      <c r="J138" s="45"/>
      <c r="K138" s="45"/>
      <c r="L138" s="43"/>
      <c r="M138" s="44"/>
      <c r="N138" s="45"/>
      <c r="O138" s="45"/>
      <c r="P138" s="46"/>
      <c r="Q138" s="47"/>
      <c r="R138" s="45"/>
      <c r="S138" s="45"/>
      <c r="T138" s="43"/>
      <c r="U138" s="44"/>
      <c r="V138" s="45"/>
      <c r="W138" s="45"/>
      <c r="X138" s="46"/>
      <c r="Y138" s="44"/>
      <c r="Z138" s="45"/>
      <c r="AA138" s="45"/>
      <c r="AB138" s="46"/>
      <c r="AC138" s="47"/>
      <c r="AD138" s="45"/>
      <c r="AE138" s="45"/>
      <c r="AF138" s="43"/>
      <c r="AG138" s="44"/>
      <c r="AH138" s="45"/>
      <c r="AI138" s="45"/>
      <c r="AJ138" s="46"/>
      <c r="AK138" s="47"/>
      <c r="AL138" s="45"/>
      <c r="AM138" s="45"/>
      <c r="AN138" s="43"/>
      <c r="AO138" s="48"/>
      <c r="AP138" s="153">
        <f t="shared" si="10"/>
        <v>0</v>
      </c>
      <c r="AQ138" s="48"/>
      <c r="AR138" s="45"/>
      <c r="AS138" s="45"/>
      <c r="AT138" s="45"/>
      <c r="AU138" s="43"/>
      <c r="AV138" s="44"/>
      <c r="AW138" s="45"/>
      <c r="AX138" s="45"/>
      <c r="AY138" s="46"/>
      <c r="AZ138" s="47"/>
      <c r="BA138" s="45"/>
      <c r="BB138" s="45"/>
      <c r="BC138" s="43"/>
      <c r="BD138" s="44"/>
      <c r="BE138" s="45"/>
      <c r="BF138" s="45"/>
      <c r="BG138" s="46"/>
      <c r="BH138" s="44"/>
      <c r="BI138" s="45"/>
      <c r="BJ138" s="45"/>
      <c r="BK138" s="46"/>
      <c r="BL138" s="47"/>
      <c r="BM138" s="45"/>
      <c r="BN138" s="45"/>
      <c r="BO138" s="43"/>
      <c r="BP138" s="44"/>
      <c r="BQ138" s="45"/>
      <c r="BR138" s="45"/>
      <c r="BS138" s="46"/>
      <c r="BT138" s="47"/>
      <c r="BU138" s="45"/>
      <c r="BV138" s="45"/>
      <c r="BW138" s="43"/>
      <c r="BX138" s="48"/>
      <c r="BY138" s="153">
        <f t="shared" si="11"/>
        <v>0</v>
      </c>
      <c r="BZ138" s="48"/>
      <c r="CA138" s="153">
        <f t="shared" si="12"/>
        <v>0</v>
      </c>
    </row>
    <row r="139" spans="1:79" s="158" customFormat="1" ht="15" customHeight="1" x14ac:dyDescent="0.2">
      <c r="A139" s="150"/>
      <c r="B139" s="150" t="s">
        <v>270</v>
      </c>
      <c r="C139" s="151"/>
      <c r="D139" s="152">
        <v>92</v>
      </c>
      <c r="E139" s="155" t="s">
        <v>271</v>
      </c>
      <c r="F139" s="159"/>
      <c r="G139" s="150" t="s">
        <v>272</v>
      </c>
      <c r="H139" s="152"/>
      <c r="I139" s="45"/>
      <c r="J139" s="45"/>
      <c r="K139" s="45"/>
      <c r="L139" s="43"/>
      <c r="M139" s="44"/>
      <c r="N139" s="45"/>
      <c r="O139" s="45"/>
      <c r="P139" s="46"/>
      <c r="Q139" s="47"/>
      <c r="R139" s="45"/>
      <c r="S139" s="45"/>
      <c r="T139" s="43"/>
      <c r="U139" s="44"/>
      <c r="V139" s="45"/>
      <c r="W139" s="45"/>
      <c r="X139" s="46"/>
      <c r="Y139" s="44"/>
      <c r="Z139" s="45"/>
      <c r="AA139" s="45"/>
      <c r="AB139" s="46"/>
      <c r="AC139" s="47"/>
      <c r="AD139" s="45"/>
      <c r="AE139" s="45"/>
      <c r="AF139" s="43"/>
      <c r="AG139" s="44"/>
      <c r="AH139" s="45"/>
      <c r="AI139" s="45"/>
      <c r="AJ139" s="46"/>
      <c r="AK139" s="47"/>
      <c r="AL139" s="45"/>
      <c r="AM139" s="45"/>
      <c r="AN139" s="43"/>
      <c r="AO139" s="48"/>
      <c r="AP139" s="153">
        <f t="shared" si="10"/>
        <v>0</v>
      </c>
      <c r="AQ139" s="48"/>
      <c r="AR139" s="45"/>
      <c r="AS139" s="45"/>
      <c r="AT139" s="45"/>
      <c r="AU139" s="43"/>
      <c r="AV139" s="44"/>
      <c r="AW139" s="45"/>
      <c r="AX139" s="45"/>
      <c r="AY139" s="46"/>
      <c r="AZ139" s="47"/>
      <c r="BA139" s="45"/>
      <c r="BB139" s="45"/>
      <c r="BC139" s="43"/>
      <c r="BD139" s="44"/>
      <c r="BE139" s="45"/>
      <c r="BF139" s="45"/>
      <c r="BG139" s="46"/>
      <c r="BH139" s="44"/>
      <c r="BI139" s="45"/>
      <c r="BJ139" s="45"/>
      <c r="BK139" s="46"/>
      <c r="BL139" s="47"/>
      <c r="BM139" s="45"/>
      <c r="BN139" s="45"/>
      <c r="BO139" s="43"/>
      <c r="BP139" s="44"/>
      <c r="BQ139" s="45"/>
      <c r="BR139" s="45"/>
      <c r="BS139" s="46"/>
      <c r="BT139" s="47"/>
      <c r="BU139" s="45"/>
      <c r="BV139" s="45"/>
      <c r="BW139" s="43"/>
      <c r="BX139" s="48"/>
      <c r="BY139" s="153">
        <f t="shared" si="11"/>
        <v>0</v>
      </c>
      <c r="BZ139" s="48"/>
      <c r="CA139" s="153">
        <f t="shared" si="12"/>
        <v>0</v>
      </c>
    </row>
    <row r="140" spans="1:79" s="158" customFormat="1" ht="15" customHeight="1" x14ac:dyDescent="0.15">
      <c r="A140" s="146"/>
      <c r="B140" s="146" t="s">
        <v>87</v>
      </c>
      <c r="C140" s="147"/>
      <c r="D140" s="148">
        <v>94</v>
      </c>
      <c r="E140" s="146" t="s">
        <v>276</v>
      </c>
      <c r="F140" s="74" t="s">
        <v>277</v>
      </c>
      <c r="G140" s="146" t="s">
        <v>278</v>
      </c>
      <c r="H140" s="148"/>
      <c r="I140" s="54"/>
      <c r="J140" s="54"/>
      <c r="K140" s="54"/>
      <c r="L140" s="52"/>
      <c r="M140" s="53"/>
      <c r="N140" s="54"/>
      <c r="O140" s="54"/>
      <c r="P140" s="55"/>
      <c r="Q140" s="56"/>
      <c r="R140" s="54"/>
      <c r="S140" s="54"/>
      <c r="T140" s="52"/>
      <c r="U140" s="53"/>
      <c r="V140" s="54"/>
      <c r="W140" s="54"/>
      <c r="X140" s="55"/>
      <c r="Y140" s="53"/>
      <c r="Z140" s="54"/>
      <c r="AA140" s="54"/>
      <c r="AB140" s="55"/>
      <c r="AC140" s="56"/>
      <c r="AD140" s="54"/>
      <c r="AE140" s="54"/>
      <c r="AF140" s="52"/>
      <c r="AG140" s="53"/>
      <c r="AH140" s="54"/>
      <c r="AI140" s="54"/>
      <c r="AJ140" s="55"/>
      <c r="AK140" s="56"/>
      <c r="AL140" s="54"/>
      <c r="AM140" s="54"/>
      <c r="AN140" s="52"/>
      <c r="AO140" s="51"/>
      <c r="AP140" s="149">
        <f t="shared" si="10"/>
        <v>0</v>
      </c>
      <c r="AQ140" s="51"/>
      <c r="AR140" s="54"/>
      <c r="AS140" s="54"/>
      <c r="AT140" s="54"/>
      <c r="AU140" s="52"/>
      <c r="AV140" s="53"/>
      <c r="AW140" s="54"/>
      <c r="AX140" s="54"/>
      <c r="AY140" s="55"/>
      <c r="AZ140" s="56"/>
      <c r="BA140" s="54"/>
      <c r="BB140" s="54"/>
      <c r="BC140" s="52"/>
      <c r="BD140" s="53"/>
      <c r="BE140" s="54"/>
      <c r="BF140" s="54"/>
      <c r="BG140" s="55"/>
      <c r="BH140" s="53"/>
      <c r="BI140" s="54"/>
      <c r="BJ140" s="54"/>
      <c r="BK140" s="55"/>
      <c r="BL140" s="56"/>
      <c r="BM140" s="54"/>
      <c r="BN140" s="54"/>
      <c r="BO140" s="52"/>
      <c r="BP140" s="53"/>
      <c r="BQ140" s="54"/>
      <c r="BR140" s="54"/>
      <c r="BS140" s="55"/>
      <c r="BT140" s="56"/>
      <c r="BU140" s="54"/>
      <c r="BV140" s="54"/>
      <c r="BW140" s="52"/>
      <c r="BX140" s="51"/>
      <c r="BY140" s="149">
        <f t="shared" si="11"/>
        <v>0</v>
      </c>
      <c r="BZ140" s="51"/>
      <c r="CA140" s="149">
        <f t="shared" si="12"/>
        <v>0</v>
      </c>
    </row>
    <row r="141" spans="1:79" s="158" customFormat="1" ht="15" customHeight="1" x14ac:dyDescent="0.2">
      <c r="A141" s="150">
        <v>52</v>
      </c>
      <c r="B141" s="150" t="s">
        <v>12</v>
      </c>
      <c r="C141" s="151"/>
      <c r="D141" s="152">
        <v>95</v>
      </c>
      <c r="E141" s="150" t="s">
        <v>279</v>
      </c>
      <c r="F141" s="159"/>
      <c r="G141" s="150" t="s">
        <v>280</v>
      </c>
      <c r="H141" s="152"/>
      <c r="I141" s="45"/>
      <c r="J141" s="45"/>
      <c r="K141" s="45"/>
      <c r="L141" s="43"/>
      <c r="M141" s="44"/>
      <c r="N141" s="45"/>
      <c r="O141" s="45"/>
      <c r="P141" s="46"/>
      <c r="Q141" s="47"/>
      <c r="R141" s="45"/>
      <c r="S141" s="45"/>
      <c r="T141" s="43"/>
      <c r="U141" s="44"/>
      <c r="V141" s="45"/>
      <c r="W141" s="45"/>
      <c r="X141" s="46"/>
      <c r="Y141" s="44"/>
      <c r="Z141" s="45"/>
      <c r="AA141" s="45"/>
      <c r="AB141" s="46"/>
      <c r="AC141" s="47"/>
      <c r="AD141" s="45"/>
      <c r="AE141" s="45"/>
      <c r="AF141" s="43"/>
      <c r="AG141" s="44"/>
      <c r="AH141" s="45"/>
      <c r="AI141" s="45"/>
      <c r="AJ141" s="46"/>
      <c r="AK141" s="47"/>
      <c r="AL141" s="45"/>
      <c r="AM141" s="45"/>
      <c r="AN141" s="43"/>
      <c r="AO141" s="49"/>
      <c r="AP141" s="153">
        <f t="shared" ref="AP141:AP155" si="13">SUM(I141:AN141)</f>
        <v>0</v>
      </c>
      <c r="AQ141" s="48"/>
      <c r="AR141" s="45"/>
      <c r="AS141" s="45"/>
      <c r="AT141" s="45"/>
      <c r="AU141" s="43"/>
      <c r="AV141" s="44"/>
      <c r="AW141" s="45"/>
      <c r="AX141" s="45"/>
      <c r="AY141" s="46"/>
      <c r="AZ141" s="47"/>
      <c r="BA141" s="45"/>
      <c r="BB141" s="45"/>
      <c r="BC141" s="43"/>
      <c r="BD141" s="44"/>
      <c r="BE141" s="45"/>
      <c r="BF141" s="45"/>
      <c r="BG141" s="46"/>
      <c r="BH141" s="44"/>
      <c r="BI141" s="45"/>
      <c r="BJ141" s="45"/>
      <c r="BK141" s="46"/>
      <c r="BL141" s="47"/>
      <c r="BM141" s="45"/>
      <c r="BN141" s="45"/>
      <c r="BO141" s="43"/>
      <c r="BP141" s="44"/>
      <c r="BQ141" s="45"/>
      <c r="BR141" s="45"/>
      <c r="BS141" s="46"/>
      <c r="BT141" s="47"/>
      <c r="BU141" s="45"/>
      <c r="BV141" s="45"/>
      <c r="BW141" s="43"/>
      <c r="BX141" s="49"/>
      <c r="BY141" s="153">
        <f t="shared" ref="BY141:BY155" si="14">SUM(AR141:BW141)</f>
        <v>0</v>
      </c>
      <c r="BZ141" s="48"/>
      <c r="CA141" s="153">
        <f t="shared" ref="CA141:CA155" si="15">MAX(AP141+AO141,BY141+BX141)</f>
        <v>0</v>
      </c>
    </row>
    <row r="142" spans="1:79" s="158" customFormat="1" ht="15" customHeight="1" x14ac:dyDescent="0.2">
      <c r="A142" s="150">
        <v>201</v>
      </c>
      <c r="B142" s="150" t="s">
        <v>20</v>
      </c>
      <c r="C142" s="151"/>
      <c r="D142" s="152">
        <v>97</v>
      </c>
      <c r="E142" s="150" t="s">
        <v>284</v>
      </c>
      <c r="F142" s="159"/>
      <c r="G142" s="150" t="s">
        <v>285</v>
      </c>
      <c r="H142" s="152"/>
      <c r="I142" s="45"/>
      <c r="J142" s="45"/>
      <c r="K142" s="45"/>
      <c r="L142" s="43"/>
      <c r="M142" s="44"/>
      <c r="N142" s="45"/>
      <c r="O142" s="45"/>
      <c r="P142" s="46"/>
      <c r="Q142" s="47"/>
      <c r="R142" s="45"/>
      <c r="S142" s="45"/>
      <c r="T142" s="43"/>
      <c r="U142" s="44"/>
      <c r="V142" s="45"/>
      <c r="W142" s="45"/>
      <c r="X142" s="46"/>
      <c r="Y142" s="44"/>
      <c r="Z142" s="45"/>
      <c r="AA142" s="45"/>
      <c r="AB142" s="46"/>
      <c r="AC142" s="47"/>
      <c r="AD142" s="45"/>
      <c r="AE142" s="45"/>
      <c r="AF142" s="43"/>
      <c r="AG142" s="44"/>
      <c r="AH142" s="45"/>
      <c r="AI142" s="45"/>
      <c r="AJ142" s="46"/>
      <c r="AK142" s="47"/>
      <c r="AL142" s="45"/>
      <c r="AM142" s="45"/>
      <c r="AN142" s="43"/>
      <c r="AO142" s="48"/>
      <c r="AP142" s="153">
        <f t="shared" si="13"/>
        <v>0</v>
      </c>
      <c r="AQ142" s="48"/>
      <c r="AR142" s="45"/>
      <c r="AS142" s="45"/>
      <c r="AT142" s="45"/>
      <c r="AU142" s="43"/>
      <c r="AV142" s="44"/>
      <c r="AW142" s="45"/>
      <c r="AX142" s="45"/>
      <c r="AY142" s="46"/>
      <c r="AZ142" s="47"/>
      <c r="BA142" s="45"/>
      <c r="BB142" s="45"/>
      <c r="BC142" s="43"/>
      <c r="BD142" s="44"/>
      <c r="BE142" s="45"/>
      <c r="BF142" s="45"/>
      <c r="BG142" s="46"/>
      <c r="BH142" s="44"/>
      <c r="BI142" s="45"/>
      <c r="BJ142" s="45"/>
      <c r="BK142" s="46"/>
      <c r="BL142" s="47"/>
      <c r="BM142" s="45"/>
      <c r="BN142" s="45"/>
      <c r="BO142" s="43"/>
      <c r="BP142" s="44"/>
      <c r="BQ142" s="45"/>
      <c r="BR142" s="45"/>
      <c r="BS142" s="46"/>
      <c r="BT142" s="47"/>
      <c r="BU142" s="45"/>
      <c r="BV142" s="45"/>
      <c r="BW142" s="43"/>
      <c r="BX142" s="48"/>
      <c r="BY142" s="153">
        <f t="shared" si="14"/>
        <v>0</v>
      </c>
      <c r="BZ142" s="48"/>
      <c r="CA142" s="153">
        <f t="shared" si="15"/>
        <v>0</v>
      </c>
    </row>
    <row r="143" spans="1:79" s="158" customFormat="1" ht="15" customHeight="1" x14ac:dyDescent="0.15">
      <c r="A143" s="155">
        <v>267</v>
      </c>
      <c r="B143" s="155" t="s">
        <v>57</v>
      </c>
      <c r="C143" s="160"/>
      <c r="D143" s="156">
        <v>98</v>
      </c>
      <c r="E143" s="155" t="s">
        <v>286</v>
      </c>
      <c r="F143" s="156"/>
      <c r="G143" s="155" t="s">
        <v>287</v>
      </c>
      <c r="H143" s="156"/>
      <c r="I143" s="59"/>
      <c r="J143" s="59"/>
      <c r="K143" s="59"/>
      <c r="L143" s="57"/>
      <c r="M143" s="58"/>
      <c r="N143" s="59"/>
      <c r="O143" s="59"/>
      <c r="P143" s="60"/>
      <c r="Q143" s="61"/>
      <c r="R143" s="59"/>
      <c r="S143" s="59"/>
      <c r="T143" s="57"/>
      <c r="U143" s="58"/>
      <c r="V143" s="59"/>
      <c r="W143" s="59"/>
      <c r="X143" s="60"/>
      <c r="Y143" s="58"/>
      <c r="Z143" s="59"/>
      <c r="AA143" s="59"/>
      <c r="AB143" s="60"/>
      <c r="AC143" s="61"/>
      <c r="AD143" s="59"/>
      <c r="AE143" s="59"/>
      <c r="AF143" s="57"/>
      <c r="AG143" s="58"/>
      <c r="AH143" s="59"/>
      <c r="AI143" s="59"/>
      <c r="AJ143" s="60"/>
      <c r="AK143" s="61"/>
      <c r="AL143" s="59"/>
      <c r="AM143" s="59"/>
      <c r="AN143" s="57"/>
      <c r="AO143" s="48"/>
      <c r="AP143" s="157">
        <f t="shared" si="13"/>
        <v>0</v>
      </c>
      <c r="AQ143" s="48"/>
      <c r="AR143" s="59"/>
      <c r="AS143" s="59"/>
      <c r="AT143" s="59"/>
      <c r="AU143" s="57"/>
      <c r="AV143" s="58"/>
      <c r="AW143" s="59"/>
      <c r="AX143" s="59"/>
      <c r="AY143" s="60"/>
      <c r="AZ143" s="61"/>
      <c r="BA143" s="59"/>
      <c r="BB143" s="59"/>
      <c r="BC143" s="57"/>
      <c r="BD143" s="58"/>
      <c r="BE143" s="59"/>
      <c r="BF143" s="59"/>
      <c r="BG143" s="60"/>
      <c r="BH143" s="58"/>
      <c r="BI143" s="59"/>
      <c r="BJ143" s="59"/>
      <c r="BK143" s="60"/>
      <c r="BL143" s="61"/>
      <c r="BM143" s="59"/>
      <c r="BN143" s="59"/>
      <c r="BO143" s="57"/>
      <c r="BP143" s="58"/>
      <c r="BQ143" s="59"/>
      <c r="BR143" s="59"/>
      <c r="BS143" s="60"/>
      <c r="BT143" s="61"/>
      <c r="BU143" s="59"/>
      <c r="BV143" s="59"/>
      <c r="BW143" s="57"/>
      <c r="BX143" s="48"/>
      <c r="BY143" s="157">
        <f t="shared" si="14"/>
        <v>0</v>
      </c>
      <c r="BZ143" s="48"/>
      <c r="CA143" s="157">
        <f t="shared" si="15"/>
        <v>0</v>
      </c>
    </row>
    <row r="144" spans="1:79" ht="15" customHeight="1" x14ac:dyDescent="0.2">
      <c r="A144" s="150">
        <v>217</v>
      </c>
      <c r="B144" s="150" t="s">
        <v>16</v>
      </c>
      <c r="C144" s="151"/>
      <c r="D144" s="152">
        <v>99</v>
      </c>
      <c r="E144" s="150" t="s">
        <v>288</v>
      </c>
      <c r="F144" s="150"/>
      <c r="G144" s="150" t="s">
        <v>289</v>
      </c>
      <c r="H144" s="152"/>
      <c r="I144" s="45"/>
      <c r="J144" s="45"/>
      <c r="K144" s="45"/>
      <c r="L144" s="43"/>
      <c r="M144" s="44"/>
      <c r="N144" s="45"/>
      <c r="O144" s="45"/>
      <c r="P144" s="46"/>
      <c r="Q144" s="47"/>
      <c r="R144" s="45"/>
      <c r="S144" s="45"/>
      <c r="T144" s="43"/>
      <c r="U144" s="44"/>
      <c r="V144" s="45"/>
      <c r="W144" s="45"/>
      <c r="X144" s="46"/>
      <c r="Y144" s="44"/>
      <c r="Z144" s="45"/>
      <c r="AA144" s="45"/>
      <c r="AB144" s="46"/>
      <c r="AC144" s="47"/>
      <c r="AD144" s="45"/>
      <c r="AE144" s="45"/>
      <c r="AF144" s="43"/>
      <c r="AG144" s="44"/>
      <c r="AH144" s="45"/>
      <c r="AI144" s="45"/>
      <c r="AJ144" s="46"/>
      <c r="AK144" s="47"/>
      <c r="AL144" s="45"/>
      <c r="AM144" s="45"/>
      <c r="AN144" s="43"/>
      <c r="AO144" s="49"/>
      <c r="AP144" s="153">
        <f t="shared" si="13"/>
        <v>0</v>
      </c>
      <c r="AQ144" s="48"/>
      <c r="AR144" s="45"/>
      <c r="AS144" s="45"/>
      <c r="AT144" s="45"/>
      <c r="AU144" s="43"/>
      <c r="AV144" s="44"/>
      <c r="AW144" s="45"/>
      <c r="AX144" s="45"/>
      <c r="AY144" s="46"/>
      <c r="AZ144" s="47"/>
      <c r="BA144" s="45"/>
      <c r="BB144" s="45"/>
      <c r="BC144" s="43"/>
      <c r="BD144" s="44"/>
      <c r="BE144" s="45"/>
      <c r="BF144" s="45"/>
      <c r="BG144" s="46"/>
      <c r="BH144" s="44"/>
      <c r="BI144" s="45"/>
      <c r="BJ144" s="45"/>
      <c r="BK144" s="46"/>
      <c r="BL144" s="47"/>
      <c r="BM144" s="45"/>
      <c r="BN144" s="45"/>
      <c r="BO144" s="43"/>
      <c r="BP144" s="44"/>
      <c r="BQ144" s="45"/>
      <c r="BR144" s="45"/>
      <c r="BS144" s="46"/>
      <c r="BT144" s="47"/>
      <c r="BU144" s="45"/>
      <c r="BV144" s="45"/>
      <c r="BW144" s="43"/>
      <c r="BX144" s="49"/>
      <c r="BY144" s="153">
        <f t="shared" si="14"/>
        <v>0</v>
      </c>
      <c r="BZ144" s="48"/>
      <c r="CA144" s="153">
        <f t="shared" si="15"/>
        <v>0</v>
      </c>
    </row>
    <row r="145" spans="1:79" ht="15" customHeight="1" x14ac:dyDescent="0.2">
      <c r="A145" s="150">
        <v>174</v>
      </c>
      <c r="B145" s="150" t="s">
        <v>34</v>
      </c>
      <c r="C145" s="151"/>
      <c r="D145" s="152">
        <v>100</v>
      </c>
      <c r="E145" s="150" t="s">
        <v>290</v>
      </c>
      <c r="F145" s="42" t="s">
        <v>291</v>
      </c>
      <c r="G145" s="150" t="s">
        <v>292</v>
      </c>
      <c r="H145" s="152"/>
      <c r="I145" s="45"/>
      <c r="J145" s="45"/>
      <c r="K145" s="45"/>
      <c r="L145" s="43"/>
      <c r="M145" s="44"/>
      <c r="N145" s="45"/>
      <c r="O145" s="45"/>
      <c r="P145" s="46"/>
      <c r="Q145" s="47"/>
      <c r="R145" s="45"/>
      <c r="S145" s="45"/>
      <c r="T145" s="43"/>
      <c r="U145" s="44"/>
      <c r="V145" s="45"/>
      <c r="W145" s="45"/>
      <c r="X145" s="46"/>
      <c r="Y145" s="44"/>
      <c r="Z145" s="45"/>
      <c r="AA145" s="45"/>
      <c r="AB145" s="46"/>
      <c r="AC145" s="47"/>
      <c r="AD145" s="45"/>
      <c r="AE145" s="45"/>
      <c r="AF145" s="43"/>
      <c r="AG145" s="44"/>
      <c r="AH145" s="45"/>
      <c r="AI145" s="45"/>
      <c r="AJ145" s="46"/>
      <c r="AK145" s="47"/>
      <c r="AL145" s="45"/>
      <c r="AM145" s="45"/>
      <c r="AN145" s="43"/>
      <c r="AO145" s="48"/>
      <c r="AP145" s="153">
        <f t="shared" si="13"/>
        <v>0</v>
      </c>
      <c r="AQ145" s="48"/>
      <c r="AR145" s="45"/>
      <c r="AS145" s="45"/>
      <c r="AT145" s="45"/>
      <c r="AU145" s="43"/>
      <c r="AV145" s="44"/>
      <c r="AW145" s="45"/>
      <c r="AX145" s="45"/>
      <c r="AY145" s="46"/>
      <c r="AZ145" s="47"/>
      <c r="BA145" s="45"/>
      <c r="BB145" s="45"/>
      <c r="BC145" s="43"/>
      <c r="BD145" s="44"/>
      <c r="BE145" s="45"/>
      <c r="BF145" s="45"/>
      <c r="BG145" s="46"/>
      <c r="BH145" s="44"/>
      <c r="BI145" s="45"/>
      <c r="BJ145" s="45"/>
      <c r="BK145" s="46"/>
      <c r="BL145" s="47"/>
      <c r="BM145" s="45"/>
      <c r="BN145" s="45"/>
      <c r="BO145" s="43"/>
      <c r="BP145" s="44"/>
      <c r="BQ145" s="45"/>
      <c r="BR145" s="45"/>
      <c r="BS145" s="46"/>
      <c r="BT145" s="47"/>
      <c r="BU145" s="45"/>
      <c r="BV145" s="45"/>
      <c r="BW145" s="43"/>
      <c r="BX145" s="48"/>
      <c r="BY145" s="153">
        <f t="shared" si="14"/>
        <v>0</v>
      </c>
      <c r="BZ145" s="48"/>
      <c r="CA145" s="153">
        <f t="shared" si="15"/>
        <v>0</v>
      </c>
    </row>
    <row r="146" spans="1:79" ht="15" customHeight="1" x14ac:dyDescent="0.2">
      <c r="A146" s="150"/>
      <c r="B146" s="150" t="s">
        <v>12</v>
      </c>
      <c r="C146" s="151"/>
      <c r="D146" s="152">
        <v>101</v>
      </c>
      <c r="E146" s="150" t="s">
        <v>293</v>
      </c>
      <c r="F146" s="42" t="s">
        <v>294</v>
      </c>
      <c r="G146" s="150" t="s">
        <v>295</v>
      </c>
      <c r="H146" s="152"/>
      <c r="I146" s="45"/>
      <c r="J146" s="45"/>
      <c r="K146" s="45"/>
      <c r="L146" s="43"/>
      <c r="M146" s="44"/>
      <c r="N146" s="45"/>
      <c r="O146" s="45"/>
      <c r="P146" s="46"/>
      <c r="Q146" s="47"/>
      <c r="R146" s="45"/>
      <c r="S146" s="45"/>
      <c r="T146" s="43"/>
      <c r="U146" s="44"/>
      <c r="V146" s="45"/>
      <c r="W146" s="45"/>
      <c r="X146" s="46"/>
      <c r="Y146" s="44"/>
      <c r="Z146" s="45"/>
      <c r="AA146" s="45"/>
      <c r="AB146" s="46"/>
      <c r="AC146" s="47"/>
      <c r="AD146" s="45"/>
      <c r="AE146" s="45"/>
      <c r="AF146" s="43"/>
      <c r="AG146" s="44"/>
      <c r="AH146" s="45"/>
      <c r="AI146" s="45"/>
      <c r="AJ146" s="46"/>
      <c r="AK146" s="47"/>
      <c r="AL146" s="45"/>
      <c r="AM146" s="45"/>
      <c r="AN146" s="43"/>
      <c r="AO146" s="48"/>
      <c r="AP146" s="153">
        <f t="shared" si="13"/>
        <v>0</v>
      </c>
      <c r="AQ146" s="48"/>
      <c r="AR146" s="45"/>
      <c r="AS146" s="45"/>
      <c r="AT146" s="45"/>
      <c r="AU146" s="43"/>
      <c r="AV146" s="44"/>
      <c r="AW146" s="45"/>
      <c r="AX146" s="45"/>
      <c r="AY146" s="46"/>
      <c r="AZ146" s="47"/>
      <c r="BA146" s="45"/>
      <c r="BB146" s="45"/>
      <c r="BC146" s="43"/>
      <c r="BD146" s="44"/>
      <c r="BE146" s="45"/>
      <c r="BF146" s="45"/>
      <c r="BG146" s="46"/>
      <c r="BH146" s="44"/>
      <c r="BI146" s="45"/>
      <c r="BJ146" s="45"/>
      <c r="BK146" s="46"/>
      <c r="BL146" s="47"/>
      <c r="BM146" s="45"/>
      <c r="BN146" s="45"/>
      <c r="BO146" s="43"/>
      <c r="BP146" s="44"/>
      <c r="BQ146" s="45"/>
      <c r="BR146" s="45"/>
      <c r="BS146" s="46"/>
      <c r="BT146" s="47"/>
      <c r="BU146" s="45"/>
      <c r="BV146" s="45"/>
      <c r="BW146" s="43"/>
      <c r="BX146" s="48"/>
      <c r="BY146" s="153">
        <f t="shared" si="14"/>
        <v>0</v>
      </c>
      <c r="BZ146" s="48"/>
      <c r="CA146" s="153">
        <f t="shared" si="15"/>
        <v>0</v>
      </c>
    </row>
    <row r="147" spans="1:79" s="154" customFormat="1" ht="15" customHeight="1" x14ac:dyDescent="0.2">
      <c r="A147" s="150"/>
      <c r="B147" s="150" t="s">
        <v>240</v>
      </c>
      <c r="C147" s="151"/>
      <c r="D147" s="152">
        <v>102</v>
      </c>
      <c r="E147" s="150" t="s">
        <v>296</v>
      </c>
      <c r="F147" s="42" t="s">
        <v>297</v>
      </c>
      <c r="G147" s="150" t="s">
        <v>298</v>
      </c>
      <c r="H147" s="152"/>
      <c r="I147" s="45"/>
      <c r="J147" s="45"/>
      <c r="K147" s="45"/>
      <c r="L147" s="43"/>
      <c r="M147" s="44"/>
      <c r="N147" s="45"/>
      <c r="O147" s="45"/>
      <c r="P147" s="46"/>
      <c r="Q147" s="47"/>
      <c r="R147" s="45"/>
      <c r="S147" s="45"/>
      <c r="T147" s="43"/>
      <c r="U147" s="44"/>
      <c r="V147" s="45"/>
      <c r="W147" s="45"/>
      <c r="X147" s="46"/>
      <c r="Y147" s="44"/>
      <c r="Z147" s="45"/>
      <c r="AA147" s="45"/>
      <c r="AB147" s="46"/>
      <c r="AC147" s="47"/>
      <c r="AD147" s="45"/>
      <c r="AE147" s="45"/>
      <c r="AF147" s="43"/>
      <c r="AG147" s="44"/>
      <c r="AH147" s="45"/>
      <c r="AI147" s="45"/>
      <c r="AJ147" s="46"/>
      <c r="AK147" s="47"/>
      <c r="AL147" s="45"/>
      <c r="AM147" s="45"/>
      <c r="AN147" s="43"/>
      <c r="AO147" s="48"/>
      <c r="AP147" s="153">
        <f t="shared" si="13"/>
        <v>0</v>
      </c>
      <c r="AQ147" s="48"/>
      <c r="AR147" s="45"/>
      <c r="AS147" s="45"/>
      <c r="AT147" s="45"/>
      <c r="AU147" s="43"/>
      <c r="AV147" s="44"/>
      <c r="AW147" s="45"/>
      <c r="AX147" s="45"/>
      <c r="AY147" s="46"/>
      <c r="AZ147" s="47"/>
      <c r="BA147" s="45"/>
      <c r="BB147" s="45"/>
      <c r="BC147" s="43"/>
      <c r="BD147" s="44"/>
      <c r="BE147" s="45"/>
      <c r="BF147" s="45"/>
      <c r="BG147" s="46"/>
      <c r="BH147" s="44"/>
      <c r="BI147" s="45"/>
      <c r="BJ147" s="45"/>
      <c r="BK147" s="46"/>
      <c r="BL147" s="47"/>
      <c r="BM147" s="45"/>
      <c r="BN147" s="45"/>
      <c r="BO147" s="43"/>
      <c r="BP147" s="44"/>
      <c r="BQ147" s="45"/>
      <c r="BR147" s="45"/>
      <c r="BS147" s="46"/>
      <c r="BT147" s="47"/>
      <c r="BU147" s="45"/>
      <c r="BV147" s="45"/>
      <c r="BW147" s="43"/>
      <c r="BX147" s="48"/>
      <c r="BY147" s="153">
        <f t="shared" si="14"/>
        <v>0</v>
      </c>
      <c r="BZ147" s="48"/>
      <c r="CA147" s="153">
        <f t="shared" si="15"/>
        <v>0</v>
      </c>
    </row>
    <row r="148" spans="1:79" s="154" customFormat="1" ht="15" customHeight="1" x14ac:dyDescent="0.2">
      <c r="A148" s="146">
        <v>275</v>
      </c>
      <c r="B148" s="146" t="s">
        <v>27</v>
      </c>
      <c r="C148" s="147"/>
      <c r="D148" s="148">
        <v>103</v>
      </c>
      <c r="E148" s="146" t="s">
        <v>299</v>
      </c>
      <c r="G148" s="146" t="s">
        <v>300</v>
      </c>
      <c r="H148" s="148"/>
      <c r="I148" s="38"/>
      <c r="J148" s="38"/>
      <c r="K148" s="38"/>
      <c r="L148" s="36"/>
      <c r="M148" s="37"/>
      <c r="N148" s="38"/>
      <c r="O148" s="38"/>
      <c r="P148" s="39"/>
      <c r="Q148" s="40"/>
      <c r="R148" s="38"/>
      <c r="S148" s="38"/>
      <c r="T148" s="36"/>
      <c r="U148" s="37"/>
      <c r="V148" s="38"/>
      <c r="W148" s="38"/>
      <c r="X148" s="39"/>
      <c r="Y148" s="37"/>
      <c r="Z148" s="38"/>
      <c r="AA148" s="38"/>
      <c r="AB148" s="39"/>
      <c r="AC148" s="40"/>
      <c r="AD148" s="38"/>
      <c r="AE148" s="38"/>
      <c r="AF148" s="36"/>
      <c r="AG148" s="37"/>
      <c r="AH148" s="38"/>
      <c r="AI148" s="38"/>
      <c r="AJ148" s="39"/>
      <c r="AK148" s="40"/>
      <c r="AL148" s="38"/>
      <c r="AM148" s="38"/>
      <c r="AN148" s="36"/>
      <c r="AO148" s="51"/>
      <c r="AP148" s="149">
        <f t="shared" si="13"/>
        <v>0</v>
      </c>
      <c r="AQ148" s="51"/>
      <c r="AR148" s="38"/>
      <c r="AS148" s="38"/>
      <c r="AT148" s="38"/>
      <c r="AU148" s="36"/>
      <c r="AV148" s="37"/>
      <c r="AW148" s="38"/>
      <c r="AX148" s="38"/>
      <c r="AY148" s="39"/>
      <c r="AZ148" s="40"/>
      <c r="BA148" s="38"/>
      <c r="BB148" s="38"/>
      <c r="BC148" s="36"/>
      <c r="BD148" s="37"/>
      <c r="BE148" s="38"/>
      <c r="BF148" s="38"/>
      <c r="BG148" s="39"/>
      <c r="BH148" s="37"/>
      <c r="BI148" s="38"/>
      <c r="BJ148" s="38"/>
      <c r="BK148" s="39"/>
      <c r="BL148" s="40"/>
      <c r="BM148" s="38"/>
      <c r="BN148" s="38"/>
      <c r="BO148" s="36"/>
      <c r="BP148" s="37"/>
      <c r="BQ148" s="38"/>
      <c r="BR148" s="38"/>
      <c r="BS148" s="39"/>
      <c r="BT148" s="40"/>
      <c r="BU148" s="38"/>
      <c r="BV148" s="38"/>
      <c r="BW148" s="36"/>
      <c r="BX148" s="51"/>
      <c r="BY148" s="149">
        <f t="shared" si="14"/>
        <v>0</v>
      </c>
      <c r="BZ148" s="51"/>
      <c r="CA148" s="149">
        <f t="shared" si="15"/>
        <v>0</v>
      </c>
    </row>
    <row r="149" spans="1:79" s="158" customFormat="1" ht="15" customHeight="1" x14ac:dyDescent="0.15">
      <c r="A149" s="150"/>
      <c r="B149" s="150"/>
      <c r="C149" s="151"/>
      <c r="D149" s="152">
        <v>105</v>
      </c>
      <c r="E149" s="150" t="s">
        <v>304</v>
      </c>
      <c r="F149" s="164"/>
      <c r="G149" s="150" t="s">
        <v>305</v>
      </c>
      <c r="H149" s="152"/>
      <c r="I149" s="64"/>
      <c r="J149" s="64"/>
      <c r="K149" s="64"/>
      <c r="L149" s="62"/>
      <c r="M149" s="63"/>
      <c r="N149" s="64"/>
      <c r="O149" s="64"/>
      <c r="P149" s="65"/>
      <c r="Q149" s="66"/>
      <c r="R149" s="64"/>
      <c r="S149" s="64"/>
      <c r="T149" s="62"/>
      <c r="U149" s="63"/>
      <c r="V149" s="64"/>
      <c r="W149" s="64"/>
      <c r="X149" s="65"/>
      <c r="Y149" s="63"/>
      <c r="Z149" s="64"/>
      <c r="AA149" s="64"/>
      <c r="AB149" s="65"/>
      <c r="AC149" s="66"/>
      <c r="AD149" s="64"/>
      <c r="AE149" s="64"/>
      <c r="AF149" s="62"/>
      <c r="AG149" s="63"/>
      <c r="AH149" s="64"/>
      <c r="AI149" s="64"/>
      <c r="AJ149" s="65"/>
      <c r="AK149" s="66"/>
      <c r="AL149" s="64"/>
      <c r="AM149" s="64"/>
      <c r="AN149" s="62"/>
      <c r="AO149" s="48"/>
      <c r="AP149" s="153">
        <f t="shared" si="13"/>
        <v>0</v>
      </c>
      <c r="AQ149" s="48"/>
      <c r="AR149" s="64"/>
      <c r="AS149" s="64"/>
      <c r="AT149" s="64"/>
      <c r="AU149" s="62"/>
      <c r="AV149" s="63"/>
      <c r="AW149" s="64"/>
      <c r="AX149" s="64"/>
      <c r="AY149" s="65"/>
      <c r="AZ149" s="66"/>
      <c r="BA149" s="64"/>
      <c r="BB149" s="64"/>
      <c r="BC149" s="62"/>
      <c r="BD149" s="63"/>
      <c r="BE149" s="64"/>
      <c r="BF149" s="64"/>
      <c r="BG149" s="65"/>
      <c r="BH149" s="63"/>
      <c r="BI149" s="64"/>
      <c r="BJ149" s="64"/>
      <c r="BK149" s="65"/>
      <c r="BL149" s="66"/>
      <c r="BM149" s="64"/>
      <c r="BN149" s="64"/>
      <c r="BO149" s="62"/>
      <c r="BP149" s="63"/>
      <c r="BQ149" s="64"/>
      <c r="BR149" s="64"/>
      <c r="BS149" s="65"/>
      <c r="BT149" s="66"/>
      <c r="BU149" s="64"/>
      <c r="BV149" s="64"/>
      <c r="BW149" s="62"/>
      <c r="BX149" s="48"/>
      <c r="BY149" s="153">
        <f t="shared" si="14"/>
        <v>0</v>
      </c>
      <c r="BZ149" s="48"/>
      <c r="CA149" s="153">
        <f t="shared" si="15"/>
        <v>0</v>
      </c>
    </row>
    <row r="150" spans="1:79" s="154" customFormat="1" ht="15" customHeight="1" x14ac:dyDescent="0.2">
      <c r="A150" s="155"/>
      <c r="B150" s="155" t="s">
        <v>57</v>
      </c>
      <c r="C150" s="160"/>
      <c r="D150" s="156">
        <v>106</v>
      </c>
      <c r="E150" s="155" t="s">
        <v>306</v>
      </c>
      <c r="F150" s="156"/>
      <c r="G150" s="155" t="s">
        <v>307</v>
      </c>
      <c r="H150" s="156"/>
      <c r="I150" s="45"/>
      <c r="J150" s="45"/>
      <c r="K150" s="45"/>
      <c r="L150" s="43"/>
      <c r="M150" s="44"/>
      <c r="N150" s="45"/>
      <c r="O150" s="45"/>
      <c r="P150" s="46"/>
      <c r="Q150" s="47"/>
      <c r="R150" s="45"/>
      <c r="S150" s="45"/>
      <c r="T150" s="43"/>
      <c r="U150" s="44"/>
      <c r="V150" s="45"/>
      <c r="W150" s="45"/>
      <c r="X150" s="46"/>
      <c r="Y150" s="44"/>
      <c r="Z150" s="45"/>
      <c r="AA150" s="45"/>
      <c r="AB150" s="46"/>
      <c r="AC150" s="47"/>
      <c r="AD150" s="45"/>
      <c r="AE150" s="45"/>
      <c r="AF150" s="43"/>
      <c r="AG150" s="44"/>
      <c r="AH150" s="45"/>
      <c r="AI150" s="45"/>
      <c r="AJ150" s="46"/>
      <c r="AK150" s="47"/>
      <c r="AL150" s="45"/>
      <c r="AM150" s="45"/>
      <c r="AN150" s="43"/>
      <c r="AO150" s="48"/>
      <c r="AP150" s="157">
        <f t="shared" si="13"/>
        <v>0</v>
      </c>
      <c r="AQ150" s="48"/>
      <c r="AR150" s="45"/>
      <c r="AS150" s="45"/>
      <c r="AT150" s="45"/>
      <c r="AU150" s="43"/>
      <c r="AV150" s="44"/>
      <c r="AW150" s="45"/>
      <c r="AX150" s="45"/>
      <c r="AY150" s="46"/>
      <c r="AZ150" s="47"/>
      <c r="BA150" s="45"/>
      <c r="BB150" s="45"/>
      <c r="BC150" s="43"/>
      <c r="BD150" s="44"/>
      <c r="BE150" s="45"/>
      <c r="BF150" s="45"/>
      <c r="BG150" s="46"/>
      <c r="BH150" s="44"/>
      <c r="BI150" s="45"/>
      <c r="BJ150" s="45"/>
      <c r="BK150" s="46"/>
      <c r="BL150" s="47"/>
      <c r="BM150" s="45"/>
      <c r="BN150" s="45"/>
      <c r="BO150" s="43"/>
      <c r="BP150" s="44"/>
      <c r="BQ150" s="45"/>
      <c r="BR150" s="45"/>
      <c r="BS150" s="46"/>
      <c r="BT150" s="47"/>
      <c r="BU150" s="45"/>
      <c r="BV150" s="45"/>
      <c r="BW150" s="43"/>
      <c r="BX150" s="48"/>
      <c r="BY150" s="157">
        <f t="shared" si="14"/>
        <v>0</v>
      </c>
      <c r="BZ150" s="48"/>
      <c r="CA150" s="157">
        <f t="shared" si="15"/>
        <v>0</v>
      </c>
    </row>
    <row r="151" spans="1:79" s="158" customFormat="1" ht="15" customHeight="1" x14ac:dyDescent="0.2">
      <c r="A151" s="150">
        <v>240</v>
      </c>
      <c r="B151" s="150" t="s">
        <v>16</v>
      </c>
      <c r="C151" s="151"/>
      <c r="D151" s="152">
        <v>108</v>
      </c>
      <c r="E151" s="150" t="s">
        <v>311</v>
      </c>
      <c r="F151" s="150"/>
      <c r="G151" s="150" t="s">
        <v>312</v>
      </c>
      <c r="H151" s="152"/>
      <c r="I151" s="45"/>
      <c r="J151" s="45"/>
      <c r="K151" s="45"/>
      <c r="L151" s="43"/>
      <c r="M151" s="44"/>
      <c r="N151" s="45"/>
      <c r="O151" s="45"/>
      <c r="P151" s="46"/>
      <c r="Q151" s="47"/>
      <c r="R151" s="45"/>
      <c r="S151" s="45"/>
      <c r="T151" s="43"/>
      <c r="U151" s="44"/>
      <c r="V151" s="45"/>
      <c r="W151" s="45"/>
      <c r="X151" s="46"/>
      <c r="Y151" s="44"/>
      <c r="Z151" s="45"/>
      <c r="AA151" s="45"/>
      <c r="AB151" s="46"/>
      <c r="AC151" s="47"/>
      <c r="AD151" s="45"/>
      <c r="AE151" s="45"/>
      <c r="AF151" s="43"/>
      <c r="AG151" s="44"/>
      <c r="AH151" s="45"/>
      <c r="AI151" s="45"/>
      <c r="AJ151" s="46"/>
      <c r="AK151" s="47"/>
      <c r="AL151" s="45"/>
      <c r="AM151" s="45"/>
      <c r="AN151" s="43"/>
      <c r="AO151" s="48"/>
      <c r="AP151" s="153">
        <f t="shared" si="13"/>
        <v>0</v>
      </c>
      <c r="AQ151" s="48"/>
      <c r="AR151" s="45"/>
      <c r="AS151" s="45"/>
      <c r="AT151" s="45"/>
      <c r="AU151" s="43"/>
      <c r="AV151" s="44"/>
      <c r="AW151" s="45"/>
      <c r="AX151" s="45"/>
      <c r="AY151" s="46"/>
      <c r="AZ151" s="47"/>
      <c r="BA151" s="45"/>
      <c r="BB151" s="45"/>
      <c r="BC151" s="43"/>
      <c r="BD151" s="44"/>
      <c r="BE151" s="45"/>
      <c r="BF151" s="45"/>
      <c r="BG151" s="46"/>
      <c r="BH151" s="44"/>
      <c r="BI151" s="45"/>
      <c r="BJ151" s="45"/>
      <c r="BK151" s="46"/>
      <c r="BL151" s="47"/>
      <c r="BM151" s="45"/>
      <c r="BN151" s="45"/>
      <c r="BO151" s="43"/>
      <c r="BP151" s="44"/>
      <c r="BQ151" s="45"/>
      <c r="BR151" s="45"/>
      <c r="BS151" s="46"/>
      <c r="BT151" s="47"/>
      <c r="BU151" s="45"/>
      <c r="BV151" s="45"/>
      <c r="BW151" s="43"/>
      <c r="BX151" s="48"/>
      <c r="BY151" s="153">
        <f t="shared" si="14"/>
        <v>0</v>
      </c>
      <c r="BZ151" s="48"/>
      <c r="CA151" s="153">
        <f t="shared" si="15"/>
        <v>0</v>
      </c>
    </row>
    <row r="152" spans="1:79" s="158" customFormat="1" ht="15" customHeight="1" x14ac:dyDescent="0.2">
      <c r="A152" s="150"/>
      <c r="B152" s="150" t="s">
        <v>82</v>
      </c>
      <c r="C152" s="151"/>
      <c r="D152" s="152">
        <v>109</v>
      </c>
      <c r="E152" s="150" t="s">
        <v>313</v>
      </c>
      <c r="F152" s="42" t="s">
        <v>314</v>
      </c>
      <c r="G152" s="150" t="s">
        <v>315</v>
      </c>
      <c r="H152" s="152"/>
      <c r="I152" s="45"/>
      <c r="J152" s="45"/>
      <c r="K152" s="45"/>
      <c r="L152" s="43"/>
      <c r="M152" s="44"/>
      <c r="N152" s="45"/>
      <c r="O152" s="45"/>
      <c r="P152" s="46"/>
      <c r="Q152" s="47"/>
      <c r="R152" s="45"/>
      <c r="S152" s="45"/>
      <c r="T152" s="43"/>
      <c r="U152" s="44"/>
      <c r="V152" s="45"/>
      <c r="W152" s="45"/>
      <c r="X152" s="46"/>
      <c r="Y152" s="44"/>
      <c r="Z152" s="45"/>
      <c r="AA152" s="45"/>
      <c r="AB152" s="46"/>
      <c r="AC152" s="47"/>
      <c r="AD152" s="45"/>
      <c r="AE152" s="45"/>
      <c r="AF152" s="43"/>
      <c r="AG152" s="44"/>
      <c r="AH152" s="45"/>
      <c r="AI152" s="45"/>
      <c r="AJ152" s="46"/>
      <c r="AK152" s="47"/>
      <c r="AL152" s="45"/>
      <c r="AM152" s="45"/>
      <c r="AN152" s="43"/>
      <c r="AO152" s="48"/>
      <c r="AP152" s="153">
        <f t="shared" si="13"/>
        <v>0</v>
      </c>
      <c r="AQ152" s="48"/>
      <c r="AR152" s="45"/>
      <c r="AS152" s="45"/>
      <c r="AT152" s="45"/>
      <c r="AU152" s="43"/>
      <c r="AV152" s="44"/>
      <c r="AW152" s="45"/>
      <c r="AX152" s="45"/>
      <c r="AY152" s="46"/>
      <c r="AZ152" s="47"/>
      <c r="BA152" s="45"/>
      <c r="BB152" s="45"/>
      <c r="BC152" s="43"/>
      <c r="BD152" s="44"/>
      <c r="BE152" s="45"/>
      <c r="BF152" s="45"/>
      <c r="BG152" s="46"/>
      <c r="BH152" s="44"/>
      <c r="BI152" s="45"/>
      <c r="BJ152" s="45"/>
      <c r="BK152" s="46"/>
      <c r="BL152" s="47"/>
      <c r="BM152" s="45"/>
      <c r="BN152" s="45"/>
      <c r="BO152" s="43"/>
      <c r="BP152" s="44"/>
      <c r="BQ152" s="45"/>
      <c r="BR152" s="45"/>
      <c r="BS152" s="46"/>
      <c r="BT152" s="47"/>
      <c r="BU152" s="45"/>
      <c r="BV152" s="45"/>
      <c r="BW152" s="43"/>
      <c r="BX152" s="48"/>
      <c r="BY152" s="153">
        <f t="shared" si="14"/>
        <v>0</v>
      </c>
      <c r="BZ152" s="48"/>
      <c r="CA152" s="153">
        <f t="shared" si="15"/>
        <v>0</v>
      </c>
    </row>
    <row r="153" spans="1:79" s="158" customFormat="1" ht="15" customHeight="1" x14ac:dyDescent="0.2">
      <c r="A153" s="150">
        <v>221</v>
      </c>
      <c r="B153" s="150" t="s">
        <v>16</v>
      </c>
      <c r="C153" s="151"/>
      <c r="D153" s="152">
        <v>111</v>
      </c>
      <c r="E153" s="150" t="s">
        <v>319</v>
      </c>
      <c r="F153" s="42" t="s">
        <v>320</v>
      </c>
      <c r="G153" s="150" t="s">
        <v>321</v>
      </c>
      <c r="H153" s="152"/>
      <c r="I153" s="45"/>
      <c r="J153" s="45"/>
      <c r="K153" s="45"/>
      <c r="L153" s="43"/>
      <c r="M153" s="44"/>
      <c r="N153" s="45"/>
      <c r="O153" s="45"/>
      <c r="P153" s="46"/>
      <c r="Q153" s="47"/>
      <c r="R153" s="45"/>
      <c r="S153" s="45"/>
      <c r="T153" s="43"/>
      <c r="U153" s="44"/>
      <c r="V153" s="45"/>
      <c r="W153" s="45"/>
      <c r="X153" s="46"/>
      <c r="Y153" s="44"/>
      <c r="Z153" s="45"/>
      <c r="AA153" s="45"/>
      <c r="AB153" s="46"/>
      <c r="AC153" s="47"/>
      <c r="AD153" s="45"/>
      <c r="AE153" s="45"/>
      <c r="AF153" s="43"/>
      <c r="AG153" s="44"/>
      <c r="AH153" s="45"/>
      <c r="AI153" s="45"/>
      <c r="AJ153" s="46"/>
      <c r="AK153" s="47"/>
      <c r="AL153" s="45"/>
      <c r="AM153" s="45"/>
      <c r="AN153" s="43"/>
      <c r="AO153" s="49"/>
      <c r="AP153" s="153">
        <f t="shared" si="13"/>
        <v>0</v>
      </c>
      <c r="AQ153" s="48"/>
      <c r="AR153" s="45"/>
      <c r="AS153" s="45"/>
      <c r="AT153" s="45"/>
      <c r="AU153" s="43"/>
      <c r="AV153" s="44"/>
      <c r="AW153" s="45"/>
      <c r="AX153" s="45"/>
      <c r="AY153" s="46"/>
      <c r="AZ153" s="47"/>
      <c r="BA153" s="45"/>
      <c r="BB153" s="45"/>
      <c r="BC153" s="43"/>
      <c r="BD153" s="44"/>
      <c r="BE153" s="45"/>
      <c r="BF153" s="45"/>
      <c r="BG153" s="46"/>
      <c r="BH153" s="44"/>
      <c r="BI153" s="45"/>
      <c r="BJ153" s="45"/>
      <c r="BK153" s="46"/>
      <c r="BL153" s="47"/>
      <c r="BM153" s="45"/>
      <c r="BN153" s="45"/>
      <c r="BO153" s="43"/>
      <c r="BP153" s="44"/>
      <c r="BQ153" s="45"/>
      <c r="BR153" s="45"/>
      <c r="BS153" s="46"/>
      <c r="BT153" s="47"/>
      <c r="BU153" s="45"/>
      <c r="BV153" s="45"/>
      <c r="BW153" s="43"/>
      <c r="BX153" s="49"/>
      <c r="BY153" s="153">
        <f t="shared" si="14"/>
        <v>0</v>
      </c>
      <c r="BZ153" s="48"/>
      <c r="CA153" s="153">
        <f t="shared" si="15"/>
        <v>0</v>
      </c>
    </row>
    <row r="154" spans="1:79" ht="15" customHeight="1" x14ac:dyDescent="0.2">
      <c r="A154" s="150"/>
      <c r="B154" s="150" t="s">
        <v>27</v>
      </c>
      <c r="C154" s="151"/>
      <c r="D154" s="152">
        <v>114</v>
      </c>
      <c r="E154" s="150" t="s">
        <v>328</v>
      </c>
      <c r="F154" s="159"/>
      <c r="G154" s="150" t="s">
        <v>329</v>
      </c>
      <c r="H154" s="152"/>
      <c r="I154" s="45"/>
      <c r="J154" s="45"/>
      <c r="K154" s="45"/>
      <c r="L154" s="43"/>
      <c r="M154" s="44"/>
      <c r="N154" s="45"/>
      <c r="O154" s="45"/>
      <c r="P154" s="46"/>
      <c r="Q154" s="47"/>
      <c r="R154" s="45"/>
      <c r="S154" s="45"/>
      <c r="T154" s="43"/>
      <c r="U154" s="44"/>
      <c r="V154" s="45"/>
      <c r="W154" s="45"/>
      <c r="X154" s="46"/>
      <c r="Y154" s="44"/>
      <c r="Z154" s="45"/>
      <c r="AA154" s="45"/>
      <c r="AB154" s="46"/>
      <c r="AC154" s="47"/>
      <c r="AD154" s="45"/>
      <c r="AE154" s="45"/>
      <c r="AF154" s="43"/>
      <c r="AG154" s="44"/>
      <c r="AH154" s="45"/>
      <c r="AI154" s="45"/>
      <c r="AJ154" s="46"/>
      <c r="AK154" s="47"/>
      <c r="AL154" s="45"/>
      <c r="AM154" s="45"/>
      <c r="AN154" s="43"/>
      <c r="AO154" s="49"/>
      <c r="AP154" s="153">
        <f t="shared" si="13"/>
        <v>0</v>
      </c>
      <c r="AQ154" s="48"/>
      <c r="AR154" s="45"/>
      <c r="AS154" s="45"/>
      <c r="AT154" s="45"/>
      <c r="AU154" s="43"/>
      <c r="AV154" s="44"/>
      <c r="AW154" s="45"/>
      <c r="AX154" s="45"/>
      <c r="AY154" s="46"/>
      <c r="AZ154" s="47"/>
      <c r="BA154" s="45"/>
      <c r="BB154" s="45"/>
      <c r="BC154" s="43"/>
      <c r="BD154" s="44"/>
      <c r="BE154" s="45"/>
      <c r="BF154" s="45"/>
      <c r="BG154" s="46"/>
      <c r="BH154" s="44"/>
      <c r="BI154" s="45"/>
      <c r="BJ154" s="45"/>
      <c r="BK154" s="46"/>
      <c r="BL154" s="47"/>
      <c r="BM154" s="45"/>
      <c r="BN154" s="45"/>
      <c r="BO154" s="43"/>
      <c r="BP154" s="44"/>
      <c r="BQ154" s="45"/>
      <c r="BR154" s="45"/>
      <c r="BS154" s="46"/>
      <c r="BT154" s="47"/>
      <c r="BU154" s="45"/>
      <c r="BV154" s="45"/>
      <c r="BW154" s="43"/>
      <c r="BX154" s="49"/>
      <c r="BY154" s="153">
        <f t="shared" si="14"/>
        <v>0</v>
      </c>
      <c r="BZ154" s="48"/>
      <c r="CA154" s="153">
        <f t="shared" si="15"/>
        <v>0</v>
      </c>
    </row>
    <row r="155" spans="1:79" s="158" customFormat="1" ht="15" customHeight="1" x14ac:dyDescent="0.2">
      <c r="A155" s="150">
        <v>212.1</v>
      </c>
      <c r="B155" s="150" t="s">
        <v>240</v>
      </c>
      <c r="C155" s="151"/>
      <c r="D155" s="152">
        <v>116</v>
      </c>
      <c r="E155" s="150" t="s">
        <v>330</v>
      </c>
      <c r="F155" s="73" t="s">
        <v>331</v>
      </c>
      <c r="G155" s="150" t="s">
        <v>332</v>
      </c>
      <c r="H155" s="152"/>
      <c r="I155" s="45"/>
      <c r="J155" s="45"/>
      <c r="K155" s="45"/>
      <c r="L155" s="43"/>
      <c r="M155" s="44"/>
      <c r="N155" s="45"/>
      <c r="O155" s="45"/>
      <c r="P155" s="46"/>
      <c r="Q155" s="47"/>
      <c r="R155" s="45"/>
      <c r="S155" s="45"/>
      <c r="T155" s="43"/>
      <c r="U155" s="44"/>
      <c r="V155" s="45"/>
      <c r="W155" s="45"/>
      <c r="X155" s="46"/>
      <c r="Y155" s="44"/>
      <c r="Z155" s="45"/>
      <c r="AA155" s="45"/>
      <c r="AB155" s="46"/>
      <c r="AC155" s="47"/>
      <c r="AD155" s="45"/>
      <c r="AE155" s="45"/>
      <c r="AF155" s="43"/>
      <c r="AG155" s="44"/>
      <c r="AH155" s="45"/>
      <c r="AI155" s="45"/>
      <c r="AJ155" s="46"/>
      <c r="AK155" s="47"/>
      <c r="AL155" s="45"/>
      <c r="AM155" s="45"/>
      <c r="AN155" s="43"/>
      <c r="AO155" s="48"/>
      <c r="AP155" s="153">
        <f t="shared" si="13"/>
        <v>0</v>
      </c>
      <c r="AQ155" s="48"/>
      <c r="AR155" s="45"/>
      <c r="AS155" s="45"/>
      <c r="AT155" s="45"/>
      <c r="AU155" s="43"/>
      <c r="AV155" s="44"/>
      <c r="AW155" s="45"/>
      <c r="AX155" s="45"/>
      <c r="AY155" s="46"/>
      <c r="AZ155" s="47"/>
      <c r="BA155" s="45"/>
      <c r="BB155" s="45"/>
      <c r="BC155" s="43"/>
      <c r="BD155" s="44"/>
      <c r="BE155" s="45"/>
      <c r="BF155" s="45"/>
      <c r="BG155" s="46"/>
      <c r="BH155" s="44"/>
      <c r="BI155" s="45"/>
      <c r="BJ155" s="45"/>
      <c r="BK155" s="46"/>
      <c r="BL155" s="47"/>
      <c r="BM155" s="45"/>
      <c r="BN155" s="45"/>
      <c r="BO155" s="43"/>
      <c r="BP155" s="44"/>
      <c r="BQ155" s="45"/>
      <c r="BR155" s="45"/>
      <c r="BS155" s="46"/>
      <c r="BT155" s="47"/>
      <c r="BU155" s="45"/>
      <c r="BV155" s="45"/>
      <c r="BW155" s="43"/>
      <c r="BX155" s="48"/>
      <c r="BY155" s="153">
        <f t="shared" si="14"/>
        <v>0</v>
      </c>
      <c r="BZ155" s="48"/>
      <c r="CA155" s="153">
        <f t="shared" si="15"/>
        <v>0</v>
      </c>
    </row>
    <row r="156" spans="1:79" s="4" customFormat="1" ht="15" customHeight="1" x14ac:dyDescent="0.2">
      <c r="A156" s="111">
        <v>219</v>
      </c>
      <c r="B156" s="111" t="s">
        <v>16</v>
      </c>
      <c r="C156" s="112"/>
      <c r="D156" s="113">
        <v>21</v>
      </c>
      <c r="E156" s="111" t="s">
        <v>202</v>
      </c>
      <c r="F156" s="165"/>
      <c r="G156" s="111" t="s">
        <v>203</v>
      </c>
      <c r="H156" s="113"/>
      <c r="I156" s="19"/>
      <c r="J156" s="19"/>
      <c r="K156" s="19"/>
      <c r="L156" s="17"/>
      <c r="M156" s="18"/>
      <c r="N156" s="19"/>
      <c r="O156" s="19"/>
      <c r="P156" s="20"/>
      <c r="Q156" s="21"/>
      <c r="R156" s="19"/>
      <c r="S156" s="19"/>
      <c r="T156" s="17"/>
      <c r="U156" s="18"/>
      <c r="V156" s="19"/>
      <c r="W156" s="19"/>
      <c r="X156" s="20"/>
      <c r="Y156" s="18"/>
      <c r="Z156" s="19"/>
      <c r="AA156" s="19"/>
      <c r="AB156" s="20"/>
      <c r="AC156" s="21"/>
      <c r="AD156" s="19"/>
      <c r="AE156" s="19"/>
      <c r="AF156" s="17"/>
      <c r="AG156" s="18"/>
      <c r="AH156" s="19"/>
      <c r="AI156" s="19"/>
      <c r="AJ156" s="20"/>
      <c r="AK156" s="21"/>
      <c r="AL156" s="19"/>
      <c r="AM156" s="19"/>
      <c r="AN156" s="17"/>
      <c r="AO156" s="15"/>
      <c r="AP156" s="115">
        <f>SUM(I156:AO156)</f>
        <v>0</v>
      </c>
      <c r="AQ156" s="114"/>
      <c r="AR156" s="19"/>
      <c r="AS156" s="19"/>
      <c r="AT156" s="19"/>
      <c r="AU156" s="17"/>
      <c r="AV156" s="18"/>
      <c r="AW156" s="19"/>
      <c r="AX156" s="19"/>
      <c r="AY156" s="20"/>
      <c r="AZ156" s="21"/>
      <c r="BA156" s="19"/>
      <c r="BB156" s="19"/>
      <c r="BC156" s="17"/>
      <c r="BD156" s="18"/>
      <c r="BE156" s="19"/>
      <c r="BF156" s="19"/>
      <c r="BG156" s="20"/>
      <c r="BH156" s="18"/>
      <c r="BI156" s="19"/>
      <c r="BJ156" s="19"/>
      <c r="BK156" s="20"/>
      <c r="BL156" s="21"/>
      <c r="BM156" s="19"/>
      <c r="BN156" s="19"/>
      <c r="BO156" s="17"/>
      <c r="BP156" s="18"/>
      <c r="BQ156" s="19"/>
      <c r="BR156" s="19"/>
      <c r="BS156" s="20"/>
      <c r="BT156" s="21"/>
      <c r="BU156" s="19"/>
      <c r="BV156" s="19"/>
      <c r="BW156" s="17"/>
      <c r="BX156" s="15"/>
      <c r="BY156" s="115">
        <f>SUM(AR156:BX156)</f>
        <v>0</v>
      </c>
      <c r="BZ156" s="15"/>
      <c r="CA156" s="115">
        <f>MAX(AP156,BY156)</f>
        <v>0</v>
      </c>
    </row>
  </sheetData>
  <sortState xmlns:xlrd2="http://schemas.microsoft.com/office/spreadsheetml/2017/richdata2" ref="A6:CA40">
    <sortCondition ref="E6:E40"/>
  </sortState>
  <pageMargins left="0.7" right="0.7" top="0.75" bottom="0.75" header="0.3" footer="0.3"/>
  <pageSetup scale="95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05BB-4CCD-4142-A5D4-4C259B229287}">
  <dimension ref="A1"/>
  <sheetViews>
    <sheetView tabSelected="1"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Map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2018-11-09T20:35:03Z</dcterms:created>
  <dcterms:modified xsi:type="dcterms:W3CDTF">2019-03-26T14:38:30Z</dcterms:modified>
</cp:coreProperties>
</file>