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25753\桌面\"/>
    </mc:Choice>
  </mc:AlternateContent>
  <xr:revisionPtr revIDLastSave="0" documentId="13_ncr:1_{52D40AC3-0992-45AF-92D2-3DEEC19CC540}" xr6:coauthVersionLast="47" xr6:coauthVersionMax="47" xr10:uidLastSave="{00000000-0000-0000-0000-000000000000}"/>
  <bookViews>
    <workbookView xWindow="4650" yWindow="2190" windowWidth="23025" windowHeight="1756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9" i="1"/>
  <c r="F38" i="1"/>
  <c r="F37" i="1"/>
  <c r="F36" i="1"/>
  <c r="F48" i="1" s="1"/>
  <c r="F33" i="1"/>
  <c r="F32" i="1"/>
  <c r="F31" i="1"/>
  <c r="F30" i="1"/>
  <c r="F34" i="1" s="1"/>
  <c r="F29" i="1"/>
  <c r="F28" i="1"/>
  <c r="F27" i="1"/>
  <c r="F26" i="1"/>
  <c r="F23" i="1"/>
  <c r="F21" i="1"/>
  <c r="F20" i="1"/>
  <c r="F19" i="1"/>
  <c r="F18" i="1"/>
  <c r="F17" i="1"/>
  <c r="F16" i="1"/>
  <c r="F15" i="1"/>
  <c r="F14" i="1"/>
  <c r="F24" i="1" s="1"/>
  <c r="F12" i="1"/>
  <c r="F50" i="1" l="1"/>
</calcChain>
</file>

<file path=xl/sharedStrings.xml><?xml version="1.0" encoding="utf-8"?>
<sst xmlns="http://schemas.openxmlformats.org/spreadsheetml/2006/main" count="51" uniqueCount="44">
  <si>
    <t>活动</t>
  </si>
  <si>
    <t>物品</t>
  </si>
  <si>
    <t>单价</t>
  </si>
  <si>
    <t>购买量</t>
  </si>
  <si>
    <t>物品数量</t>
  </si>
  <si>
    <t>总价</t>
  </si>
  <si>
    <t>主题设计</t>
  </si>
  <si>
    <t>定制亚克力片</t>
  </si>
  <si>
    <t>亚克力片打样费</t>
  </si>
  <si>
    <t>亚克力片设计</t>
  </si>
  <si>
    <t>亚克力片顺丰到付</t>
  </si>
  <si>
    <t>pvc袋子</t>
  </si>
  <si>
    <t>黑色卡纸</t>
  </si>
  <si>
    <t>彩色珠链</t>
  </si>
  <si>
    <t>打孔器</t>
  </si>
  <si>
    <t>徽章图案设计</t>
  </si>
  <si>
    <t>徽章纪念品</t>
  </si>
  <si>
    <t>抓娃娃机＆扭蛋机</t>
  </si>
  <si>
    <t>抓娃娃机租赁</t>
  </si>
  <si>
    <t>抓娃娃机运费</t>
  </si>
  <si>
    <t>娃娃</t>
  </si>
  <si>
    <t>北邮小熊</t>
  </si>
  <si>
    <t>扭蛋机</t>
  </si>
  <si>
    <t>套圈游戏</t>
  </si>
  <si>
    <t>套圈</t>
  </si>
  <si>
    <t>人体工程学椅</t>
  </si>
  <si>
    <t>三只松鼠大礼包</t>
  </si>
  <si>
    <t>大白兔礼包</t>
  </si>
  <si>
    <t>洗衣液</t>
  </si>
  <si>
    <t>香薰</t>
  </si>
  <si>
    <t>垃圾袋</t>
  </si>
  <si>
    <t>纸巾</t>
  </si>
  <si>
    <t>社团bingo</t>
  </si>
  <si>
    <t>蓝牙鼠标</t>
  </si>
  <si>
    <t>机械键盘</t>
  </si>
  <si>
    <t>加湿器</t>
  </si>
  <si>
    <t>小木鱼</t>
  </si>
  <si>
    <t>私人草坪</t>
  </si>
  <si>
    <t>生态瓶</t>
  </si>
  <si>
    <t>罐头绿植</t>
  </si>
  <si>
    <t>书签</t>
  </si>
  <si>
    <t>抓娃娃机券</t>
  </si>
  <si>
    <t>电子功德器</t>
  </si>
  <si>
    <t>社工摊位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</si>
</sst>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none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</borders>
  <cellStyleXfs count="1">
    <xf numFmtId="0" fontId="0" fillId="4" borderId="13"/>
  </cellStyleXfs>
  <cellXfs count="21">
    <xf numFmtId="0" fontId="0" fillId="0" borderId="0" xfId="0" applyFill="1" applyBorder="1" applyAlignment="1">
      <alignment vertical="center"/>
    </xf>
    <xf numFmtId="0" fontId="1" fillId="2" borderId="13" xfId="0" applyFont="1" applyFill="1" applyAlignment="1">
      <alignment horizontal="center" vertical="center"/>
    </xf>
    <xf numFmtId="0" fontId="2" fillId="4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4" borderId="4" xfId="0" applyFont="1" applyBorder="1" applyAlignment="1">
      <alignment horizontal="center" vertical="center"/>
    </xf>
    <xf numFmtId="0" fontId="3" fillId="4" borderId="13" xfId="0" applyFont="1" applyAlignment="1">
      <alignment horizontal="center" vertical="center"/>
    </xf>
    <xf numFmtId="0" fontId="3" fillId="4" borderId="5" xfId="0" applyFont="1" applyBorder="1" applyAlignment="1">
      <alignment horizontal="center" vertical="center"/>
    </xf>
    <xf numFmtId="0" fontId="3" fillId="4" borderId="7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2" fillId="4" borderId="8" xfId="0" applyFont="1" applyBorder="1" applyAlignment="1">
      <alignment horizontal="center" vertical="center"/>
    </xf>
    <xf numFmtId="0" fontId="3" fillId="3" borderId="13" xfId="0" applyFont="1" applyFill="1" applyAlignment="1">
      <alignment horizontal="center" vertical="center"/>
    </xf>
    <xf numFmtId="0" fontId="1" fillId="4" borderId="13" xfId="0" applyFont="1" applyAlignment="1">
      <alignment horizontal="center" vertical="center"/>
    </xf>
    <xf numFmtId="0" fontId="3" fillId="4" borderId="4" xfId="0" applyFont="1" applyBorder="1" applyAlignment="1">
      <alignment horizontal="center" vertical="center"/>
    </xf>
    <xf numFmtId="0" fontId="2" fillId="4" borderId="1" xfId="0" applyFont="1" applyBorder="1" applyAlignment="1">
      <alignment horizontal="center" vertical="center"/>
    </xf>
    <xf numFmtId="0" fontId="2" fillId="4" borderId="3" xfId="0" applyFont="1" applyBorder="1" applyAlignment="1">
      <alignment horizontal="center" vertical="center"/>
    </xf>
    <xf numFmtId="0" fontId="0" fillId="0" borderId="3" xfId="0" applyFill="1" applyBorder="1"/>
    <xf numFmtId="0" fontId="0" fillId="0" borderId="6" xfId="0" applyFill="1" applyBorder="1"/>
    <xf numFmtId="0" fontId="2" fillId="4" borderId="9" xfId="0" applyFont="1" applyBorder="1" applyAlignment="1">
      <alignment horizontal="center" vertical="center"/>
    </xf>
    <xf numFmtId="0" fontId="0" fillId="0" borderId="10" xfId="0" applyFill="1" applyBorder="1"/>
    <xf numFmtId="0" fontId="3" fillId="4" borderId="11" xfId="0" applyFont="1" applyBorder="1" applyAlignment="1">
      <alignment horizontal="center" vertical="center"/>
    </xf>
    <xf numFmtId="0" fontId="3" fillId="4" borderId="1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"/>
  <sheetViews>
    <sheetView tabSelected="1" zoomScale="145" zoomScaleNormal="145" workbookViewId="0">
      <pane ySplit="1" topLeftCell="A2" activePane="bottomLeft" state="frozen"/>
      <selection pane="bottomLeft" activeCell="I12" sqref="I12"/>
    </sheetView>
  </sheetViews>
  <sheetFormatPr defaultColWidth="8.625" defaultRowHeight="14.25" x14ac:dyDescent="0.2"/>
  <cols>
    <col min="1" max="1" width="17.25" style="5" bestFit="1" customWidth="1"/>
    <col min="2" max="2" width="15.125" style="5" bestFit="1" customWidth="1"/>
    <col min="3" max="3" width="8.75" style="5" bestFit="1" customWidth="1"/>
    <col min="4" max="4" width="12.25" style="5" bestFit="1" customWidth="1"/>
    <col min="5" max="5" width="16" style="5" bestFit="1" customWidth="1"/>
    <col min="6" max="6" width="9.5" style="5" bestFit="1" customWidth="1"/>
    <col min="7" max="22" width="8.625" style="5"/>
  </cols>
  <sheetData>
    <row r="1" spans="1:6" s="11" customFormat="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4" customHeight="1" x14ac:dyDescent="0.2">
      <c r="A2" s="13" t="s">
        <v>6</v>
      </c>
      <c r="B2" s="2" t="s">
        <v>7</v>
      </c>
      <c r="C2" s="2"/>
      <c r="D2" s="2"/>
      <c r="E2" s="2">
        <v>16000</v>
      </c>
      <c r="F2" s="2">
        <v>931</v>
      </c>
    </row>
    <row r="3" spans="1:6" ht="15.4" customHeight="1" x14ac:dyDescent="0.2">
      <c r="A3" s="14"/>
      <c r="B3" s="3" t="s">
        <v>8</v>
      </c>
      <c r="C3" s="2"/>
      <c r="D3" s="2"/>
      <c r="E3" s="2"/>
      <c r="F3" s="2">
        <v>17.8</v>
      </c>
    </row>
    <row r="4" spans="1:6" x14ac:dyDescent="0.2">
      <c r="A4" s="14"/>
      <c r="B4" s="2" t="s">
        <v>9</v>
      </c>
      <c r="C4" s="2">
        <v>68</v>
      </c>
      <c r="D4" s="2">
        <v>1</v>
      </c>
      <c r="E4" s="2"/>
      <c r="F4" s="2">
        <v>68</v>
      </c>
    </row>
    <row r="5" spans="1:6" x14ac:dyDescent="0.2">
      <c r="A5" s="14"/>
      <c r="B5" s="3" t="s">
        <v>10</v>
      </c>
      <c r="C5" s="3"/>
      <c r="D5" s="3"/>
      <c r="E5" s="2"/>
      <c r="F5" s="3">
        <v>58</v>
      </c>
    </row>
    <row r="6" spans="1:6" x14ac:dyDescent="0.2">
      <c r="A6" s="15"/>
      <c r="B6" s="4" t="s">
        <v>11</v>
      </c>
      <c r="C6" s="4"/>
      <c r="D6" s="4"/>
      <c r="E6" s="4">
        <v>2500</v>
      </c>
      <c r="F6" s="4">
        <v>177.04</v>
      </c>
    </row>
    <row r="7" spans="1:6" x14ac:dyDescent="0.2">
      <c r="A7" s="15"/>
      <c r="B7" s="6" t="s">
        <v>12</v>
      </c>
      <c r="C7" s="6"/>
      <c r="D7" s="6"/>
      <c r="E7" s="6">
        <v>2600</v>
      </c>
      <c r="F7" s="6">
        <v>209</v>
      </c>
    </row>
    <row r="8" spans="1:6" x14ac:dyDescent="0.2">
      <c r="A8" s="16"/>
      <c r="B8" s="7" t="s">
        <v>13</v>
      </c>
      <c r="C8" s="7">
        <v>17.8</v>
      </c>
      <c r="D8" s="7">
        <v>3</v>
      </c>
      <c r="E8" s="7">
        <v>3000</v>
      </c>
      <c r="F8" s="7">
        <v>63.78</v>
      </c>
    </row>
    <row r="9" spans="1:6" x14ac:dyDescent="0.2">
      <c r="A9" s="16"/>
      <c r="B9" s="8" t="s">
        <v>14</v>
      </c>
      <c r="C9" s="8">
        <v>4.8899999999999997</v>
      </c>
      <c r="D9" s="8">
        <v>2</v>
      </c>
      <c r="E9" s="8">
        <v>4</v>
      </c>
      <c r="F9" s="8">
        <v>9.3000000000000007</v>
      </c>
    </row>
    <row r="10" spans="1:6" x14ac:dyDescent="0.2">
      <c r="A10" s="17"/>
      <c r="B10" s="9" t="s">
        <v>15</v>
      </c>
      <c r="C10" s="9">
        <v>200</v>
      </c>
      <c r="D10" s="9">
        <v>1</v>
      </c>
      <c r="E10" s="9"/>
      <c r="F10" s="9">
        <v>200</v>
      </c>
    </row>
    <row r="11" spans="1:6" x14ac:dyDescent="0.2">
      <c r="A11" s="18"/>
      <c r="B11" s="7" t="s">
        <v>16</v>
      </c>
      <c r="C11" s="7">
        <v>1110</v>
      </c>
      <c r="D11" s="7">
        <v>1</v>
      </c>
      <c r="E11" s="7">
        <v>350</v>
      </c>
      <c r="F11" s="7">
        <v>1110</v>
      </c>
    </row>
    <row r="12" spans="1:6" x14ac:dyDescent="0.2">
      <c r="F12" s="10">
        <f>SUM(F2:F11)</f>
        <v>2843.92</v>
      </c>
    </row>
    <row r="14" spans="1:6" x14ac:dyDescent="0.2">
      <c r="A14" s="19" t="s">
        <v>17</v>
      </c>
      <c r="B14" s="4" t="s">
        <v>18</v>
      </c>
      <c r="C14" s="4">
        <v>500</v>
      </c>
      <c r="D14" s="4">
        <v>1</v>
      </c>
      <c r="E14" s="4">
        <v>1</v>
      </c>
      <c r="F14" s="4">
        <f t="shared" ref="F14:F21" si="0">C14*D14</f>
        <v>500</v>
      </c>
    </row>
    <row r="15" spans="1:6" x14ac:dyDescent="0.2">
      <c r="A15" s="20"/>
      <c r="B15" s="4" t="s">
        <v>19</v>
      </c>
      <c r="C15" s="4">
        <v>50</v>
      </c>
      <c r="D15" s="4">
        <v>2</v>
      </c>
      <c r="E15" s="4">
        <v>2</v>
      </c>
      <c r="F15" s="4">
        <f t="shared" si="0"/>
        <v>100</v>
      </c>
    </row>
    <row r="16" spans="1:6" x14ac:dyDescent="0.2">
      <c r="A16" s="20"/>
      <c r="B16" s="4" t="s">
        <v>20</v>
      </c>
      <c r="C16" s="4">
        <v>8.85</v>
      </c>
      <c r="D16" s="4">
        <v>10</v>
      </c>
      <c r="E16" s="4">
        <v>10</v>
      </c>
      <c r="F16" s="4">
        <f t="shared" si="0"/>
        <v>88.5</v>
      </c>
    </row>
    <row r="17" spans="1:6" x14ac:dyDescent="0.2">
      <c r="A17" s="20"/>
      <c r="B17" s="4" t="s">
        <v>20</v>
      </c>
      <c r="C17" s="4">
        <v>8.85</v>
      </c>
      <c r="D17" s="4">
        <v>10</v>
      </c>
      <c r="E17" s="4">
        <v>10</v>
      </c>
      <c r="F17" s="4">
        <f t="shared" si="0"/>
        <v>88.5</v>
      </c>
    </row>
    <row r="18" spans="1:6" x14ac:dyDescent="0.2">
      <c r="A18" s="20"/>
      <c r="B18" s="4" t="s">
        <v>20</v>
      </c>
      <c r="C18" s="4">
        <v>9.65</v>
      </c>
      <c r="D18" s="4">
        <v>20</v>
      </c>
      <c r="E18" s="4">
        <v>20</v>
      </c>
      <c r="F18" s="4">
        <f t="shared" si="0"/>
        <v>193</v>
      </c>
    </row>
    <row r="19" spans="1:6" x14ac:dyDescent="0.2">
      <c r="A19" s="20"/>
      <c r="B19" s="4" t="s">
        <v>20</v>
      </c>
      <c r="C19" s="4">
        <v>7.41</v>
      </c>
      <c r="D19" s="4">
        <v>20</v>
      </c>
      <c r="E19" s="4">
        <v>20</v>
      </c>
      <c r="F19" s="4">
        <f t="shared" si="0"/>
        <v>148.19999999999999</v>
      </c>
    </row>
    <row r="20" spans="1:6" x14ac:dyDescent="0.2">
      <c r="A20" s="20"/>
      <c r="B20" s="4" t="s">
        <v>20</v>
      </c>
      <c r="C20" s="4">
        <v>7.6</v>
      </c>
      <c r="D20" s="4">
        <v>10</v>
      </c>
      <c r="E20" s="4">
        <v>10</v>
      </c>
      <c r="F20" s="4">
        <f t="shared" si="0"/>
        <v>76</v>
      </c>
    </row>
    <row r="21" spans="1:6" x14ac:dyDescent="0.2">
      <c r="A21" s="20"/>
      <c r="B21" s="4" t="s">
        <v>20</v>
      </c>
      <c r="C21" s="4">
        <v>7.6</v>
      </c>
      <c r="D21" s="4">
        <v>10</v>
      </c>
      <c r="E21" s="4">
        <v>10</v>
      </c>
      <c r="F21" s="4">
        <f t="shared" si="0"/>
        <v>76</v>
      </c>
    </row>
    <row r="22" spans="1:6" x14ac:dyDescent="0.2">
      <c r="A22" s="20"/>
      <c r="B22" s="4" t="s">
        <v>21</v>
      </c>
      <c r="C22" s="4">
        <v>59</v>
      </c>
      <c r="D22" s="4">
        <v>5</v>
      </c>
      <c r="E22" s="4">
        <v>5</v>
      </c>
      <c r="F22" s="4">
        <v>295</v>
      </c>
    </row>
    <row r="23" spans="1:6" x14ac:dyDescent="0.2">
      <c r="A23" s="20"/>
      <c r="B23" s="4" t="s">
        <v>22</v>
      </c>
      <c r="C23" s="4">
        <v>278</v>
      </c>
      <c r="D23" s="4">
        <v>2</v>
      </c>
      <c r="E23" s="4">
        <v>2</v>
      </c>
      <c r="F23" s="4">
        <f>C23*D23</f>
        <v>556</v>
      </c>
    </row>
    <row r="24" spans="1:6" x14ac:dyDescent="0.2">
      <c r="F24" s="10">
        <f>SUM(F14:F23)</f>
        <v>2121.1999999999998</v>
      </c>
    </row>
    <row r="26" spans="1:6" x14ac:dyDescent="0.2">
      <c r="A26" s="12" t="s">
        <v>23</v>
      </c>
      <c r="B26" s="4" t="s">
        <v>24</v>
      </c>
      <c r="C26" s="4">
        <v>0</v>
      </c>
      <c r="D26" s="4">
        <v>0</v>
      </c>
      <c r="E26" s="4">
        <v>0</v>
      </c>
      <c r="F26" s="4">
        <f t="shared" ref="F26:F33" si="1">C26*D26</f>
        <v>0</v>
      </c>
    </row>
    <row r="27" spans="1:6" x14ac:dyDescent="0.2">
      <c r="A27" s="12"/>
      <c r="B27" s="4" t="s">
        <v>25</v>
      </c>
      <c r="C27" s="4">
        <v>283.77</v>
      </c>
      <c r="D27" s="4">
        <v>3</v>
      </c>
      <c r="E27" s="4">
        <v>3</v>
      </c>
      <c r="F27" s="4">
        <f t="shared" si="1"/>
        <v>851.31</v>
      </c>
    </row>
    <row r="28" spans="1:6" x14ac:dyDescent="0.2">
      <c r="A28" s="12"/>
      <c r="B28" s="4" t="s">
        <v>26</v>
      </c>
      <c r="C28" s="4">
        <v>46</v>
      </c>
      <c r="D28" s="4">
        <v>10</v>
      </c>
      <c r="E28" s="4">
        <v>10</v>
      </c>
      <c r="F28" s="4">
        <f t="shared" si="1"/>
        <v>460</v>
      </c>
    </row>
    <row r="29" spans="1:6" x14ac:dyDescent="0.2">
      <c r="A29" s="12"/>
      <c r="B29" s="4" t="s">
        <v>27</v>
      </c>
      <c r="C29" s="4">
        <v>9.8000000000000007</v>
      </c>
      <c r="D29" s="4">
        <v>20</v>
      </c>
      <c r="E29" s="4">
        <v>20</v>
      </c>
      <c r="F29" s="4">
        <f t="shared" si="1"/>
        <v>196</v>
      </c>
    </row>
    <row r="30" spans="1:6" x14ac:dyDescent="0.2">
      <c r="A30" s="12"/>
      <c r="B30" s="4" t="s">
        <v>28</v>
      </c>
      <c r="C30" s="4">
        <v>69.900000000000006</v>
      </c>
      <c r="D30" s="4">
        <v>8</v>
      </c>
      <c r="E30" s="4">
        <v>96</v>
      </c>
      <c r="F30" s="4">
        <f t="shared" si="1"/>
        <v>559.20000000000005</v>
      </c>
    </row>
    <row r="31" spans="1:6" x14ac:dyDescent="0.2">
      <c r="A31" s="12"/>
      <c r="B31" s="4" t="s">
        <v>29</v>
      </c>
      <c r="C31" s="4">
        <v>18.905000000000001</v>
      </c>
      <c r="D31" s="4">
        <v>10</v>
      </c>
      <c r="E31" s="4">
        <v>60</v>
      </c>
      <c r="F31" s="4">
        <f t="shared" si="1"/>
        <v>189.05</v>
      </c>
    </row>
    <row r="32" spans="1:6" x14ac:dyDescent="0.2">
      <c r="A32" s="12"/>
      <c r="B32" s="4" t="s">
        <v>30</v>
      </c>
      <c r="C32" s="4">
        <v>28.19</v>
      </c>
      <c r="D32" s="4">
        <v>3</v>
      </c>
      <c r="E32" s="4">
        <v>72</v>
      </c>
      <c r="F32" s="4">
        <f t="shared" si="1"/>
        <v>84.570000000000007</v>
      </c>
    </row>
    <row r="33" spans="1:6" x14ac:dyDescent="0.2">
      <c r="A33" s="12"/>
      <c r="B33" s="4" t="s">
        <v>31</v>
      </c>
      <c r="C33" s="4">
        <v>39.799999999999997</v>
      </c>
      <c r="D33" s="4">
        <v>2</v>
      </c>
      <c r="E33" s="4">
        <v>120</v>
      </c>
      <c r="F33" s="4">
        <f t="shared" si="1"/>
        <v>79.599999999999994</v>
      </c>
    </row>
    <row r="34" spans="1:6" x14ac:dyDescent="0.2">
      <c r="F34" s="10">
        <f>SUM(F26:F33)</f>
        <v>2419.7300000000005</v>
      </c>
    </row>
    <row r="36" spans="1:6" x14ac:dyDescent="0.2">
      <c r="A36" s="12" t="s">
        <v>32</v>
      </c>
      <c r="B36" s="4" t="s">
        <v>33</v>
      </c>
      <c r="C36" s="4">
        <v>127.71</v>
      </c>
      <c r="D36" s="4">
        <v>2</v>
      </c>
      <c r="E36" s="4">
        <v>2</v>
      </c>
      <c r="F36" s="4">
        <f t="shared" ref="F36:F47" si="2">C36*D36</f>
        <v>255.42</v>
      </c>
    </row>
    <row r="37" spans="1:6" x14ac:dyDescent="0.2">
      <c r="A37" s="12"/>
      <c r="B37" s="4" t="s">
        <v>33</v>
      </c>
      <c r="C37" s="4">
        <v>127.71</v>
      </c>
      <c r="D37" s="4">
        <v>2</v>
      </c>
      <c r="E37" s="4">
        <v>2</v>
      </c>
      <c r="F37" s="4">
        <f t="shared" si="2"/>
        <v>255.42</v>
      </c>
    </row>
    <row r="38" spans="1:6" x14ac:dyDescent="0.2">
      <c r="A38" s="12"/>
      <c r="B38" s="4" t="s">
        <v>34</v>
      </c>
      <c r="C38" s="4">
        <v>98.01</v>
      </c>
      <c r="D38" s="4">
        <v>2</v>
      </c>
      <c r="E38" s="4">
        <v>2</v>
      </c>
      <c r="F38" s="4">
        <f t="shared" si="2"/>
        <v>196.02</v>
      </c>
    </row>
    <row r="39" spans="1:6" x14ac:dyDescent="0.2">
      <c r="A39" s="12"/>
      <c r="B39" s="4" t="s">
        <v>34</v>
      </c>
      <c r="C39" s="4">
        <v>98.01</v>
      </c>
      <c r="D39" s="4">
        <v>2</v>
      </c>
      <c r="E39" s="4">
        <v>2</v>
      </c>
      <c r="F39" s="4">
        <f t="shared" si="2"/>
        <v>196.02</v>
      </c>
    </row>
    <row r="40" spans="1:6" x14ac:dyDescent="0.2">
      <c r="A40" s="12"/>
      <c r="B40" s="4" t="s">
        <v>35</v>
      </c>
      <c r="C40" s="4">
        <v>26.1</v>
      </c>
      <c r="D40" s="4">
        <v>40</v>
      </c>
      <c r="E40" s="4">
        <v>40</v>
      </c>
      <c r="F40" s="4">
        <f t="shared" si="2"/>
        <v>1044</v>
      </c>
    </row>
    <row r="41" spans="1:6" x14ac:dyDescent="0.2">
      <c r="A41" s="12"/>
      <c r="B41" s="4" t="s">
        <v>36</v>
      </c>
      <c r="C41" s="4">
        <v>94.79</v>
      </c>
      <c r="D41" s="4">
        <v>6</v>
      </c>
      <c r="E41" s="4">
        <v>36</v>
      </c>
      <c r="F41" s="4">
        <f t="shared" si="2"/>
        <v>568.74</v>
      </c>
    </row>
    <row r="42" spans="1:6" x14ac:dyDescent="0.2">
      <c r="A42" s="12"/>
      <c r="B42" s="4" t="s">
        <v>37</v>
      </c>
      <c r="C42" s="4">
        <v>12.8</v>
      </c>
      <c r="D42" s="4">
        <v>10</v>
      </c>
      <c r="E42" s="4">
        <v>10</v>
      </c>
      <c r="F42" s="4">
        <f t="shared" si="2"/>
        <v>128</v>
      </c>
    </row>
    <row r="43" spans="1:6" x14ac:dyDescent="0.2">
      <c r="A43" s="12"/>
      <c r="B43" s="4" t="s">
        <v>38</v>
      </c>
      <c r="C43" s="4">
        <v>14.664</v>
      </c>
      <c r="D43" s="4">
        <v>20</v>
      </c>
      <c r="E43" s="4">
        <v>20</v>
      </c>
      <c r="F43" s="4">
        <f t="shared" si="2"/>
        <v>293.27999999999997</v>
      </c>
    </row>
    <row r="44" spans="1:6" x14ac:dyDescent="0.2">
      <c r="A44" s="12"/>
      <c r="B44" s="4" t="s">
        <v>39</v>
      </c>
      <c r="C44" s="4">
        <v>64.8</v>
      </c>
      <c r="D44" s="4">
        <v>4</v>
      </c>
      <c r="E44" s="4">
        <v>20</v>
      </c>
      <c r="F44" s="4">
        <f t="shared" si="2"/>
        <v>259.2</v>
      </c>
    </row>
    <row r="45" spans="1:6" x14ac:dyDescent="0.2">
      <c r="A45" s="12"/>
      <c r="B45" s="4" t="s">
        <v>40</v>
      </c>
      <c r="C45" s="4">
        <v>17.8</v>
      </c>
      <c r="D45" s="4">
        <v>20</v>
      </c>
      <c r="E45" s="4">
        <v>80</v>
      </c>
      <c r="F45" s="4">
        <f t="shared" si="2"/>
        <v>356</v>
      </c>
    </row>
    <row r="46" spans="1:6" x14ac:dyDescent="0.2">
      <c r="A46" s="12"/>
      <c r="B46" s="4" t="s">
        <v>41</v>
      </c>
      <c r="C46" s="4">
        <v>0</v>
      </c>
      <c r="D46" s="4">
        <v>80</v>
      </c>
      <c r="E46" s="4">
        <v>80</v>
      </c>
      <c r="F46" s="4">
        <f t="shared" si="2"/>
        <v>0</v>
      </c>
    </row>
    <row r="47" spans="1:6" x14ac:dyDescent="0.2">
      <c r="A47" s="12"/>
      <c r="B47" s="4" t="s">
        <v>42</v>
      </c>
      <c r="C47" s="4">
        <v>14.16</v>
      </c>
      <c r="D47" s="4">
        <v>14</v>
      </c>
      <c r="E47" s="4">
        <v>84</v>
      </c>
      <c r="F47" s="4">
        <f t="shared" si="2"/>
        <v>198.24</v>
      </c>
    </row>
    <row r="48" spans="1:6" x14ac:dyDescent="0.2">
      <c r="F48" s="10">
        <f>SUM(F36:F47)</f>
        <v>3750.3399999999992</v>
      </c>
    </row>
    <row r="50" spans="5:6" x14ac:dyDescent="0.2">
      <c r="E50" s="10" t="s">
        <v>43</v>
      </c>
      <c r="F50" s="10">
        <f>F12+F24+F34+F48</f>
        <v>11135.189999999999</v>
      </c>
    </row>
  </sheetData>
  <mergeCells count="4">
    <mergeCell ref="A36:A47"/>
    <mergeCell ref="A26:A33"/>
    <mergeCell ref="A2:A11"/>
    <mergeCell ref="A14:A2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炜康 胡</cp:lastModifiedBy>
  <dcterms:created xsi:type="dcterms:W3CDTF">2024-10-20T23:01:57Z</dcterms:created>
  <dcterms:modified xsi:type="dcterms:W3CDTF">2024-10-20T15:02:37Z</dcterms:modified>
</cp:coreProperties>
</file>