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EclipseX-BMS-Hardware\Master_Board\V1\BOM\"/>
    </mc:Choice>
  </mc:AlternateContent>
  <bookViews>
    <workbookView xWindow="0" yWindow="0" windowWidth="7470" windowHeight="26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48" i="1"/>
  <c r="H47" i="1"/>
  <c r="H46" i="1"/>
  <c r="H45" i="1"/>
  <c r="H44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</calcChain>
</file>

<file path=xl/sharedStrings.xml><?xml version="1.0" encoding="utf-8"?>
<sst xmlns="http://schemas.openxmlformats.org/spreadsheetml/2006/main" count="240" uniqueCount="125">
  <si>
    <t>B240AQ-13-FDICT-ND</t>
  </si>
  <si>
    <t>D1213A-02SOL-7DICT-ND</t>
  </si>
  <si>
    <t>NRVBS3200T3GOSCT-ND</t>
  </si>
  <si>
    <t>NSR0530HT1GOSCT-ND</t>
  </si>
  <si>
    <t>478-7800-1-ND</t>
  </si>
  <si>
    <t>WK4341BK-ND</t>
  </si>
  <si>
    <t>WK6289-ND</t>
  </si>
  <si>
    <t>1727-4692-1-ND</t>
  </si>
  <si>
    <t>BC849BLT1GOSCT-ND</t>
  </si>
  <si>
    <t>BSS806NH6327XTSA1CT-ND</t>
  </si>
  <si>
    <t>311-0.0ARCT-ND</t>
  </si>
  <si>
    <t>311-100KARCT-ND</t>
  </si>
  <si>
    <t>311-100ARCT-ND</t>
  </si>
  <si>
    <t>311-10KARCT-ND</t>
  </si>
  <si>
    <t>311-10ARCT-ND</t>
  </si>
  <si>
    <t>311-15KARTR-ND</t>
  </si>
  <si>
    <t>311-1.0KARCT-ND</t>
  </si>
  <si>
    <t>311-1.0MARCT-ND</t>
  </si>
  <si>
    <t>311-2.2KARCT-ND</t>
  </si>
  <si>
    <t>311-2.0KARCT-ND</t>
  </si>
  <si>
    <t>311-330ARCT-ND</t>
  </si>
  <si>
    <t>311-33KARCT-ND</t>
  </si>
  <si>
    <t>311-470ARCT-ND</t>
  </si>
  <si>
    <t>311-4.7KARCT-ND</t>
  </si>
  <si>
    <t>311-680ARCT-ND</t>
  </si>
  <si>
    <t>311-120ERCT-ND</t>
  </si>
  <si>
    <t>311-.15SCT-ND</t>
  </si>
  <si>
    <t>TR50JBC100R-ND</t>
  </si>
  <si>
    <t>255-3556-ND</t>
  </si>
  <si>
    <t>CLA394-ND</t>
  </si>
  <si>
    <t>490-4802-1-ND</t>
  </si>
  <si>
    <t>CKN9112CT-ND</t>
  </si>
  <si>
    <t>516-3140-1-ND</t>
  </si>
  <si>
    <t>AL8808WT-7DICT-ND</t>
  </si>
  <si>
    <t>AZ1117IH-3.3TRG1DICT-ND</t>
  </si>
  <si>
    <t>497-4942-1-ND</t>
  </si>
  <si>
    <t>811-2948-ND</t>
  </si>
  <si>
    <t>811-2196-5-ND</t>
  </si>
  <si>
    <t>296-26344-1-ND</t>
  </si>
  <si>
    <t>535-10240-1-ND</t>
  </si>
  <si>
    <t>Digikey Part Number</t>
  </si>
  <si>
    <t>Manufacturer Part Number</t>
  </si>
  <si>
    <t>B240AQ-13-F</t>
  </si>
  <si>
    <t>D1213A-02SOL-7</t>
  </si>
  <si>
    <t>NRVBS3200T3G</t>
  </si>
  <si>
    <t>NSR0530HT1G</t>
  </si>
  <si>
    <t>SD0805S020S1R0</t>
  </si>
  <si>
    <t>2N7002P,215</t>
  </si>
  <si>
    <t>BC849BLT1G</t>
  </si>
  <si>
    <t>BSS806NH6327XTSA1</t>
  </si>
  <si>
    <t>RC0805JR-070RL</t>
  </si>
  <si>
    <t>RC0805JR-07100KL</t>
  </si>
  <si>
    <t>RC0805JR-07100RL</t>
  </si>
  <si>
    <t>RC0805JR-0710KL</t>
  </si>
  <si>
    <t>RC0805JR-0710RL</t>
  </si>
  <si>
    <t>RC0805JR-0715KL</t>
  </si>
  <si>
    <t>RC0805JR-071KL</t>
  </si>
  <si>
    <t>RC0805JR-071ML</t>
  </si>
  <si>
    <t>RC0805JR-072K2L</t>
  </si>
  <si>
    <t>RC0805JR-072KL</t>
  </si>
  <si>
    <t>RC0805JR-07330RL</t>
  </si>
  <si>
    <t>RC0805JR-0733KL</t>
  </si>
  <si>
    <t>RC0805JR-07470RL</t>
  </si>
  <si>
    <t>RC0805JR-074K7L</t>
  </si>
  <si>
    <t>RC0805JR-07680RL</t>
  </si>
  <si>
    <t>RC1206JR-07120RL</t>
  </si>
  <si>
    <t>RL0805FR-070R15L</t>
  </si>
  <si>
    <t>TR50JBC100R</t>
  </si>
  <si>
    <t>ALQ312</t>
  </si>
  <si>
    <t>CPC1907B</t>
  </si>
  <si>
    <t>NCP15WB473F03RC</t>
  </si>
  <si>
    <t>PTS645SM43SMTR92 LFS</t>
  </si>
  <si>
    <t>ACPL-C87A-500E</t>
  </si>
  <si>
    <t>AL8808WT-7</t>
  </si>
  <si>
    <t>AZ1117IH-3.3TRG1</t>
  </si>
  <si>
    <t>LMV321RILT</t>
  </si>
  <si>
    <t>NCS1S2405SC</t>
  </si>
  <si>
    <t>OKI-78SR-5/1.5-W36H-C</t>
  </si>
  <si>
    <t>SN65HVD232DR</t>
  </si>
  <si>
    <t>ABS25-32.768KHZ-6-T</t>
  </si>
  <si>
    <t>Manufacturer</t>
  </si>
  <si>
    <t>Diode Incorporated</t>
  </si>
  <si>
    <t>Diodes Incorporated</t>
  </si>
  <si>
    <t>ON Semiconductor</t>
  </si>
  <si>
    <t>AVX Corporation</t>
  </si>
  <si>
    <t>Littelfuse Inc.</t>
  </si>
  <si>
    <t>Nexperia USA Inc.</t>
  </si>
  <si>
    <t>Infineon Technologies</t>
  </si>
  <si>
    <t>Yageo</t>
  </si>
  <si>
    <t>Stackpole Electronics Inc.</t>
  </si>
  <si>
    <t>Panasonic Electric Works</t>
  </si>
  <si>
    <t>IXYS Integrated Circuits Division</t>
  </si>
  <si>
    <t>Murata Electronics North America</t>
  </si>
  <si>
    <t>C&amp;K</t>
  </si>
  <si>
    <t>Broadcom Limited</t>
  </si>
  <si>
    <t>STMicroelectronics</t>
  </si>
  <si>
    <t>Murata Power Solutions Inc.</t>
  </si>
  <si>
    <t>Texas Instruments</t>
  </si>
  <si>
    <t>Abracon LLC</t>
  </si>
  <si>
    <t>Costumer Reference</t>
  </si>
  <si>
    <t>Julien</t>
  </si>
  <si>
    <t>QTY</t>
  </si>
  <si>
    <t>Unit Price</t>
  </si>
  <si>
    <t>Total</t>
  </si>
  <si>
    <t>Grand Total</t>
  </si>
  <si>
    <t>BK/PCC-1-R</t>
  </si>
  <si>
    <t>Eaton</t>
  </si>
  <si>
    <t>283-2763-ND</t>
  </si>
  <si>
    <t>ABLS-8.000MHZ-B4-T</t>
  </si>
  <si>
    <t>535-10212-1-ND</t>
  </si>
  <si>
    <t>MAX9938FEUK+T</t>
  </si>
  <si>
    <t>Maxim Integrated</t>
  </si>
  <si>
    <t xml:space="preserve">MAX9938FEUK+TCT-ND </t>
  </si>
  <si>
    <t>Project</t>
  </si>
  <si>
    <t>BMS_Master</t>
  </si>
  <si>
    <t>PowerSupplyX</t>
  </si>
  <si>
    <t>RL1206FR-7W0R01L</t>
  </si>
  <si>
    <t>311-.01LYCT-ND</t>
  </si>
  <si>
    <t>Christian</t>
  </si>
  <si>
    <t>732-1942-ND</t>
  </si>
  <si>
    <t>Wurth Electronics Inc.</t>
  </si>
  <si>
    <t>BMS_Slave</t>
  </si>
  <si>
    <t>732-1944-ND</t>
  </si>
  <si>
    <t>64900713722DEC</t>
  </si>
  <si>
    <t xml:space="preserve">732-4891-ND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</si>
</sst>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)\ _$_ ;_ * \(#,##0.00\)\ _$_ ;_ * &quot;-&quot;??_)\ _$_ ;_ @_ "/>
    <numFmt numFmtId="164" formatCode="_ * #,##0_)\ _$_ ;_ * \(#,##0\)\ _$_ ;_ * &quot;-&quot;??_)\ _$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="70" zoomScaleNormal="70" workbookViewId="0">
      <selection activeCell="O30" sqref="O30"/>
    </sheetView>
  </sheetViews>
  <sheetFormatPr baseColWidth="10" defaultRowHeight="15" x14ac:dyDescent="0.25"/>
  <cols>
    <col min="1" max="1" width="30.28515625" style="2" bestFit="1" customWidth="1"/>
    <col min="2" max="2" width="33" style="2" bestFit="1" customWidth="1"/>
    <col min="3" max="3" width="28.28515625" style="2" bestFit="1" customWidth="1"/>
    <col min="4" max="4" width="21" style="2" bestFit="1" customWidth="1"/>
    <col min="5" max="5" width="21" style="2" customWidth="1"/>
    <col min="6" max="16384" width="11.42578125" style="2"/>
  </cols>
  <sheetData>
    <row r="1" spans="1:10" x14ac:dyDescent="0.25">
      <c r="A1" s="1" t="s">
        <v>40</v>
      </c>
      <c r="B1" s="1" t="s">
        <v>80</v>
      </c>
      <c r="C1" s="4" t="s">
        <v>41</v>
      </c>
      <c r="D1" s="1" t="s">
        <v>99</v>
      </c>
      <c r="E1" s="1" t="s">
        <v>113</v>
      </c>
      <c r="F1" s="1" t="s">
        <v>101</v>
      </c>
      <c r="G1" s="3" t="s">
        <v>102</v>
      </c>
      <c r="H1" s="1" t="s">
        <v>103</v>
      </c>
      <c r="I1" s="5"/>
      <c r="J1" s="1" t="s">
        <v>104</v>
      </c>
    </row>
    <row r="2" spans="1:10" x14ac:dyDescent="0.25">
      <c r="A2" s="1" t="s">
        <v>0</v>
      </c>
      <c r="B2" s="1" t="s">
        <v>81</v>
      </c>
      <c r="C2" s="4" t="s">
        <v>42</v>
      </c>
      <c r="D2" s="1" t="s">
        <v>100</v>
      </c>
      <c r="E2" s="1" t="s">
        <v>114</v>
      </c>
      <c r="F2" s="1">
        <v>1</v>
      </c>
      <c r="G2" s="1">
        <v>0.59</v>
      </c>
      <c r="H2" s="1">
        <f t="shared" ref="H2:H48" si="0">F2*G2</f>
        <v>0.59</v>
      </c>
      <c r="J2" s="1">
        <f>SUM(H2:H48)</f>
        <v>156.47</v>
      </c>
    </row>
    <row r="3" spans="1:10" x14ac:dyDescent="0.25">
      <c r="A3" s="1" t="s">
        <v>1</v>
      </c>
      <c r="B3" s="1" t="s">
        <v>82</v>
      </c>
      <c r="C3" s="4" t="s">
        <v>43</v>
      </c>
      <c r="D3" s="1" t="s">
        <v>100</v>
      </c>
      <c r="E3" s="1" t="s">
        <v>114</v>
      </c>
      <c r="F3" s="1">
        <v>2</v>
      </c>
      <c r="G3" s="1">
        <v>0.57999999999999996</v>
      </c>
      <c r="H3" s="1">
        <f t="shared" si="0"/>
        <v>1.1599999999999999</v>
      </c>
    </row>
    <row r="4" spans="1:10" x14ac:dyDescent="0.25">
      <c r="A4" s="1" t="s">
        <v>2</v>
      </c>
      <c r="B4" s="1" t="s">
        <v>83</v>
      </c>
      <c r="C4" s="4" t="s">
        <v>44</v>
      </c>
      <c r="D4" s="1" t="s">
        <v>100</v>
      </c>
      <c r="E4" s="1" t="s">
        <v>114</v>
      </c>
      <c r="F4" s="1">
        <v>4</v>
      </c>
      <c r="G4" s="1">
        <v>1.32</v>
      </c>
      <c r="H4" s="1">
        <f t="shared" si="0"/>
        <v>5.28</v>
      </c>
    </row>
    <row r="5" spans="1:10" x14ac:dyDescent="0.25">
      <c r="A5" s="1" t="s">
        <v>3</v>
      </c>
      <c r="B5" s="1" t="s">
        <v>83</v>
      </c>
      <c r="C5" s="4" t="s">
        <v>45</v>
      </c>
      <c r="D5" s="1" t="s">
        <v>100</v>
      </c>
      <c r="E5" s="1" t="s">
        <v>114</v>
      </c>
      <c r="F5" s="1">
        <v>2</v>
      </c>
      <c r="G5" s="1">
        <v>0.24</v>
      </c>
      <c r="H5" s="1">
        <f t="shared" si="0"/>
        <v>0.48</v>
      </c>
    </row>
    <row r="6" spans="1:10" x14ac:dyDescent="0.25">
      <c r="A6" s="1" t="s">
        <v>4</v>
      </c>
      <c r="B6" s="1" t="s">
        <v>84</v>
      </c>
      <c r="C6" s="4" t="s">
        <v>46</v>
      </c>
      <c r="D6" s="1" t="s">
        <v>100</v>
      </c>
      <c r="E6" s="1" t="s">
        <v>114</v>
      </c>
      <c r="F6" s="1">
        <v>3</v>
      </c>
      <c r="G6" s="1">
        <v>0.59</v>
      </c>
      <c r="H6" s="1">
        <f t="shared" si="0"/>
        <v>1.77</v>
      </c>
    </row>
    <row r="7" spans="1:10" x14ac:dyDescent="0.25">
      <c r="A7" s="1" t="s">
        <v>5</v>
      </c>
      <c r="B7" s="1" t="s">
        <v>85</v>
      </c>
      <c r="C7" s="4">
        <v>39505000440</v>
      </c>
      <c r="D7" s="1" t="s">
        <v>100</v>
      </c>
      <c r="E7" s="1" t="s">
        <v>114</v>
      </c>
      <c r="F7" s="1">
        <v>2</v>
      </c>
      <c r="G7" s="1">
        <v>1.32</v>
      </c>
      <c r="H7" s="1">
        <f t="shared" si="0"/>
        <v>2.64</v>
      </c>
    </row>
    <row r="8" spans="1:10" x14ac:dyDescent="0.25">
      <c r="A8" s="1" t="s">
        <v>107</v>
      </c>
      <c r="B8" s="1" t="s">
        <v>106</v>
      </c>
      <c r="C8" s="4" t="s">
        <v>105</v>
      </c>
      <c r="D8" s="1" t="s">
        <v>100</v>
      </c>
      <c r="E8" s="1" t="s">
        <v>114</v>
      </c>
      <c r="F8" s="1">
        <v>1</v>
      </c>
      <c r="G8" s="1">
        <v>3.16</v>
      </c>
      <c r="H8" s="1">
        <f t="shared" si="0"/>
        <v>3.16</v>
      </c>
    </row>
    <row r="9" spans="1:10" x14ac:dyDescent="0.25">
      <c r="A9" s="1" t="s">
        <v>6</v>
      </c>
      <c r="B9" s="1" t="s">
        <v>85</v>
      </c>
      <c r="C9" s="4">
        <v>80812000440</v>
      </c>
      <c r="D9" s="1" t="s">
        <v>100</v>
      </c>
      <c r="E9" s="1" t="s">
        <v>114</v>
      </c>
      <c r="F9" s="1">
        <v>2</v>
      </c>
      <c r="G9" s="1">
        <v>4.55</v>
      </c>
      <c r="H9" s="1">
        <f t="shared" si="0"/>
        <v>9.1</v>
      </c>
    </row>
    <row r="10" spans="1:10" x14ac:dyDescent="0.25">
      <c r="A10" s="1" t="s">
        <v>7</v>
      </c>
      <c r="B10" s="1" t="s">
        <v>86</v>
      </c>
      <c r="C10" s="4" t="s">
        <v>47</v>
      </c>
      <c r="D10" s="1" t="s">
        <v>100</v>
      </c>
      <c r="E10" s="1" t="s">
        <v>114</v>
      </c>
      <c r="F10" s="1">
        <v>1</v>
      </c>
      <c r="G10" s="1">
        <v>0.21</v>
      </c>
      <c r="H10" s="1">
        <f t="shared" si="0"/>
        <v>0.21</v>
      </c>
    </row>
    <row r="11" spans="1:10" x14ac:dyDescent="0.25">
      <c r="A11" s="1" t="s">
        <v>8</v>
      </c>
      <c r="B11" s="1" t="s">
        <v>83</v>
      </c>
      <c r="C11" s="4" t="s">
        <v>48</v>
      </c>
      <c r="D11" s="1" t="s">
        <v>100</v>
      </c>
      <c r="E11" s="1" t="s">
        <v>114</v>
      </c>
      <c r="F11" s="1">
        <v>6</v>
      </c>
      <c r="G11" s="1">
        <v>0.16</v>
      </c>
      <c r="H11" s="1">
        <f t="shared" si="0"/>
        <v>0.96</v>
      </c>
    </row>
    <row r="12" spans="1:10" x14ac:dyDescent="0.25">
      <c r="A12" s="1" t="s">
        <v>9</v>
      </c>
      <c r="B12" s="1" t="s">
        <v>87</v>
      </c>
      <c r="C12" s="4" t="s">
        <v>49</v>
      </c>
      <c r="D12" s="1" t="s">
        <v>100</v>
      </c>
      <c r="E12" s="1" t="s">
        <v>114</v>
      </c>
      <c r="F12" s="1">
        <v>3</v>
      </c>
      <c r="G12" s="1">
        <v>0.65</v>
      </c>
      <c r="H12" s="1">
        <f t="shared" si="0"/>
        <v>1.9500000000000002</v>
      </c>
    </row>
    <row r="13" spans="1:10" x14ac:dyDescent="0.25">
      <c r="A13" s="1" t="s">
        <v>10</v>
      </c>
      <c r="B13" s="1" t="s">
        <v>88</v>
      </c>
      <c r="C13" s="4" t="s">
        <v>50</v>
      </c>
      <c r="D13" s="1" t="s">
        <v>100</v>
      </c>
      <c r="E13" s="1" t="s">
        <v>114</v>
      </c>
      <c r="F13" s="1">
        <v>10</v>
      </c>
      <c r="G13" s="1">
        <v>0.15</v>
      </c>
      <c r="H13" s="1">
        <f t="shared" si="0"/>
        <v>1.5</v>
      </c>
    </row>
    <row r="14" spans="1:10" x14ac:dyDescent="0.25">
      <c r="A14" s="1" t="s">
        <v>11</v>
      </c>
      <c r="B14" s="1" t="s">
        <v>88</v>
      </c>
      <c r="C14" s="4" t="s">
        <v>51</v>
      </c>
      <c r="D14" s="1" t="s">
        <v>100</v>
      </c>
      <c r="E14" s="1" t="s">
        <v>114</v>
      </c>
      <c r="F14" s="1">
        <v>10</v>
      </c>
      <c r="G14" s="1">
        <v>0.15</v>
      </c>
      <c r="H14" s="1">
        <f t="shared" si="0"/>
        <v>1.5</v>
      </c>
    </row>
    <row r="15" spans="1:10" x14ac:dyDescent="0.25">
      <c r="A15" s="1" t="s">
        <v>12</v>
      </c>
      <c r="B15" s="1" t="s">
        <v>88</v>
      </c>
      <c r="C15" s="4" t="s">
        <v>52</v>
      </c>
      <c r="D15" s="1" t="s">
        <v>100</v>
      </c>
      <c r="E15" s="1" t="s">
        <v>114</v>
      </c>
      <c r="F15" s="1">
        <v>10</v>
      </c>
      <c r="G15" s="1">
        <v>0.15</v>
      </c>
      <c r="H15" s="1">
        <f t="shared" si="0"/>
        <v>1.5</v>
      </c>
    </row>
    <row r="16" spans="1:10" x14ac:dyDescent="0.25">
      <c r="A16" s="1" t="s">
        <v>13</v>
      </c>
      <c r="B16" s="1" t="s">
        <v>88</v>
      </c>
      <c r="C16" s="4" t="s">
        <v>53</v>
      </c>
      <c r="D16" s="1" t="s">
        <v>100</v>
      </c>
      <c r="E16" s="1" t="s">
        <v>114</v>
      </c>
      <c r="F16" s="1">
        <v>20</v>
      </c>
      <c r="G16" s="1">
        <v>0.15</v>
      </c>
      <c r="H16" s="1">
        <f t="shared" si="0"/>
        <v>3</v>
      </c>
    </row>
    <row r="17" spans="1:8" x14ac:dyDescent="0.25">
      <c r="A17" s="1" t="s">
        <v>14</v>
      </c>
      <c r="B17" s="1" t="s">
        <v>88</v>
      </c>
      <c r="C17" s="4" t="s">
        <v>54</v>
      </c>
      <c r="D17" s="1" t="s">
        <v>100</v>
      </c>
      <c r="E17" s="1" t="s">
        <v>114</v>
      </c>
      <c r="F17" s="1">
        <v>1</v>
      </c>
      <c r="G17" s="1">
        <v>0.15</v>
      </c>
      <c r="H17" s="1">
        <f t="shared" si="0"/>
        <v>0.15</v>
      </c>
    </row>
    <row r="18" spans="1:8" x14ac:dyDescent="0.25">
      <c r="A18" s="1" t="s">
        <v>15</v>
      </c>
      <c r="B18" s="1" t="s">
        <v>88</v>
      </c>
      <c r="C18" s="4" t="s">
        <v>55</v>
      </c>
      <c r="D18" s="1" t="s">
        <v>100</v>
      </c>
      <c r="E18" s="1" t="s">
        <v>114</v>
      </c>
      <c r="F18" s="1">
        <v>10</v>
      </c>
      <c r="G18" s="6">
        <v>2.7E-2</v>
      </c>
      <c r="H18" s="1">
        <f t="shared" si="0"/>
        <v>0.27</v>
      </c>
    </row>
    <row r="19" spans="1:8" x14ac:dyDescent="0.25">
      <c r="A19" s="1" t="s">
        <v>16</v>
      </c>
      <c r="B19" s="1" t="s">
        <v>88</v>
      </c>
      <c r="C19" s="4" t="s">
        <v>56</v>
      </c>
      <c r="D19" s="1" t="s">
        <v>100</v>
      </c>
      <c r="E19" s="1" t="s">
        <v>114</v>
      </c>
      <c r="F19" s="1">
        <v>10</v>
      </c>
      <c r="G19" s="6">
        <v>2.7E-2</v>
      </c>
      <c r="H19" s="1">
        <f t="shared" si="0"/>
        <v>0.27</v>
      </c>
    </row>
    <row r="20" spans="1:8" x14ac:dyDescent="0.25">
      <c r="A20" s="1" t="s">
        <v>17</v>
      </c>
      <c r="B20" s="1" t="s">
        <v>88</v>
      </c>
      <c r="C20" s="4" t="s">
        <v>57</v>
      </c>
      <c r="D20" s="1" t="s">
        <v>100</v>
      </c>
      <c r="E20" s="1" t="s">
        <v>114</v>
      </c>
      <c r="F20" s="1">
        <v>10</v>
      </c>
      <c r="G20" s="6">
        <v>2.7E-2</v>
      </c>
      <c r="H20" s="1">
        <f t="shared" si="0"/>
        <v>0.27</v>
      </c>
    </row>
    <row r="21" spans="1:8" x14ac:dyDescent="0.25">
      <c r="A21" s="1" t="s">
        <v>18</v>
      </c>
      <c r="B21" s="1" t="s">
        <v>88</v>
      </c>
      <c r="C21" s="4" t="s">
        <v>58</v>
      </c>
      <c r="D21" s="1" t="s">
        <v>100</v>
      </c>
      <c r="E21" s="1" t="s">
        <v>114</v>
      </c>
      <c r="F21" s="1">
        <v>10</v>
      </c>
      <c r="G21" s="6">
        <v>2.7E-2</v>
      </c>
      <c r="H21" s="1">
        <f t="shared" si="0"/>
        <v>0.27</v>
      </c>
    </row>
    <row r="22" spans="1:8" x14ac:dyDescent="0.25">
      <c r="A22" s="1" t="s">
        <v>19</v>
      </c>
      <c r="B22" s="1" t="s">
        <v>88</v>
      </c>
      <c r="C22" s="4" t="s">
        <v>59</v>
      </c>
      <c r="D22" s="1" t="s">
        <v>100</v>
      </c>
      <c r="E22" s="1" t="s">
        <v>114</v>
      </c>
      <c r="F22" s="1">
        <v>1</v>
      </c>
      <c r="G22" s="1">
        <v>0.15</v>
      </c>
      <c r="H22" s="1">
        <f t="shared" si="0"/>
        <v>0.15</v>
      </c>
    </row>
    <row r="23" spans="1:8" x14ac:dyDescent="0.25">
      <c r="A23" s="1" t="s">
        <v>20</v>
      </c>
      <c r="B23" s="1" t="s">
        <v>88</v>
      </c>
      <c r="C23" s="4" t="s">
        <v>60</v>
      </c>
      <c r="D23" s="1" t="s">
        <v>100</v>
      </c>
      <c r="E23" s="1" t="s">
        <v>114</v>
      </c>
      <c r="F23" s="1">
        <v>10</v>
      </c>
      <c r="G23" s="6">
        <v>2.7E-2</v>
      </c>
      <c r="H23" s="1">
        <f t="shared" si="0"/>
        <v>0.27</v>
      </c>
    </row>
    <row r="24" spans="1:8" x14ac:dyDescent="0.25">
      <c r="A24" s="1" t="s">
        <v>21</v>
      </c>
      <c r="B24" s="1" t="s">
        <v>88</v>
      </c>
      <c r="C24" s="4" t="s">
        <v>61</v>
      </c>
      <c r="D24" s="1" t="s">
        <v>100</v>
      </c>
      <c r="E24" s="1" t="s">
        <v>114</v>
      </c>
      <c r="F24" s="1">
        <v>1</v>
      </c>
      <c r="G24" s="1">
        <v>0.15</v>
      </c>
      <c r="H24" s="1">
        <f t="shared" si="0"/>
        <v>0.15</v>
      </c>
    </row>
    <row r="25" spans="1:8" x14ac:dyDescent="0.25">
      <c r="A25" s="1" t="s">
        <v>22</v>
      </c>
      <c r="B25" s="1" t="s">
        <v>88</v>
      </c>
      <c r="C25" s="4" t="s">
        <v>62</v>
      </c>
      <c r="D25" s="1" t="s">
        <v>100</v>
      </c>
      <c r="E25" s="1" t="s">
        <v>114</v>
      </c>
      <c r="F25" s="1">
        <v>10</v>
      </c>
      <c r="G25" s="6">
        <v>2.7E-2</v>
      </c>
      <c r="H25" s="1">
        <f t="shared" si="0"/>
        <v>0.27</v>
      </c>
    </row>
    <row r="26" spans="1:8" x14ac:dyDescent="0.25">
      <c r="A26" s="1" t="s">
        <v>23</v>
      </c>
      <c r="B26" s="1" t="s">
        <v>88</v>
      </c>
      <c r="C26" s="4" t="s">
        <v>63</v>
      </c>
      <c r="D26" s="1" t="s">
        <v>100</v>
      </c>
      <c r="E26" s="1" t="s">
        <v>114</v>
      </c>
      <c r="F26" s="1">
        <v>10</v>
      </c>
      <c r="G26" s="6">
        <v>2.7E-2</v>
      </c>
      <c r="H26" s="1">
        <f t="shared" si="0"/>
        <v>0.27</v>
      </c>
    </row>
    <row r="27" spans="1:8" x14ac:dyDescent="0.25">
      <c r="A27" s="1" t="s">
        <v>24</v>
      </c>
      <c r="B27" s="1" t="s">
        <v>88</v>
      </c>
      <c r="C27" s="4" t="s">
        <v>64</v>
      </c>
      <c r="D27" s="1" t="s">
        <v>100</v>
      </c>
      <c r="E27" s="1" t="s">
        <v>114</v>
      </c>
      <c r="F27" s="1">
        <v>10</v>
      </c>
      <c r="G27" s="6">
        <v>2.7E-2</v>
      </c>
      <c r="H27" s="1">
        <f t="shared" si="0"/>
        <v>0.27</v>
      </c>
    </row>
    <row r="28" spans="1:8" x14ac:dyDescent="0.25">
      <c r="A28" s="1" t="s">
        <v>25</v>
      </c>
      <c r="B28" s="1" t="s">
        <v>88</v>
      </c>
      <c r="C28" s="4" t="s">
        <v>65</v>
      </c>
      <c r="D28" s="1" t="s">
        <v>100</v>
      </c>
      <c r="E28" s="1" t="s">
        <v>114</v>
      </c>
      <c r="F28" s="1">
        <v>10</v>
      </c>
      <c r="G28" s="6">
        <v>2.7E-2</v>
      </c>
      <c r="H28" s="1">
        <f t="shared" si="0"/>
        <v>0.27</v>
      </c>
    </row>
    <row r="29" spans="1:8" x14ac:dyDescent="0.25">
      <c r="A29" s="1" t="s">
        <v>26</v>
      </c>
      <c r="B29" s="1" t="s">
        <v>88</v>
      </c>
      <c r="C29" s="4" t="s">
        <v>66</v>
      </c>
      <c r="D29" s="1" t="s">
        <v>100</v>
      </c>
      <c r="E29" s="1" t="s">
        <v>114</v>
      </c>
      <c r="F29" s="1">
        <v>1</v>
      </c>
      <c r="G29" s="1">
        <v>0.63</v>
      </c>
      <c r="H29" s="1">
        <f t="shared" si="0"/>
        <v>0.63</v>
      </c>
    </row>
    <row r="30" spans="1:8" x14ac:dyDescent="0.25">
      <c r="A30" s="1" t="s">
        <v>27</v>
      </c>
      <c r="B30" s="1" t="s">
        <v>89</v>
      </c>
      <c r="C30" s="4" t="s">
        <v>67</v>
      </c>
      <c r="D30" s="1" t="s">
        <v>100</v>
      </c>
      <c r="E30" s="1" t="s">
        <v>114</v>
      </c>
      <c r="F30" s="1">
        <v>2</v>
      </c>
      <c r="G30" s="1">
        <v>5.64</v>
      </c>
      <c r="H30" s="1">
        <f t="shared" si="0"/>
        <v>11.28</v>
      </c>
    </row>
    <row r="31" spans="1:8" x14ac:dyDescent="0.25">
      <c r="A31" s="1" t="s">
        <v>28</v>
      </c>
      <c r="B31" s="1" t="s">
        <v>90</v>
      </c>
      <c r="C31" s="4" t="s">
        <v>68</v>
      </c>
      <c r="D31" s="1" t="s">
        <v>100</v>
      </c>
      <c r="E31" s="1" t="s">
        <v>114</v>
      </c>
      <c r="F31" s="1">
        <v>2</v>
      </c>
      <c r="G31" s="1">
        <v>3.24</v>
      </c>
      <c r="H31" s="1">
        <f t="shared" si="0"/>
        <v>6.48</v>
      </c>
    </row>
    <row r="32" spans="1:8" x14ac:dyDescent="0.25">
      <c r="A32" s="1" t="s">
        <v>29</v>
      </c>
      <c r="B32" s="1" t="s">
        <v>91</v>
      </c>
      <c r="C32" s="4" t="s">
        <v>69</v>
      </c>
      <c r="D32" s="1" t="s">
        <v>100</v>
      </c>
      <c r="E32" s="1" t="s">
        <v>114</v>
      </c>
      <c r="F32" s="1">
        <v>4</v>
      </c>
      <c r="G32" s="1">
        <v>8.74</v>
      </c>
      <c r="H32" s="1">
        <f t="shared" si="0"/>
        <v>34.96</v>
      </c>
    </row>
    <row r="33" spans="1:8" x14ac:dyDescent="0.25">
      <c r="A33" s="1" t="s">
        <v>30</v>
      </c>
      <c r="B33" s="1" t="s">
        <v>92</v>
      </c>
      <c r="C33" s="4" t="s">
        <v>70</v>
      </c>
      <c r="D33" s="1" t="s">
        <v>100</v>
      </c>
      <c r="E33" s="1" t="s">
        <v>114</v>
      </c>
      <c r="F33" s="1">
        <v>1</v>
      </c>
      <c r="G33" s="1">
        <v>0.18</v>
      </c>
      <c r="H33" s="1">
        <f t="shared" si="0"/>
        <v>0.18</v>
      </c>
    </row>
    <row r="34" spans="1:8" x14ac:dyDescent="0.25">
      <c r="A34" s="1" t="s">
        <v>31</v>
      </c>
      <c r="B34" s="1" t="s">
        <v>93</v>
      </c>
      <c r="C34" s="4" t="s">
        <v>71</v>
      </c>
      <c r="D34" s="1" t="s">
        <v>100</v>
      </c>
      <c r="E34" s="1" t="s">
        <v>114</v>
      </c>
      <c r="F34" s="1">
        <v>2</v>
      </c>
      <c r="G34" s="1">
        <v>0.23</v>
      </c>
      <c r="H34" s="1">
        <f t="shared" si="0"/>
        <v>0.46</v>
      </c>
    </row>
    <row r="35" spans="1:8" x14ac:dyDescent="0.25">
      <c r="A35" s="1" t="s">
        <v>32</v>
      </c>
      <c r="B35" s="1" t="s">
        <v>94</v>
      </c>
      <c r="C35" s="4" t="s">
        <v>72</v>
      </c>
      <c r="D35" s="1" t="s">
        <v>100</v>
      </c>
      <c r="E35" s="1" t="s">
        <v>114</v>
      </c>
      <c r="F35" s="1">
        <v>2</v>
      </c>
      <c r="G35" s="1">
        <v>10.029999999999999</v>
      </c>
      <c r="H35" s="1">
        <f t="shared" si="0"/>
        <v>20.059999999999999</v>
      </c>
    </row>
    <row r="36" spans="1:8" x14ac:dyDescent="0.25">
      <c r="A36" s="1" t="s">
        <v>33</v>
      </c>
      <c r="B36" s="1" t="s">
        <v>82</v>
      </c>
      <c r="C36" s="4" t="s">
        <v>73</v>
      </c>
      <c r="D36" s="1" t="s">
        <v>100</v>
      </c>
      <c r="E36" s="1" t="s">
        <v>114</v>
      </c>
      <c r="F36" s="1">
        <v>1</v>
      </c>
      <c r="G36" s="1">
        <v>1.38</v>
      </c>
      <c r="H36" s="1">
        <f t="shared" si="0"/>
        <v>1.38</v>
      </c>
    </row>
    <row r="37" spans="1:8" x14ac:dyDescent="0.25">
      <c r="A37" s="1" t="s">
        <v>34</v>
      </c>
      <c r="B37" s="1" t="s">
        <v>82</v>
      </c>
      <c r="C37" s="4" t="s">
        <v>74</v>
      </c>
      <c r="D37" s="1" t="s">
        <v>100</v>
      </c>
      <c r="E37" s="1" t="s">
        <v>114</v>
      </c>
      <c r="F37" s="1">
        <v>1</v>
      </c>
      <c r="G37" s="1">
        <v>0.56000000000000005</v>
      </c>
      <c r="H37" s="1">
        <f t="shared" si="0"/>
        <v>0.56000000000000005</v>
      </c>
    </row>
    <row r="38" spans="1:8" x14ac:dyDescent="0.25">
      <c r="A38" s="1" t="s">
        <v>35</v>
      </c>
      <c r="B38" s="1" t="s">
        <v>95</v>
      </c>
      <c r="C38" s="4" t="s">
        <v>75</v>
      </c>
      <c r="D38" s="1" t="s">
        <v>100</v>
      </c>
      <c r="E38" s="1" t="s">
        <v>114</v>
      </c>
      <c r="F38" s="1">
        <v>4</v>
      </c>
      <c r="G38" s="1">
        <v>0.63</v>
      </c>
      <c r="H38" s="1">
        <f t="shared" si="0"/>
        <v>2.52</v>
      </c>
    </row>
    <row r="39" spans="1:8" x14ac:dyDescent="0.25">
      <c r="A39" s="1" t="s">
        <v>36</v>
      </c>
      <c r="B39" s="1" t="s">
        <v>96</v>
      </c>
      <c r="C39" s="4" t="s">
        <v>76</v>
      </c>
      <c r="D39" s="1" t="s">
        <v>100</v>
      </c>
      <c r="E39" s="1" t="s">
        <v>114</v>
      </c>
      <c r="F39" s="1">
        <v>1</v>
      </c>
      <c r="G39" s="1">
        <v>11.92</v>
      </c>
      <c r="H39" s="1">
        <f t="shared" si="0"/>
        <v>11.92</v>
      </c>
    </row>
    <row r="40" spans="1:8" x14ac:dyDescent="0.25">
      <c r="A40" s="1" t="s">
        <v>37</v>
      </c>
      <c r="B40" s="1" t="s">
        <v>96</v>
      </c>
      <c r="C40" s="4" t="s">
        <v>77</v>
      </c>
      <c r="D40" s="1" t="s">
        <v>100</v>
      </c>
      <c r="E40" s="1" t="s">
        <v>114</v>
      </c>
      <c r="F40" s="1">
        <v>1</v>
      </c>
      <c r="G40" s="1">
        <v>6.06</v>
      </c>
      <c r="H40" s="1">
        <f t="shared" si="0"/>
        <v>6.06</v>
      </c>
    </row>
    <row r="41" spans="1:8" x14ac:dyDescent="0.25">
      <c r="A41" s="1" t="s">
        <v>38</v>
      </c>
      <c r="B41" s="1" t="s">
        <v>97</v>
      </c>
      <c r="C41" s="4" t="s">
        <v>78</v>
      </c>
      <c r="D41" s="1" t="s">
        <v>100</v>
      </c>
      <c r="E41" s="1" t="s">
        <v>114</v>
      </c>
      <c r="F41" s="1">
        <v>2</v>
      </c>
      <c r="G41" s="1">
        <v>2.69</v>
      </c>
      <c r="H41" s="1">
        <f t="shared" si="0"/>
        <v>5.38</v>
      </c>
    </row>
    <row r="42" spans="1:8" x14ac:dyDescent="0.25">
      <c r="A42" s="1" t="s">
        <v>109</v>
      </c>
      <c r="B42" s="1" t="s">
        <v>98</v>
      </c>
      <c r="C42" s="1" t="s">
        <v>108</v>
      </c>
      <c r="D42" s="1" t="s">
        <v>100</v>
      </c>
      <c r="E42" s="1" t="s">
        <v>114</v>
      </c>
      <c r="F42" s="1">
        <v>1</v>
      </c>
      <c r="G42" s="1">
        <v>0.38</v>
      </c>
      <c r="H42" s="1">
        <f t="shared" si="0"/>
        <v>0.38</v>
      </c>
    </row>
    <row r="43" spans="1:8" x14ac:dyDescent="0.25">
      <c r="A43" s="1" t="s">
        <v>39</v>
      </c>
      <c r="B43" s="1" t="s">
        <v>98</v>
      </c>
      <c r="C43" s="4" t="s">
        <v>79</v>
      </c>
      <c r="D43" s="1" t="s">
        <v>100</v>
      </c>
      <c r="E43" s="1" t="s">
        <v>114</v>
      </c>
      <c r="F43" s="1">
        <v>1</v>
      </c>
      <c r="G43" s="1">
        <v>0.6</v>
      </c>
      <c r="H43" s="1">
        <f t="shared" si="0"/>
        <v>0.6</v>
      </c>
    </row>
    <row r="44" spans="1:8" x14ac:dyDescent="0.25">
      <c r="A44" s="1" t="s">
        <v>112</v>
      </c>
      <c r="B44" s="1" t="s">
        <v>111</v>
      </c>
      <c r="C44" s="1" t="s">
        <v>110</v>
      </c>
      <c r="D44" s="1" t="s">
        <v>100</v>
      </c>
      <c r="E44" s="1" t="s">
        <v>115</v>
      </c>
      <c r="F44" s="1">
        <v>2</v>
      </c>
      <c r="G44" s="1">
        <v>2.27</v>
      </c>
      <c r="H44" s="1">
        <f t="shared" si="0"/>
        <v>4.54</v>
      </c>
    </row>
    <row r="45" spans="1:8" x14ac:dyDescent="0.25">
      <c r="A45" s="1" t="s">
        <v>117</v>
      </c>
      <c r="B45" s="1" t="s">
        <v>88</v>
      </c>
      <c r="C45" s="1" t="s">
        <v>116</v>
      </c>
      <c r="D45" s="1" t="s">
        <v>100</v>
      </c>
      <c r="E45" s="1" t="s">
        <v>115</v>
      </c>
      <c r="F45" s="1">
        <v>2</v>
      </c>
      <c r="G45" s="1">
        <v>1.1100000000000001</v>
      </c>
      <c r="H45" s="1">
        <f t="shared" si="0"/>
        <v>2.2200000000000002</v>
      </c>
    </row>
    <row r="46" spans="1:8" x14ac:dyDescent="0.25">
      <c r="A46" s="1" t="s">
        <v>119</v>
      </c>
      <c r="B46" s="1" t="s">
        <v>120</v>
      </c>
      <c r="C46" s="4">
        <v>649002113322</v>
      </c>
      <c r="D46" s="1" t="s">
        <v>118</v>
      </c>
      <c r="E46" s="1" t="s">
        <v>121</v>
      </c>
      <c r="F46" s="1">
        <v>10</v>
      </c>
      <c r="G46" s="1">
        <v>0.23400000000000001</v>
      </c>
      <c r="H46" s="1">
        <f t="shared" si="0"/>
        <v>2.3400000000000003</v>
      </c>
    </row>
    <row r="47" spans="1:8" x14ac:dyDescent="0.25">
      <c r="A47" s="7" t="s">
        <v>122</v>
      </c>
      <c r="B47" s="1" t="s">
        <v>120</v>
      </c>
      <c r="C47" s="4">
        <v>649006113322</v>
      </c>
      <c r="D47" s="1" t="s">
        <v>118</v>
      </c>
      <c r="E47" s="1" t="s">
        <v>121</v>
      </c>
      <c r="F47" s="1">
        <v>2</v>
      </c>
      <c r="G47" s="1">
        <v>0.68</v>
      </c>
      <c r="H47" s="1">
        <f t="shared" si="0"/>
        <v>1.36</v>
      </c>
    </row>
    <row r="48" spans="1:8" x14ac:dyDescent="0.25">
      <c r="A48" s="1" t="s">
        <v>124</v>
      </c>
      <c r="B48" s="1" t="s">
        <v>120</v>
      </c>
      <c r="C48" s="4" t="s">
        <v>123</v>
      </c>
      <c r="D48" s="1" t="s">
        <v>118</v>
      </c>
      <c r="E48" s="1" t="s">
        <v>121</v>
      </c>
      <c r="F48" s="1">
        <v>50</v>
      </c>
      <c r="G48" s="1">
        <v>0.1096</v>
      </c>
      <c r="H48" s="1">
        <f t="shared" si="0"/>
        <v>5.48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ClubEclipse</dc:creator>
  <cp:lastModifiedBy>ClubEclipse</cp:lastModifiedBy>
  <dcterms:created xsi:type="dcterms:W3CDTF">2017-07-03T19:51:18Z</dcterms:created>
  <dcterms:modified xsi:type="dcterms:W3CDTF">2017-07-10T19:36:43Z</dcterms:modified>
</cp:coreProperties>
</file>