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1108\OneDrive\Documentos\Workspace\Global Solution\Documents\"/>
    </mc:Choice>
  </mc:AlternateContent>
  <xr:revisionPtr revIDLastSave="0" documentId="13_ncr:1_{A2C3AB80-BA05-4B2E-A52C-F0F9BBD1780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4" i="1" l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K249" i="1"/>
  <c r="M249" i="1"/>
  <c r="K250" i="1"/>
  <c r="M250" i="1"/>
  <c r="K251" i="1"/>
  <c r="M251" i="1"/>
  <c r="K252" i="1"/>
  <c r="M252" i="1"/>
  <c r="K253" i="1"/>
  <c r="M253" i="1"/>
  <c r="K254" i="1"/>
  <c r="M254" i="1"/>
  <c r="K255" i="1"/>
  <c r="M255" i="1"/>
  <c r="K256" i="1"/>
  <c r="M256" i="1"/>
  <c r="K257" i="1"/>
  <c r="M257" i="1"/>
  <c r="K258" i="1"/>
  <c r="M258" i="1"/>
  <c r="K259" i="1"/>
  <c r="M259" i="1"/>
  <c r="K260" i="1"/>
  <c r="M260" i="1"/>
  <c r="K261" i="1"/>
  <c r="M261" i="1"/>
  <c r="K262" i="1"/>
  <c r="M262" i="1"/>
  <c r="K263" i="1"/>
  <c r="M263" i="1"/>
  <c r="K264" i="1"/>
  <c r="M264" i="1"/>
  <c r="K265" i="1"/>
  <c r="M265" i="1"/>
  <c r="K266" i="1"/>
  <c r="M266" i="1"/>
  <c r="K267" i="1"/>
  <c r="M267" i="1"/>
  <c r="K268" i="1"/>
  <c r="M268" i="1"/>
  <c r="K269" i="1"/>
  <c r="M269" i="1"/>
  <c r="K270" i="1"/>
  <c r="M270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K279" i="1"/>
  <c r="M279" i="1"/>
  <c r="K280" i="1"/>
  <c r="M280" i="1"/>
  <c r="K281" i="1"/>
  <c r="M281" i="1"/>
  <c r="K282" i="1"/>
  <c r="M282" i="1"/>
  <c r="K283" i="1"/>
  <c r="M283" i="1"/>
  <c r="K284" i="1"/>
  <c r="M284" i="1"/>
  <c r="K285" i="1"/>
  <c r="M285" i="1"/>
  <c r="K286" i="1"/>
  <c r="M286" i="1"/>
  <c r="K287" i="1"/>
  <c r="M287" i="1"/>
  <c r="K288" i="1"/>
  <c r="M288" i="1"/>
  <c r="K289" i="1"/>
  <c r="M289" i="1"/>
  <c r="K290" i="1"/>
  <c r="M290" i="1"/>
  <c r="K291" i="1"/>
  <c r="M291" i="1"/>
  <c r="K292" i="1"/>
  <c r="M292" i="1"/>
  <c r="K293" i="1"/>
  <c r="M293" i="1"/>
  <c r="K294" i="1"/>
  <c r="M294" i="1"/>
  <c r="K295" i="1"/>
  <c r="M295" i="1"/>
  <c r="K296" i="1"/>
  <c r="M296" i="1"/>
  <c r="K297" i="1"/>
  <c r="M297" i="1"/>
  <c r="K298" i="1"/>
  <c r="M298" i="1"/>
  <c r="K299" i="1"/>
  <c r="M299" i="1"/>
  <c r="K300" i="1"/>
  <c r="M300" i="1"/>
  <c r="K301" i="1"/>
  <c r="M301" i="1"/>
  <c r="K302" i="1"/>
  <c r="M302" i="1"/>
  <c r="K303" i="1"/>
  <c r="M303" i="1"/>
  <c r="K304" i="1"/>
  <c r="M304" i="1"/>
  <c r="K305" i="1"/>
  <c r="M305" i="1"/>
  <c r="K306" i="1"/>
  <c r="M306" i="1"/>
  <c r="K307" i="1"/>
  <c r="M307" i="1"/>
  <c r="K308" i="1"/>
  <c r="M308" i="1"/>
  <c r="K309" i="1"/>
  <c r="M309" i="1"/>
  <c r="K310" i="1"/>
  <c r="M310" i="1"/>
  <c r="K311" i="1"/>
  <c r="M311" i="1"/>
  <c r="K312" i="1"/>
  <c r="M312" i="1"/>
  <c r="K313" i="1"/>
  <c r="M313" i="1"/>
  <c r="K314" i="1"/>
  <c r="M314" i="1"/>
  <c r="K315" i="1"/>
  <c r="M315" i="1"/>
  <c r="K316" i="1"/>
  <c r="M316" i="1"/>
  <c r="K317" i="1"/>
  <c r="M317" i="1"/>
  <c r="K318" i="1"/>
  <c r="M318" i="1"/>
  <c r="K319" i="1"/>
  <c r="M319" i="1"/>
  <c r="K320" i="1"/>
  <c r="M320" i="1"/>
  <c r="K321" i="1"/>
  <c r="M321" i="1"/>
  <c r="K322" i="1"/>
  <c r="M322" i="1"/>
  <c r="K323" i="1"/>
  <c r="M323" i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M331" i="1"/>
  <c r="K332" i="1"/>
  <c r="M332" i="1"/>
  <c r="K333" i="1"/>
  <c r="M333" i="1"/>
  <c r="K334" i="1"/>
  <c r="M334" i="1"/>
  <c r="K335" i="1"/>
  <c r="M335" i="1"/>
  <c r="K336" i="1"/>
  <c r="M336" i="1"/>
  <c r="K337" i="1"/>
  <c r="M337" i="1"/>
  <c r="K338" i="1"/>
  <c r="M338" i="1"/>
  <c r="K339" i="1"/>
  <c r="M339" i="1"/>
  <c r="K340" i="1"/>
  <c r="M340" i="1"/>
  <c r="K341" i="1"/>
  <c r="M341" i="1"/>
  <c r="K342" i="1"/>
  <c r="M342" i="1"/>
  <c r="K343" i="1"/>
  <c r="M343" i="1"/>
  <c r="K344" i="1"/>
  <c r="M344" i="1"/>
  <c r="K345" i="1"/>
  <c r="M345" i="1"/>
  <c r="K346" i="1"/>
  <c r="M346" i="1"/>
  <c r="K347" i="1"/>
  <c r="M347" i="1"/>
  <c r="K348" i="1"/>
  <c r="M348" i="1"/>
  <c r="K349" i="1"/>
  <c r="M349" i="1"/>
  <c r="K350" i="1"/>
  <c r="M350" i="1"/>
  <c r="K351" i="1"/>
  <c r="M351" i="1"/>
  <c r="K352" i="1"/>
  <c r="M352" i="1"/>
  <c r="K353" i="1"/>
  <c r="M353" i="1"/>
  <c r="K354" i="1"/>
  <c r="M354" i="1"/>
  <c r="K355" i="1"/>
  <c r="M355" i="1"/>
  <c r="K356" i="1"/>
  <c r="M356" i="1"/>
  <c r="K357" i="1"/>
  <c r="M357" i="1"/>
  <c r="K358" i="1"/>
  <c r="M358" i="1"/>
  <c r="K359" i="1"/>
  <c r="M359" i="1"/>
  <c r="K360" i="1"/>
  <c r="M360" i="1"/>
  <c r="K361" i="1"/>
  <c r="M361" i="1"/>
  <c r="K362" i="1"/>
  <c r="M362" i="1"/>
  <c r="K363" i="1"/>
  <c r="M363" i="1"/>
  <c r="K364" i="1"/>
  <c r="M364" i="1"/>
  <c r="K365" i="1"/>
  <c r="M365" i="1"/>
  <c r="K366" i="1"/>
  <c r="M366" i="1"/>
  <c r="K367" i="1"/>
  <c r="M367" i="1"/>
  <c r="K368" i="1"/>
  <c r="M368" i="1"/>
  <c r="K369" i="1"/>
  <c r="M369" i="1"/>
  <c r="K370" i="1"/>
  <c r="M370" i="1"/>
  <c r="K371" i="1"/>
  <c r="M371" i="1"/>
  <c r="K372" i="1"/>
  <c r="M372" i="1"/>
  <c r="K373" i="1"/>
  <c r="M373" i="1"/>
  <c r="K374" i="1"/>
  <c r="M374" i="1"/>
  <c r="K375" i="1"/>
  <c r="M375" i="1"/>
  <c r="K376" i="1"/>
  <c r="M376" i="1"/>
  <c r="K377" i="1"/>
  <c r="M377" i="1"/>
  <c r="K378" i="1"/>
  <c r="M378" i="1"/>
  <c r="K379" i="1"/>
  <c r="M379" i="1"/>
  <c r="K380" i="1"/>
  <c r="M380" i="1"/>
  <c r="K381" i="1"/>
  <c r="M381" i="1"/>
  <c r="K382" i="1"/>
  <c r="M382" i="1"/>
  <c r="K383" i="1"/>
  <c r="M383" i="1"/>
  <c r="K384" i="1"/>
  <c r="M384" i="1"/>
  <c r="K385" i="1"/>
  <c r="M385" i="1"/>
  <c r="K386" i="1"/>
  <c r="M386" i="1"/>
  <c r="K387" i="1"/>
  <c r="M387" i="1"/>
  <c r="K388" i="1"/>
  <c r="M388" i="1"/>
  <c r="K389" i="1"/>
  <c r="M389" i="1"/>
  <c r="K390" i="1"/>
  <c r="M390" i="1"/>
  <c r="K391" i="1"/>
  <c r="M391" i="1"/>
  <c r="K392" i="1"/>
  <c r="M392" i="1"/>
  <c r="K393" i="1"/>
  <c r="M393" i="1"/>
  <c r="K394" i="1"/>
  <c r="M394" i="1"/>
  <c r="K395" i="1"/>
  <c r="M395" i="1"/>
  <c r="K396" i="1"/>
  <c r="M396" i="1"/>
  <c r="K397" i="1"/>
  <c r="M397" i="1"/>
  <c r="K398" i="1"/>
  <c r="M398" i="1"/>
  <c r="K399" i="1"/>
  <c r="M399" i="1"/>
  <c r="K400" i="1"/>
  <c r="M400" i="1"/>
  <c r="K401" i="1"/>
  <c r="M401" i="1"/>
  <c r="K402" i="1"/>
  <c r="M402" i="1"/>
  <c r="K403" i="1"/>
  <c r="M403" i="1"/>
  <c r="K404" i="1"/>
  <c r="M404" i="1"/>
  <c r="K405" i="1"/>
  <c r="M405" i="1"/>
  <c r="K406" i="1"/>
  <c r="M406" i="1"/>
  <c r="K407" i="1"/>
  <c r="M407" i="1"/>
  <c r="K408" i="1"/>
  <c r="M408" i="1"/>
  <c r="K409" i="1"/>
  <c r="M409" i="1"/>
  <c r="K410" i="1"/>
  <c r="M410" i="1"/>
  <c r="K411" i="1"/>
  <c r="M411" i="1"/>
  <c r="K412" i="1"/>
  <c r="M412" i="1"/>
  <c r="K413" i="1"/>
  <c r="M413" i="1"/>
  <c r="K414" i="1"/>
  <c r="M414" i="1"/>
  <c r="K415" i="1"/>
  <c r="M415" i="1"/>
  <c r="K416" i="1"/>
  <c r="M416" i="1"/>
  <c r="K417" i="1"/>
  <c r="M417" i="1"/>
  <c r="K418" i="1"/>
  <c r="M418" i="1"/>
  <c r="K419" i="1"/>
  <c r="M419" i="1"/>
  <c r="K420" i="1"/>
  <c r="M420" i="1"/>
  <c r="K421" i="1"/>
  <c r="M421" i="1"/>
  <c r="K422" i="1"/>
  <c r="M422" i="1"/>
  <c r="K423" i="1"/>
  <c r="M423" i="1"/>
  <c r="K424" i="1"/>
  <c r="M424" i="1"/>
  <c r="K248" i="1"/>
  <c r="M248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G242" i="1"/>
  <c r="H242" i="1"/>
  <c r="L247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C5" i="1"/>
  <c r="C20" i="6"/>
  <c r="F5" i="6"/>
  <c r="F7" i="6"/>
  <c r="F9" i="6"/>
</calcChain>
</file>

<file path=xl/sharedStrings.xml><?xml version="1.0" encoding="utf-8"?>
<sst xmlns="http://schemas.openxmlformats.org/spreadsheetml/2006/main" count="372" uniqueCount="122">
  <si>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</si>
  <si>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</si>
  <si>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</si>
  <si>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</si>
  <si>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</si>
  <si>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</si>
  <si>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</si>
  <si>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</si>
  <si>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</si>
  <si>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</si>
  <si>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</si>
  <si>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</si>
  <si>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</si>
  <si>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</si>
  <si>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</si>
  <si>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</si>
  <si>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</si>
  <si>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</si>
  <si>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</si>
  <si>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</si>
  <si>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</si>
  <si>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</si>
  <si>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</si>
  <si>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</si>
  <si>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</si>
  <si>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</si>
  <si>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</si>
  <si>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</si>
  <si>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</si>
  <si>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</si>
  <si>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</si>
  <si>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</si>
  <si>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</si>
  <si>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</si>
  <si>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</si>
  <si>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</si>
  <si>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</si>
  <si>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</si>
  <si>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</si>
  <si>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</si>
  <si>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</si>
  <si>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</si>
  <si>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</si>
  <si>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</si>
  <si>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</si>
  <si>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</si>
  <si>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</si>
  <si>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</si>
  <si>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</si>
  <si>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</si>
  <si>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</si>
  <si>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</si>
  <si>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</si>
  <si>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</si>
  <si>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</si>
  <si>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</si>
  <si>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</si>
  <si>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</si>
  <si>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</si>
  <si>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</si>
  <si>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</si>
  <si>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</si>
  <si>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</si>
  <si>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</si>
  <si>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</si>
  <si>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FERRAMENTA DE ESTIMATIVA DE ESFORÇO DE SOFTWARE POR ANÁLISE DE PONTOS DE FUNÇÃO (FPA - FUNCTION POINT ANALYSIS)</t>
  </si>
  <si>
    <t>ELABORADA POR PROF. RENATO JARDIM PARDUCCI</t>
  </si>
  <si>
    <t>PARÂMETROS PARA CÁLCULO DE PONTOS DE FUNÇÃO NÃO AJUSTADOS</t>
  </si>
  <si>
    <t>Front-End web cadastro de usuário</t>
  </si>
  <si>
    <t>Front-End web loja de pontos</t>
  </si>
  <si>
    <t>Front-End mobile loja de pontos</t>
  </si>
  <si>
    <t>Front-End mobile cadastro de usuário</t>
  </si>
  <si>
    <t>Front-End web login de usuário</t>
  </si>
  <si>
    <t>Front-End mobile login de usuário</t>
  </si>
  <si>
    <t>Tabela de recompensas</t>
  </si>
  <si>
    <t>Back-End de inclusão de recompensas</t>
  </si>
  <si>
    <t>Front-End web visualização de dados do usuário</t>
  </si>
  <si>
    <t>Front-End mobile visualização de dados do usuário</t>
  </si>
  <si>
    <t>Tabela de propriedades</t>
  </si>
  <si>
    <t>Tabela de históricos de pontos</t>
  </si>
  <si>
    <t>Tabela de troca de recompensas</t>
  </si>
  <si>
    <t>Tabela de endereços</t>
  </si>
  <si>
    <t>Dispositivo de leitura de consumo de energia de propriedades</t>
  </si>
  <si>
    <t>Banco de dados NOSQL para consumo de energia</t>
  </si>
  <si>
    <t>Tabela de usuário</t>
  </si>
  <si>
    <t>Front-End web de visualização do relatório de consumo de energia</t>
  </si>
  <si>
    <t>Front-End mobile de visualização do relatório de consumo de energia</t>
  </si>
  <si>
    <t>Front-End web de inclusão de recompensas</t>
  </si>
  <si>
    <t>Front-End mobile de inclusão de recompensas</t>
  </si>
  <si>
    <t>Front-End de troca de pontos por recompensas</t>
  </si>
  <si>
    <t>Tabela consumo de energia</t>
  </si>
  <si>
    <t>Registro de usuários</t>
  </si>
  <si>
    <t>Registro de consumo de energia</t>
  </si>
  <si>
    <t>Registro de recompensas</t>
  </si>
  <si>
    <t>-</t>
  </si>
  <si>
    <t>Registro de troca de recompensas de usuários</t>
  </si>
  <si>
    <t>Registro de propriedades de usuários</t>
  </si>
  <si>
    <t>Registro de históricos de pontos de usuários</t>
  </si>
  <si>
    <t>Back-End de troca de pontos por recompensas</t>
  </si>
  <si>
    <t>Registro de consumo de energia (NOSQL)</t>
  </si>
  <si>
    <t>Back-End de cadastro/login de usuário</t>
  </si>
  <si>
    <t>Back-End de criação de relatório de consumo de energia</t>
  </si>
  <si>
    <t>id da recompensas, descrição da recompensa, valor em pontos da recompensa</t>
  </si>
  <si>
    <t>id do usuário, nome, senha, telefone e quantia de pontos</t>
  </si>
  <si>
    <t xml:space="preserve">id do endereço, cep, rua, número, complemento </t>
  </si>
  <si>
    <t>id do consumo, data, valor de consumo e id da propriedade</t>
  </si>
  <si>
    <t>id da troca, data da troca, quantia de pontos gastas, id da recompensa e id do usuário</t>
  </si>
  <si>
    <t>id da residência, id do dispositivo de monitoramento, quantidade de residentes, media de consumo, id do usuário, id do endereço</t>
  </si>
  <si>
    <t>id do histórico, data do histórico, quantidade de pontos, id do usuário</t>
  </si>
  <si>
    <t>id da troca, data da troca, quantia de pontos gastas, id da recompensa e id do usuário, quantia de pontos do usuario, quantiade de pontos do histórico</t>
  </si>
  <si>
    <t>Tabela de dispostivos</t>
  </si>
  <si>
    <t>Registro de dispositivos</t>
  </si>
  <si>
    <t>Back-End de inclusão de dispostivos</t>
  </si>
  <si>
    <t>id do dispositivo, data de implementacao, status de funcionamento, id do usuario</t>
  </si>
  <si>
    <t>Tabela de usuário, Tabela de endereços</t>
  </si>
  <si>
    <t>Registro de endereços de usuários</t>
  </si>
  <si>
    <t>Tabela de troca de recompensas, tabela de recompensas, tabela de usuários</t>
  </si>
  <si>
    <t>Tabela de dispositivos, tabela de usuário</t>
  </si>
  <si>
    <t xml:space="preserve">id do usuário, nome, senha, telefone, quantia de pontos, id do endereço, cep, rua, número, complemento </t>
  </si>
  <si>
    <t>id do dispositivo, tensão, corrente, potência, data e hora</t>
  </si>
  <si>
    <t>Banco de dados NOSQL para consumo de energia, tabela de consumo de energia</t>
  </si>
  <si>
    <t>Media de gasto diário, mensal e anual. Momento do dia com maior gasto.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</si>
</sst>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2" xfId="0" applyFill="1" applyBorder="1" applyAlignment="1" applyProtection="1">
      <alignment wrapText="1"/>
      <protection locked="0"/>
    </xf>
    <xf numFmtId="0" fontId="0" fillId="6" borderId="11" xfId="0" quotePrefix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142875</xdr:rowOff>
    </xdr:from>
    <xdr:to>
      <xdr:col>7</xdr:col>
      <xdr:colOff>598892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</xdr:row>
      <xdr:rowOff>20731</xdr:rowOff>
    </xdr:from>
    <xdr:to>
      <xdr:col>16</xdr:col>
      <xdr:colOff>114300</xdr:colOff>
      <xdr:row>21</xdr:row>
      <xdr:rowOff>80511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1441" y="782731"/>
          <a:ext cx="4764741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5</xdr:row>
      <xdr:rowOff>1679</xdr:rowOff>
    </xdr:from>
    <xdr:to>
      <xdr:col>16</xdr:col>
      <xdr:colOff>523875</xdr:colOff>
      <xdr:row>21</xdr:row>
      <xdr:rowOff>58830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483906" y="2146979"/>
          <a:ext cx="3105151" cy="338551"/>
        </a:xfrm>
        <a:prstGeom prst="rect">
          <a:avLst/>
        </a:prstGeom>
      </xdr:spPr>
    </xdr:pic>
    <xdr:clientData/>
  </xdr:twoCellAnchor>
  <xdr:oneCellAnchor>
    <xdr:from>
      <xdr:col>8</xdr:col>
      <xdr:colOff>168088</xdr:colOff>
      <xdr:row>3</xdr:row>
      <xdr:rowOff>100853</xdr:rowOff>
    </xdr:from>
    <xdr:ext cx="1596078" cy="25455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1B124D2-70FF-C882-2120-D95B6B3840DE}"/>
            </a:ext>
          </a:extLst>
        </xdr:cNvPr>
        <xdr:cNvSpPr txBox="1"/>
      </xdr:nvSpPr>
      <xdr:spPr>
        <a:xfrm>
          <a:off x="5009029" y="481853"/>
          <a:ext cx="159607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Saidas Externas</a:t>
          </a:r>
          <a:r>
            <a:rPr lang="pt-BR" sz="11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(SE)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28575</xdr:rowOff>
    </xdr:from>
    <xdr:to>
      <xdr:col>10</xdr:col>
      <xdr:colOff>301913</xdr:colOff>
      <xdr:row>17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81075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topLeftCell="B190" zoomScale="85" zoomScaleNormal="85" workbookViewId="0">
      <selection activeCell="J243" sqref="J243"/>
    </sheetView>
  </sheetViews>
  <sheetFormatPr defaultRowHeight="14.4" x14ac:dyDescent="0.3"/>
  <cols>
    <col min="1" max="1" width="38" customWidth="1"/>
    <col min="2" max="2" width="13.109375" customWidth="1"/>
    <col min="3" max="3" width="42.5546875" customWidth="1"/>
    <col min="4" max="4" width="13.109375" bestFit="1" customWidth="1"/>
    <col min="5" max="5" width="35.5546875" customWidth="1"/>
    <col min="6" max="6" width="13.109375" bestFit="1" customWidth="1"/>
    <col min="7" max="7" width="31.5546875" customWidth="1"/>
    <col min="8" max="8" width="13.109375" bestFit="1" customWidth="1"/>
    <col min="9" max="9" width="32.6640625" customWidth="1"/>
    <col min="10" max="10" width="13.109375" bestFit="1" customWidth="1"/>
    <col min="11" max="13" width="19.88671875" bestFit="1" customWidth="1"/>
    <col min="14" max="14" width="10.33203125" bestFit="1" customWidth="1"/>
  </cols>
  <sheetData>
    <row r="1" spans="1:8" x14ac:dyDescent="0.3">
      <c r="A1" t="s">
        <v>65</v>
      </c>
    </row>
    <row r="2" spans="1:8" x14ac:dyDescent="0.3">
      <c r="A2" t="s">
        <v>66</v>
      </c>
    </row>
    <row r="3" spans="1:8" s="1" customFormat="1" x14ac:dyDescent="0.3">
      <c r="A3" s="1" t="s">
        <v>26</v>
      </c>
    </row>
    <row r="5" spans="1:8" s="12" customFormat="1" ht="18" x14ac:dyDescent="0.35">
      <c r="A5" s="12" t="s">
        <v>49</v>
      </c>
      <c r="C5" s="12">
        <f>SUM(H11:H242)+SUM(N247:N424)</f>
        <v>134</v>
      </c>
    </row>
    <row r="7" spans="1:8" ht="15" thickBot="1" x14ac:dyDescent="0.35">
      <c r="A7" s="37" t="s">
        <v>56</v>
      </c>
      <c r="B7" s="37"/>
      <c r="C7" s="37"/>
      <c r="D7" s="37"/>
      <c r="E7" s="37"/>
      <c r="F7" s="37"/>
      <c r="G7" s="37"/>
      <c r="H7" s="37"/>
    </row>
    <row r="8" spans="1:8" s="2" customFormat="1" x14ac:dyDescent="0.3">
      <c r="A8" s="8" t="s">
        <v>0</v>
      </c>
      <c r="B8" s="4" t="s">
        <v>1</v>
      </c>
      <c r="C8" s="8" t="s">
        <v>53</v>
      </c>
      <c r="D8" s="10"/>
      <c r="E8" s="8" t="s">
        <v>10</v>
      </c>
      <c r="F8" s="10"/>
      <c r="G8" s="4" t="s">
        <v>14</v>
      </c>
      <c r="H8" s="6" t="s">
        <v>17</v>
      </c>
    </row>
    <row r="9" spans="1:8" s="2" customFormat="1" x14ac:dyDescent="0.3">
      <c r="A9" s="33"/>
      <c r="B9" s="34" t="s">
        <v>54</v>
      </c>
      <c r="C9" s="33" t="s">
        <v>55</v>
      </c>
      <c r="D9" s="35"/>
      <c r="E9" s="33"/>
      <c r="F9" s="35"/>
      <c r="G9" s="34"/>
      <c r="H9" s="36"/>
    </row>
    <row r="10" spans="1:8" s="3" customFormat="1" ht="15" thickBot="1" x14ac:dyDescent="0.35">
      <c r="A10" s="9" t="s">
        <v>9</v>
      </c>
      <c r="B10" s="5" t="s">
        <v>8</v>
      </c>
      <c r="C10" s="9" t="s">
        <v>16</v>
      </c>
      <c r="D10" s="11" t="s">
        <v>11</v>
      </c>
      <c r="E10" s="9" t="s">
        <v>12</v>
      </c>
      <c r="F10" s="11" t="s">
        <v>11</v>
      </c>
      <c r="G10" s="5" t="s">
        <v>15</v>
      </c>
      <c r="H10" s="7" t="s">
        <v>22</v>
      </c>
    </row>
    <row r="11" spans="1:8" s="30" customFormat="1" x14ac:dyDescent="0.3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ht="28.8" x14ac:dyDescent="0.3">
      <c r="A12" s="47" t="s">
        <v>82</v>
      </c>
      <c r="B12" s="29" t="s">
        <v>3</v>
      </c>
      <c r="C12" s="47" t="s">
        <v>99</v>
      </c>
      <c r="D12" s="29">
        <v>1</v>
      </c>
      <c r="E12" s="47" t="s">
        <v>119</v>
      </c>
      <c r="F12" s="29">
        <v>6</v>
      </c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>Simples</v>
      </c>
      <c r="H12" s="39">
        <f t="shared" si="0"/>
        <v>3</v>
      </c>
    </row>
    <row r="13" spans="1:8" s="30" customFormat="1" ht="28.8" x14ac:dyDescent="0.3">
      <c r="A13" s="31" t="s">
        <v>83</v>
      </c>
      <c r="B13" s="32" t="s">
        <v>6</v>
      </c>
      <c r="C13" s="31" t="s">
        <v>92</v>
      </c>
      <c r="D13" s="32">
        <v>1</v>
      </c>
      <c r="E13" s="31" t="s">
        <v>119</v>
      </c>
      <c r="F13" s="32">
        <v>6</v>
      </c>
      <c r="G13" s="39" t="str">
        <f t="shared" si="1"/>
        <v>Simples</v>
      </c>
      <c r="H13" s="39">
        <f t="shared" si="0"/>
        <v>7</v>
      </c>
    </row>
    <row r="14" spans="1:8" s="30" customFormat="1" ht="28.8" x14ac:dyDescent="0.3">
      <c r="A14" s="31" t="s">
        <v>112</v>
      </c>
      <c r="B14" s="32" t="s">
        <v>3</v>
      </c>
      <c r="C14" s="31" t="s">
        <v>117</v>
      </c>
      <c r="D14" s="32">
        <v>2</v>
      </c>
      <c r="E14" s="31" t="s">
        <v>113</v>
      </c>
      <c r="F14" s="32">
        <v>4</v>
      </c>
      <c r="G14" s="39" t="str">
        <f>IF(OR(AND(B14="EE",D14&lt;2,F14&lt;16),AND(B14="EE",D14&lt;3,F14&lt;5),AND(B14="CE",D14&lt;2,F14&lt;20),AND(B14="CE",D14&lt;4,F14&lt;6),AND(B14="ALI",D14&lt;2,F14&lt;51),AND(B14="ALI",D14&lt;6,F14&lt;20),AND(B14="AIE",D14&lt;2,F14&lt;51),AND(B14="AIE",D14&lt;6,F14&lt;20)),"Simples",IF(OR(AND(B14="EE",D14=2,F14&gt;15),AND(B14="EE",D14&gt;2,F14&gt;4),AND(B14="CE",AND(D14&gt;1,D14&lt;4),F14&gt;19),AND(B14="CE",D14&gt;3,F14&gt;5),AND(B14="ALI",AND(D14&gt;1,D14&lt;6),F14&gt;50),AND(B14="ALI",D14&gt;5,F14&gt;19),AND(B14="AIE",AND(D14&gt;1,D14&lt;6),F14&gt;50),AND(B14="AIE",D14&gt;5,F14&gt;19)),"Complexo",IF(OR(B14="",D14="",F14=""),"","Medio")))</f>
        <v>Simples</v>
      </c>
      <c r="H14" s="39">
        <f>IF(AND(B14="AIE",G14="Simples"),7,IF(AND(B14="AIE",G14="Medio"),10,IF(AND(B14="AIE",G14="Complexo"),15,IF(AND(B14="ALI",G14="Simples"),7,IF(AND(B14="ALI",G14="Medio"),10,IF(AND(B14="ALI",G14="Complexo"),15,IF(AND(B14="CE",G14="Simples"),4,IF(AND(B14="CE",G14="Medio"),5,IF(AND(B14="CE",G14="Complexo"),7,IF(AND(B14="EE",G14="Simples"),3,IF(AND(B14="EE",G14="Medio"),4,IF(AND(B14="EE",G14="Complexo"),6,""))))))))))))</f>
        <v>3</v>
      </c>
    </row>
    <row r="15" spans="1:8" s="30" customFormat="1" x14ac:dyDescent="0.3">
      <c r="A15" s="31" t="s">
        <v>69</v>
      </c>
      <c r="B15" s="32" t="s">
        <v>4</v>
      </c>
      <c r="C15" s="48" t="s">
        <v>94</v>
      </c>
      <c r="D15" s="32"/>
      <c r="E15" s="31"/>
      <c r="F15" s="32"/>
      <c r="G15" s="39" t="str">
        <f t="shared" si="1"/>
        <v>Simples</v>
      </c>
      <c r="H15" s="39">
        <f t="shared" si="0"/>
        <v>4</v>
      </c>
    </row>
    <row r="16" spans="1:8" s="30" customFormat="1" x14ac:dyDescent="0.3">
      <c r="A16" s="31" t="s">
        <v>70</v>
      </c>
      <c r="B16" s="32" t="s">
        <v>4</v>
      </c>
      <c r="C16" s="48" t="s">
        <v>94</v>
      </c>
      <c r="D16" s="32"/>
      <c r="E16" s="31"/>
      <c r="F16" s="32"/>
      <c r="G16" s="39" t="str">
        <f t="shared" si="1"/>
        <v>Simples</v>
      </c>
      <c r="H16" s="39">
        <f t="shared" si="0"/>
        <v>4</v>
      </c>
    </row>
    <row r="17" spans="1:8" s="30" customFormat="1" ht="28.8" x14ac:dyDescent="0.3">
      <c r="A17" s="31" t="s">
        <v>76</v>
      </c>
      <c r="B17" s="32" t="s">
        <v>4</v>
      </c>
      <c r="C17" s="48" t="s">
        <v>94</v>
      </c>
      <c r="D17" s="32"/>
      <c r="E17" s="31"/>
      <c r="F17" s="32"/>
      <c r="G17" s="39" t="str">
        <f t="shared" si="1"/>
        <v>Simples</v>
      </c>
      <c r="H17" s="39">
        <f t="shared" si="0"/>
        <v>4</v>
      </c>
    </row>
    <row r="18" spans="1:8" s="30" customFormat="1" ht="28.8" x14ac:dyDescent="0.3">
      <c r="A18" s="31" t="s">
        <v>77</v>
      </c>
      <c r="B18" s="32" t="s">
        <v>4</v>
      </c>
      <c r="C18" s="48" t="s">
        <v>94</v>
      </c>
      <c r="D18" s="32"/>
      <c r="E18" s="31"/>
      <c r="F18" s="32"/>
      <c r="G18" s="39" t="str">
        <f t="shared" si="1"/>
        <v>Simples</v>
      </c>
      <c r="H18" s="39">
        <f t="shared" si="0"/>
        <v>4</v>
      </c>
    </row>
    <row r="19" spans="1:8" s="30" customFormat="1" x14ac:dyDescent="0.3">
      <c r="A19" s="31" t="s">
        <v>72</v>
      </c>
      <c r="B19" s="32" t="s">
        <v>4</v>
      </c>
      <c r="C19" s="48" t="s">
        <v>94</v>
      </c>
      <c r="D19" s="32"/>
      <c r="E19" s="31"/>
      <c r="F19" s="32"/>
      <c r="G19" s="39" t="str">
        <f t="shared" si="1"/>
        <v>Simples</v>
      </c>
      <c r="H19" s="39">
        <f t="shared" si="0"/>
        <v>4</v>
      </c>
    </row>
    <row r="20" spans="1:8" s="30" customFormat="1" x14ac:dyDescent="0.3">
      <c r="A20" s="31" t="s">
        <v>73</v>
      </c>
      <c r="B20" s="32" t="s">
        <v>4</v>
      </c>
      <c r="C20" s="48" t="s">
        <v>94</v>
      </c>
      <c r="D20" s="32"/>
      <c r="E20" s="31"/>
      <c r="F20" s="32"/>
      <c r="G20" s="39" t="str">
        <f t="shared" si="1"/>
        <v>Simples</v>
      </c>
      <c r="H20" s="39">
        <f t="shared" si="0"/>
        <v>4</v>
      </c>
    </row>
    <row r="21" spans="1:8" s="30" customFormat="1" x14ac:dyDescent="0.3">
      <c r="A21" s="31" t="s">
        <v>68</v>
      </c>
      <c r="B21" s="32" t="s">
        <v>3</v>
      </c>
      <c r="C21" s="48" t="s">
        <v>94</v>
      </c>
      <c r="D21" s="32"/>
      <c r="E21" s="31"/>
      <c r="F21" s="32"/>
      <c r="G21" s="39" t="str">
        <f t="shared" si="1"/>
        <v>Simples</v>
      </c>
      <c r="H21" s="39">
        <f t="shared" si="0"/>
        <v>3</v>
      </c>
    </row>
    <row r="22" spans="1:8" s="30" customFormat="1" x14ac:dyDescent="0.3">
      <c r="A22" s="31" t="s">
        <v>71</v>
      </c>
      <c r="B22" s="32" t="s">
        <v>3</v>
      </c>
      <c r="C22" s="48" t="s">
        <v>94</v>
      </c>
      <c r="D22" s="32"/>
      <c r="E22" s="31"/>
      <c r="F22" s="32"/>
      <c r="G22" s="39" t="str">
        <f t="shared" si="1"/>
        <v>Simples</v>
      </c>
      <c r="H22" s="39">
        <f t="shared" si="0"/>
        <v>3</v>
      </c>
    </row>
    <row r="23" spans="1:8" s="30" customFormat="1" ht="28.8" x14ac:dyDescent="0.3">
      <c r="A23" s="31" t="s">
        <v>84</v>
      </c>
      <c r="B23" s="32" t="s">
        <v>6</v>
      </c>
      <c r="C23" s="31" t="s">
        <v>91</v>
      </c>
      <c r="D23" s="32">
        <v>1</v>
      </c>
      <c r="E23" s="31" t="s">
        <v>103</v>
      </c>
      <c r="F23" s="32">
        <v>5</v>
      </c>
      <c r="G23" s="39" t="str">
        <f t="shared" si="1"/>
        <v>Simples</v>
      </c>
      <c r="H23" s="39">
        <f t="shared" si="0"/>
        <v>7</v>
      </c>
    </row>
    <row r="24" spans="1:8" s="30" customFormat="1" ht="43.2" x14ac:dyDescent="0.3">
      <c r="A24" s="31" t="s">
        <v>74</v>
      </c>
      <c r="B24" s="32" t="s">
        <v>6</v>
      </c>
      <c r="C24" s="31" t="s">
        <v>93</v>
      </c>
      <c r="D24" s="32">
        <v>1</v>
      </c>
      <c r="E24" s="31" t="s">
        <v>102</v>
      </c>
      <c r="F24" s="32">
        <v>3</v>
      </c>
      <c r="G24" s="39" t="str">
        <f t="shared" si="1"/>
        <v>Simples</v>
      </c>
      <c r="H24" s="39">
        <f t="shared" si="0"/>
        <v>7</v>
      </c>
    </row>
    <row r="25" spans="1:8" s="30" customFormat="1" ht="43.2" x14ac:dyDescent="0.3">
      <c r="A25" s="31" t="s">
        <v>75</v>
      </c>
      <c r="B25" s="32" t="s">
        <v>3</v>
      </c>
      <c r="C25" s="31" t="s">
        <v>74</v>
      </c>
      <c r="D25" s="32">
        <v>1</v>
      </c>
      <c r="E25" s="31" t="s">
        <v>102</v>
      </c>
      <c r="F25" s="32">
        <v>3</v>
      </c>
      <c r="G25" s="39" t="str">
        <f t="shared" si="1"/>
        <v>Simples</v>
      </c>
      <c r="H25" s="39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>3</v>
      </c>
    </row>
    <row r="26" spans="1:8" s="30" customFormat="1" ht="43.2" x14ac:dyDescent="0.3">
      <c r="A26" s="31" t="s">
        <v>100</v>
      </c>
      <c r="B26" s="32" t="s">
        <v>3</v>
      </c>
      <c r="C26" s="31" t="s">
        <v>114</v>
      </c>
      <c r="D26" s="32">
        <v>2</v>
      </c>
      <c r="E26" s="31" t="s">
        <v>118</v>
      </c>
      <c r="F26" s="32">
        <v>10</v>
      </c>
      <c r="G26" s="39" t="str">
        <f t="shared" si="1"/>
        <v>Medio</v>
      </c>
      <c r="H26" s="39">
        <f t="shared" si="2"/>
        <v>4</v>
      </c>
    </row>
    <row r="27" spans="1:8" s="30" customFormat="1" ht="28.8" x14ac:dyDescent="0.3">
      <c r="A27" s="31" t="s">
        <v>90</v>
      </c>
      <c r="B27" s="32" t="s">
        <v>6</v>
      </c>
      <c r="C27" s="31" t="s">
        <v>92</v>
      </c>
      <c r="D27" s="32">
        <v>1</v>
      </c>
      <c r="E27" s="31" t="s">
        <v>105</v>
      </c>
      <c r="F27" s="32">
        <v>4</v>
      </c>
      <c r="G27" s="39" t="str">
        <f>IF(OR(AND(B27="EE",D27&lt;2,F27&lt;16),AND(B27="EE",D27&lt;3,F27&lt;5),AND(B27="CE",D27&lt;2,F27&lt;20),AND(B27="CE",D27&lt;4,F27&lt;6),AND(B27="ALI",D27&lt;2,F27&lt;51),AND(B27="ALI",D27&lt;6,F27&lt;20),AND(B27="AIE",D27&lt;2,F27&lt;51),AND(B27="AIE",D27&lt;6,F27&lt;20)),"Simples",IF(OR(AND(B27="EE",D27=2,F27&gt;15),AND(B27="EE",D27&gt;2,F27&gt;4),AND(B27="CE",AND(D27&gt;1,D27&lt;4),F27&gt;19),AND(B27="CE",D27&gt;3,F27&gt;5),AND(B27="ALI",AND(D27&gt;1,D27&lt;6),F27&gt;50),AND(B27="ALI",D27&gt;5,F27&gt;19),AND(B27="AIE",AND(D27&gt;1,D27&lt;6),F27&gt;50),AND(B27="AIE",D27&gt;5,F27&gt;19)),"Complexo",IF(OR(B27="",D27="",F27=""),"","Medio")))</f>
        <v>Simples</v>
      </c>
      <c r="H27" s="39">
        <f>IF(AND(B27="AIE",G27="Simples"),7,IF(AND(B27="AIE",G27="Medio"),10,IF(AND(B27="AIE",G27="Complexo"),15,IF(AND(B27="ALI",G27="Simples"),7,IF(AND(B27="ALI",G27="Medio"),10,IF(AND(B27="ALI",G27="Complexo"),15,IF(AND(B27="CE",G27="Simples"),4,IF(AND(B27="CE",G27="Medio"),5,IF(AND(B27="CE",G27="Complexo"),7,IF(AND(B27="EE",G27="Simples"),3,IF(AND(B27="EE",G27="Medio"),4,IF(AND(B27="EE",G27="Complexo"),6,""))))))))))))</f>
        <v>7</v>
      </c>
    </row>
    <row r="28" spans="1:8" s="30" customFormat="1" ht="28.8" x14ac:dyDescent="0.3">
      <c r="A28" s="31" t="s">
        <v>85</v>
      </c>
      <c r="B28" s="32" t="s">
        <v>4</v>
      </c>
      <c r="C28" s="48" t="s">
        <v>94</v>
      </c>
      <c r="D28" s="32"/>
      <c r="E28" s="31"/>
      <c r="F28" s="32"/>
      <c r="G28" s="39" t="str">
        <f t="shared" si="1"/>
        <v>Simples</v>
      </c>
      <c r="H28" s="39">
        <f t="shared" si="2"/>
        <v>4</v>
      </c>
    </row>
    <row r="29" spans="1:8" s="30" customFormat="1" ht="28.8" x14ac:dyDescent="0.3">
      <c r="A29" s="31" t="s">
        <v>86</v>
      </c>
      <c r="B29" s="32" t="s">
        <v>4</v>
      </c>
      <c r="C29" s="48" t="s">
        <v>94</v>
      </c>
      <c r="D29" s="32"/>
      <c r="E29" s="31"/>
      <c r="F29" s="32"/>
      <c r="G29" s="39" t="str">
        <f t="shared" si="1"/>
        <v>Simples</v>
      </c>
      <c r="H29" s="39">
        <f t="shared" si="2"/>
        <v>4</v>
      </c>
    </row>
    <row r="30" spans="1:8" s="30" customFormat="1" ht="28.8" x14ac:dyDescent="0.3">
      <c r="A30" s="31" t="s">
        <v>81</v>
      </c>
      <c r="B30" s="32" t="s">
        <v>6</v>
      </c>
      <c r="C30" s="31" t="s">
        <v>115</v>
      </c>
      <c r="D30" s="32">
        <v>1</v>
      </c>
      <c r="E30" s="31" t="s">
        <v>104</v>
      </c>
      <c r="F30" s="32">
        <v>5</v>
      </c>
      <c r="G30" s="39" t="str">
        <f t="shared" si="1"/>
        <v>Simples</v>
      </c>
      <c r="H30" s="39">
        <f t="shared" si="2"/>
        <v>7</v>
      </c>
    </row>
    <row r="31" spans="1:8" s="30" customFormat="1" ht="43.2" x14ac:dyDescent="0.3">
      <c r="A31" s="31" t="s">
        <v>80</v>
      </c>
      <c r="B31" s="32" t="s">
        <v>7</v>
      </c>
      <c r="C31" s="31" t="s">
        <v>95</v>
      </c>
      <c r="D31" s="32">
        <v>1</v>
      </c>
      <c r="E31" s="31" t="s">
        <v>106</v>
      </c>
      <c r="F31" s="32">
        <v>5</v>
      </c>
      <c r="G31" s="39" t="str">
        <f t="shared" si="1"/>
        <v>Simples</v>
      </c>
      <c r="H31" s="39">
        <f t="shared" si="2"/>
        <v>7</v>
      </c>
    </row>
    <row r="32" spans="1:8" s="30" customFormat="1" ht="57.6" x14ac:dyDescent="0.3">
      <c r="A32" s="31" t="s">
        <v>78</v>
      </c>
      <c r="B32" s="32" t="s">
        <v>6</v>
      </c>
      <c r="C32" s="31" t="s">
        <v>96</v>
      </c>
      <c r="D32" s="32">
        <v>1</v>
      </c>
      <c r="E32" s="31" t="s">
        <v>107</v>
      </c>
      <c r="F32" s="32">
        <v>6</v>
      </c>
      <c r="G32" s="39" t="str">
        <f t="shared" si="1"/>
        <v>Simples</v>
      </c>
      <c r="H32" s="39">
        <f t="shared" si="2"/>
        <v>7</v>
      </c>
    </row>
    <row r="33" spans="1:8" s="30" customFormat="1" ht="28.8" x14ac:dyDescent="0.3">
      <c r="A33" s="31" t="s">
        <v>79</v>
      </c>
      <c r="B33" s="32" t="s">
        <v>6</v>
      </c>
      <c r="C33" s="31" t="s">
        <v>97</v>
      </c>
      <c r="D33" s="32">
        <v>1</v>
      </c>
      <c r="E33" s="31" t="s">
        <v>108</v>
      </c>
      <c r="F33" s="32">
        <v>4</v>
      </c>
      <c r="G33" s="39" t="str">
        <f t="shared" si="1"/>
        <v>Simples</v>
      </c>
      <c r="H33" s="39">
        <f t="shared" si="2"/>
        <v>7</v>
      </c>
    </row>
    <row r="34" spans="1:8" s="30" customFormat="1" x14ac:dyDescent="0.3">
      <c r="A34" s="31" t="s">
        <v>87</v>
      </c>
      <c r="B34" s="32" t="s">
        <v>3</v>
      </c>
      <c r="C34" s="48" t="s">
        <v>94</v>
      </c>
      <c r="D34" s="32"/>
      <c r="E34" s="31"/>
      <c r="F34" s="32"/>
      <c r="G34" s="39" t="str">
        <f t="shared" si="1"/>
        <v>Simples</v>
      </c>
      <c r="H34" s="39">
        <f t="shared" si="2"/>
        <v>3</v>
      </c>
    </row>
    <row r="35" spans="1:8" s="30" customFormat="1" ht="28.8" x14ac:dyDescent="0.3">
      <c r="A35" s="31" t="s">
        <v>88</v>
      </c>
      <c r="B35" s="32" t="s">
        <v>3</v>
      </c>
      <c r="C35" s="48" t="s">
        <v>94</v>
      </c>
      <c r="D35" s="32"/>
      <c r="E35" s="31"/>
      <c r="F35" s="32"/>
      <c r="G35" s="39" t="str">
        <f t="shared" si="1"/>
        <v>Simples</v>
      </c>
      <c r="H35" s="39">
        <f t="shared" si="2"/>
        <v>3</v>
      </c>
    </row>
    <row r="36" spans="1:8" s="30" customFormat="1" ht="28.8" x14ac:dyDescent="0.3">
      <c r="A36" s="31" t="s">
        <v>89</v>
      </c>
      <c r="B36" s="32" t="s">
        <v>3</v>
      </c>
      <c r="C36" s="48" t="s">
        <v>94</v>
      </c>
      <c r="D36" s="32"/>
      <c r="E36" s="31"/>
      <c r="F36" s="32"/>
      <c r="G36" s="39" t="str">
        <f t="shared" si="1"/>
        <v>Simples</v>
      </c>
      <c r="H36" s="39">
        <f t="shared" si="2"/>
        <v>3</v>
      </c>
    </row>
    <row r="37" spans="1:8" s="30" customFormat="1" ht="57.6" x14ac:dyDescent="0.3">
      <c r="A37" s="31" t="s">
        <v>98</v>
      </c>
      <c r="B37" s="32" t="s">
        <v>3</v>
      </c>
      <c r="C37" s="31" t="s">
        <v>116</v>
      </c>
      <c r="D37" s="32">
        <v>3</v>
      </c>
      <c r="E37" s="31" t="s">
        <v>109</v>
      </c>
      <c r="F37" s="32">
        <v>7</v>
      </c>
      <c r="G37" s="39" t="str">
        <f>IF(OR(AND(B37="EE",D37&lt;2,F37&lt;16),AND(B37="EE",D37&lt;3,F37&lt;5),AND(B37="CE",D37&lt;2,F37&lt;20),AND(B37="CE",D37&lt;4,F37&lt;6),AND(B37="ALI",D37&lt;2,F37&lt;51),AND(B37="ALI",D37&lt;6,F37&lt;20),AND(B37="AIE",D37&lt;2,F37&lt;51),AND(B37="AIE",D37&lt;6,F37&lt;20)),"Simples",IF(OR(AND(B37="EE",D37=2,F37&gt;15),AND(B37="EE",D37&gt;2,F37&gt;4),AND(B37="CE",AND(D37&gt;1,D37&lt;4),F37&gt;19),AND(B37="CE",D37&gt;3,F37&gt;5),AND(B37="ALI",AND(D37&gt;1,D37&lt;6),F37&gt;50),AND(B37="ALI",D37&gt;5,F37&gt;19),AND(B37="AIE",AND(D37&gt;1,D37&lt;6),F37&gt;50),AND(B37="AIE",D37&gt;5,F37&gt;19)),"Complexo",IF(OR(B37="",D37="",F37=""),"","Medio")))</f>
        <v>Complexo</v>
      </c>
      <c r="H37" s="39">
        <f>IF(AND(B37="AIE",G37="Simples"),7,IF(AND(B37="AIE",G37="Medio"),10,IF(AND(B37="AIE",G37="Complexo"),15,IF(AND(B37="ALI",G37="Simples"),7,IF(AND(B37="ALI",G37="Medio"),10,IF(AND(B37="ALI",G37="Complexo"),15,IF(AND(B37="CE",G37="Simples"),4,IF(AND(B37="CE",G37="Medio"),5,IF(AND(B37="CE",G37="Complexo"),7,IF(AND(B37="EE",G37="Simples"),3,IF(AND(B37="EE",G37="Medio"),4,IF(AND(B37="EE",G37="Complexo"),6,""))))))))))))</f>
        <v>6</v>
      </c>
    </row>
    <row r="38" spans="1:8" s="30" customFormat="1" ht="43.2" x14ac:dyDescent="0.3">
      <c r="A38" s="31" t="s">
        <v>101</v>
      </c>
      <c r="B38" s="32" t="s">
        <v>64</v>
      </c>
      <c r="C38" s="31"/>
      <c r="D38" s="32"/>
      <c r="E38" s="31"/>
      <c r="F38" s="32"/>
      <c r="G38" s="39" t="str">
        <f t="shared" si="1"/>
        <v/>
      </c>
      <c r="H38" s="39" t="str">
        <f t="shared" si="2"/>
        <v/>
      </c>
    </row>
    <row r="39" spans="1:8" s="30" customFormat="1" ht="28.8" x14ac:dyDescent="0.3">
      <c r="A39" s="31" t="s">
        <v>110</v>
      </c>
      <c r="B39" s="32" t="s">
        <v>6</v>
      </c>
      <c r="C39" s="31" t="s">
        <v>111</v>
      </c>
      <c r="D39" s="32">
        <v>1</v>
      </c>
      <c r="E39" s="31" t="s">
        <v>113</v>
      </c>
      <c r="F39" s="32">
        <v>5</v>
      </c>
      <c r="G39" s="39" t="str">
        <f t="shared" si="1"/>
        <v>Simples</v>
      </c>
      <c r="H39" s="39">
        <f t="shared" si="2"/>
        <v>7</v>
      </c>
    </row>
    <row r="40" spans="1:8" s="30" customFormat="1" x14ac:dyDescent="0.3">
      <c r="A40" s="31"/>
      <c r="B40" s="32"/>
      <c r="C40" s="31"/>
      <c r="D40" s="32"/>
      <c r="E40" s="31"/>
      <c r="F40" s="32"/>
      <c r="G40" s="39" t="str">
        <f>IF(OR(AND(B40="EE",D40&lt;2,F40&lt;16),AND(B40="EE",D40&lt;3,F40&lt;5),AND(B40="CE",D40&lt;2,F40&lt;20),AND(B40="CE",D40&lt;4,F40&lt;6),AND(B40="ALI",D40&lt;2,F40&lt;51),AND(B40="ALI",D40&lt;6,F40&lt;20),AND(B40="AIE",D40&lt;2,F40&lt;51),AND(B40="AIE",D40&lt;6,F40&lt;20)),"Simples",IF(OR(AND(B40="EE",D40=2,F40&gt;15),AND(B40="EE",D40&gt;2,F40&gt;4),AND(B40="CE",AND(D40&gt;1,D40&lt;4),F40&gt;19),AND(B40="CE",D40&gt;3,F40&gt;5),AND(B40="ALI",AND(D40&gt;1,D40&lt;6),F40&gt;50),AND(B40="ALI",D40&gt;5,F40&gt;19),AND(B40="AIE",AND(D40&gt;1,D40&lt;6),F40&gt;50),AND(B40="AIE",D40&gt;5,F40&gt;19)),"Complexo",IF(OR(B40="",D40="",F40=""),"","Medio")))</f>
        <v/>
      </c>
      <c r="H40" s="39" t="str">
        <f>IF(AND(B40="AIE",G40="Simples"),7,IF(AND(B40="AIE",G40="Medio"),10,IF(AND(B40="AIE",G40="Complexo"),15,IF(AND(B40="ALI",G40="Simples"),7,IF(AND(B40="ALI",G40="Medio"),10,IF(AND(B40="ALI",G40="Complexo"),15,IF(AND(B40="CE",G40="Simples"),4,IF(AND(B40="CE",G40="Medio"),5,IF(AND(B40="CE",G40="Complexo"),7,IF(AND(B40="EE",G40="Simples"),3,IF(AND(B40="EE",G40="Medio"),4,IF(AND(B40="EE",G40="Complexo"),6,""))))))))))))</f>
        <v/>
      </c>
    </row>
    <row r="41" spans="1:8" s="30" customFormat="1" x14ac:dyDescent="0.3">
      <c r="A41" s="31"/>
      <c r="B41" s="32"/>
      <c r="C41" s="31"/>
      <c r="D41" s="32"/>
      <c r="E41" s="31"/>
      <c r="F41" s="32"/>
      <c r="G41" s="39" t="str">
        <f t="shared" si="1"/>
        <v/>
      </c>
      <c r="H41" s="39" t="str">
        <f t="shared" si="2"/>
        <v/>
      </c>
    </row>
    <row r="42" spans="1:8" s="30" customFormat="1" x14ac:dyDescent="0.3">
      <c r="A42" s="31"/>
      <c r="B42" s="32"/>
      <c r="C42" s="31"/>
      <c r="D42" s="32"/>
      <c r="E42" s="31"/>
      <c r="F42" s="32"/>
      <c r="G42" s="39" t="str">
        <f t="shared" si="1"/>
        <v/>
      </c>
      <c r="H42" s="39" t="str">
        <f t="shared" si="2"/>
        <v/>
      </c>
    </row>
    <row r="43" spans="1:8" s="30" customFormat="1" x14ac:dyDescent="0.3">
      <c r="A43" s="31"/>
      <c r="B43" s="32"/>
      <c r="C43" s="31"/>
      <c r="D43" s="32"/>
      <c r="E43" s="31"/>
      <c r="F43" s="32"/>
      <c r="G43" s="39" t="str">
        <f t="shared" si="1"/>
        <v/>
      </c>
      <c r="H43" s="39" t="str">
        <f t="shared" si="2"/>
        <v/>
      </c>
    </row>
    <row r="44" spans="1:8" s="30" customFormat="1" x14ac:dyDescent="0.3">
      <c r="A44" s="31"/>
      <c r="B44" s="32"/>
      <c r="C44" s="31"/>
      <c r="D44" s="32"/>
      <c r="E44" s="31"/>
      <c r="F44" s="32"/>
      <c r="G44" s="39" t="str">
        <f t="shared" si="1"/>
        <v/>
      </c>
      <c r="H44" s="39" t="str">
        <f t="shared" si="2"/>
        <v/>
      </c>
    </row>
    <row r="45" spans="1:8" s="30" customFormat="1" x14ac:dyDescent="0.3">
      <c r="A45" s="31"/>
      <c r="B45" s="32"/>
      <c r="C45" s="31"/>
      <c r="D45" s="32"/>
      <c r="E45" s="31"/>
      <c r="F45" s="32"/>
      <c r="G45" s="39" t="str">
        <f t="shared" si="1"/>
        <v/>
      </c>
      <c r="H45" s="39" t="str">
        <f t="shared" si="2"/>
        <v/>
      </c>
    </row>
    <row r="46" spans="1:8" s="30" customFormat="1" x14ac:dyDescent="0.3">
      <c r="A46" s="31"/>
      <c r="B46" s="32"/>
      <c r="C46" s="31"/>
      <c r="D46" s="32"/>
      <c r="E46" s="31"/>
      <c r="F46" s="32"/>
      <c r="G46" s="39" t="str">
        <f t="shared" si="1"/>
        <v/>
      </c>
      <c r="H46" s="39" t="str">
        <f t="shared" si="2"/>
        <v/>
      </c>
    </row>
    <row r="47" spans="1:8" s="30" customFormat="1" x14ac:dyDescent="0.3">
      <c r="A47" s="31"/>
      <c r="B47" s="32"/>
      <c r="C47" s="31"/>
      <c r="D47" s="32"/>
      <c r="E47" s="31"/>
      <c r="F47" s="32"/>
      <c r="G47" s="39" t="str">
        <f t="shared" si="1"/>
        <v/>
      </c>
      <c r="H47" s="39" t="str">
        <f t="shared" si="2"/>
        <v/>
      </c>
    </row>
    <row r="48" spans="1:8" s="30" customFormat="1" x14ac:dyDescent="0.3">
      <c r="A48" s="31"/>
      <c r="B48" s="32"/>
      <c r="C48" s="31"/>
      <c r="D48" s="32"/>
      <c r="E48" s="31"/>
      <c r="F48" s="32"/>
      <c r="G48" s="39" t="str">
        <f t="shared" si="1"/>
        <v/>
      </c>
      <c r="H48" s="39" t="str">
        <f t="shared" si="2"/>
        <v/>
      </c>
    </row>
    <row r="49" spans="1:8" s="30" customFormat="1" x14ac:dyDescent="0.3">
      <c r="A49" s="31"/>
      <c r="B49" s="32"/>
      <c r="C49" s="31"/>
      <c r="D49" s="32"/>
      <c r="E49" s="31"/>
      <c r="F49" s="32"/>
      <c r="G49" s="39" t="str">
        <f t="shared" si="1"/>
        <v/>
      </c>
      <c r="H49" s="39" t="str">
        <f t="shared" si="2"/>
        <v/>
      </c>
    </row>
    <row r="50" spans="1:8" s="30" customFormat="1" x14ac:dyDescent="0.3">
      <c r="A50" s="31"/>
      <c r="B50" s="32"/>
      <c r="C50" s="31"/>
      <c r="D50" s="32"/>
      <c r="E50" s="31"/>
      <c r="F50" s="32"/>
      <c r="G50" s="39" t="str">
        <f t="shared" si="1"/>
        <v/>
      </c>
      <c r="H50" s="39" t="str">
        <f t="shared" si="2"/>
        <v/>
      </c>
    </row>
    <row r="51" spans="1:8" s="30" customFormat="1" x14ac:dyDescent="0.3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x14ac:dyDescent="0.3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x14ac:dyDescent="0.3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x14ac:dyDescent="0.3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x14ac:dyDescent="0.3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x14ac:dyDescent="0.3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x14ac:dyDescent="0.3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x14ac:dyDescent="0.3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x14ac:dyDescent="0.3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x14ac:dyDescent="0.3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x14ac:dyDescent="0.3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x14ac:dyDescent="0.3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x14ac:dyDescent="0.3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x14ac:dyDescent="0.3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x14ac:dyDescent="0.3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x14ac:dyDescent="0.3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x14ac:dyDescent="0.3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x14ac:dyDescent="0.3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x14ac:dyDescent="0.3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x14ac:dyDescent="0.3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x14ac:dyDescent="0.3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x14ac:dyDescent="0.3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x14ac:dyDescent="0.3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x14ac:dyDescent="0.3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x14ac:dyDescent="0.3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x14ac:dyDescent="0.3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x14ac:dyDescent="0.3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x14ac:dyDescent="0.3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x14ac:dyDescent="0.3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x14ac:dyDescent="0.3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x14ac:dyDescent="0.3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x14ac:dyDescent="0.3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x14ac:dyDescent="0.3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x14ac:dyDescent="0.3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x14ac:dyDescent="0.3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x14ac:dyDescent="0.3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x14ac:dyDescent="0.3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x14ac:dyDescent="0.3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x14ac:dyDescent="0.3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x14ac:dyDescent="0.3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x14ac:dyDescent="0.3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x14ac:dyDescent="0.3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x14ac:dyDescent="0.3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x14ac:dyDescent="0.3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x14ac:dyDescent="0.3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x14ac:dyDescent="0.3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x14ac:dyDescent="0.3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x14ac:dyDescent="0.3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x14ac:dyDescent="0.3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x14ac:dyDescent="0.3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x14ac:dyDescent="0.3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x14ac:dyDescent="0.3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x14ac:dyDescent="0.3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x14ac:dyDescent="0.3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x14ac:dyDescent="0.3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x14ac:dyDescent="0.3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x14ac:dyDescent="0.3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x14ac:dyDescent="0.3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x14ac:dyDescent="0.3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x14ac:dyDescent="0.3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x14ac:dyDescent="0.3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x14ac:dyDescent="0.3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x14ac:dyDescent="0.3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x14ac:dyDescent="0.3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x14ac:dyDescent="0.3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x14ac:dyDescent="0.3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x14ac:dyDescent="0.3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x14ac:dyDescent="0.3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x14ac:dyDescent="0.3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x14ac:dyDescent="0.3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x14ac:dyDescent="0.3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x14ac:dyDescent="0.3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x14ac:dyDescent="0.3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x14ac:dyDescent="0.3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x14ac:dyDescent="0.3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x14ac:dyDescent="0.3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x14ac:dyDescent="0.3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x14ac:dyDescent="0.3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x14ac:dyDescent="0.3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x14ac:dyDescent="0.3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x14ac:dyDescent="0.3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x14ac:dyDescent="0.3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x14ac:dyDescent="0.3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x14ac:dyDescent="0.3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x14ac:dyDescent="0.3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x14ac:dyDescent="0.3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x14ac:dyDescent="0.3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x14ac:dyDescent="0.3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x14ac:dyDescent="0.3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x14ac:dyDescent="0.3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x14ac:dyDescent="0.3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x14ac:dyDescent="0.3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x14ac:dyDescent="0.3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x14ac:dyDescent="0.3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x14ac:dyDescent="0.3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x14ac:dyDescent="0.3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x14ac:dyDescent="0.3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x14ac:dyDescent="0.3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x14ac:dyDescent="0.3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x14ac:dyDescent="0.3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x14ac:dyDescent="0.3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x14ac:dyDescent="0.3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x14ac:dyDescent="0.3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x14ac:dyDescent="0.3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x14ac:dyDescent="0.3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x14ac:dyDescent="0.3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x14ac:dyDescent="0.3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x14ac:dyDescent="0.3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x14ac:dyDescent="0.3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x14ac:dyDescent="0.3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x14ac:dyDescent="0.3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x14ac:dyDescent="0.3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x14ac:dyDescent="0.3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x14ac:dyDescent="0.3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x14ac:dyDescent="0.3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x14ac:dyDescent="0.3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x14ac:dyDescent="0.3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x14ac:dyDescent="0.3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x14ac:dyDescent="0.3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x14ac:dyDescent="0.3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x14ac:dyDescent="0.3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x14ac:dyDescent="0.3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x14ac:dyDescent="0.3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x14ac:dyDescent="0.3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x14ac:dyDescent="0.3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x14ac:dyDescent="0.3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x14ac:dyDescent="0.3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x14ac:dyDescent="0.3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x14ac:dyDescent="0.3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x14ac:dyDescent="0.3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x14ac:dyDescent="0.3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x14ac:dyDescent="0.3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x14ac:dyDescent="0.3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x14ac:dyDescent="0.3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x14ac:dyDescent="0.3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x14ac:dyDescent="0.3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x14ac:dyDescent="0.3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x14ac:dyDescent="0.3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x14ac:dyDescent="0.3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x14ac:dyDescent="0.3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x14ac:dyDescent="0.3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x14ac:dyDescent="0.3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x14ac:dyDescent="0.3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x14ac:dyDescent="0.3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x14ac:dyDescent="0.3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x14ac:dyDescent="0.3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x14ac:dyDescent="0.3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x14ac:dyDescent="0.3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x14ac:dyDescent="0.3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x14ac:dyDescent="0.3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x14ac:dyDescent="0.3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x14ac:dyDescent="0.3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x14ac:dyDescent="0.3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x14ac:dyDescent="0.3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x14ac:dyDescent="0.3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x14ac:dyDescent="0.3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x14ac:dyDescent="0.3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x14ac:dyDescent="0.3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x14ac:dyDescent="0.3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x14ac:dyDescent="0.3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x14ac:dyDescent="0.3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x14ac:dyDescent="0.3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x14ac:dyDescent="0.3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x14ac:dyDescent="0.3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x14ac:dyDescent="0.3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x14ac:dyDescent="0.3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x14ac:dyDescent="0.3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x14ac:dyDescent="0.3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x14ac:dyDescent="0.3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x14ac:dyDescent="0.3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x14ac:dyDescent="0.3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x14ac:dyDescent="0.3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x14ac:dyDescent="0.3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x14ac:dyDescent="0.3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x14ac:dyDescent="0.3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x14ac:dyDescent="0.3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x14ac:dyDescent="0.3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x14ac:dyDescent="0.3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x14ac:dyDescent="0.3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x14ac:dyDescent="0.3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x14ac:dyDescent="0.3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x14ac:dyDescent="0.3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x14ac:dyDescent="0.3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x14ac:dyDescent="0.3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x14ac:dyDescent="0.3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x14ac:dyDescent="0.3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x14ac:dyDescent="0.3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x14ac:dyDescent="0.3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x14ac:dyDescent="0.3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x14ac:dyDescent="0.3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x14ac:dyDescent="0.3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x14ac:dyDescent="0.3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3">
      <c r="G243" s="40"/>
      <c r="H243" s="40"/>
    </row>
    <row r="244" spans="1:14" ht="15" thickBot="1" x14ac:dyDescent="0.35">
      <c r="A244" s="41" t="s">
        <v>52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3">
      <c r="A245" s="8" t="s">
        <v>0</v>
      </c>
      <c r="B245" s="4" t="s">
        <v>1</v>
      </c>
      <c r="C245" s="8" t="s">
        <v>57</v>
      </c>
      <c r="D245" s="10"/>
      <c r="E245" s="8" t="s">
        <v>58</v>
      </c>
      <c r="F245" s="10"/>
      <c r="G245" s="8" t="s">
        <v>59</v>
      </c>
      <c r="H245" s="10"/>
      <c r="I245" s="8" t="s">
        <v>60</v>
      </c>
      <c r="J245" s="10"/>
      <c r="K245" s="4" t="s">
        <v>14</v>
      </c>
      <c r="L245" s="4" t="s">
        <v>14</v>
      </c>
      <c r="M245" s="4" t="s">
        <v>14</v>
      </c>
      <c r="N245" s="6" t="s">
        <v>17</v>
      </c>
    </row>
    <row r="246" spans="1:14" s="3" customFormat="1" ht="15" thickBot="1" x14ac:dyDescent="0.35">
      <c r="A246" s="9" t="s">
        <v>9</v>
      </c>
      <c r="B246" s="5" t="s">
        <v>8</v>
      </c>
      <c r="C246" s="9" t="s">
        <v>16</v>
      </c>
      <c r="D246" s="11" t="s">
        <v>11</v>
      </c>
      <c r="E246" s="9" t="s">
        <v>12</v>
      </c>
      <c r="F246" s="11" t="s">
        <v>11</v>
      </c>
      <c r="G246" s="9" t="s">
        <v>16</v>
      </c>
      <c r="H246" s="11" t="s">
        <v>11</v>
      </c>
      <c r="I246" s="9" t="s">
        <v>12</v>
      </c>
      <c r="J246" s="11" t="s">
        <v>11</v>
      </c>
      <c r="K246" s="5" t="s">
        <v>61</v>
      </c>
      <c r="L246" s="5" t="s">
        <v>62</v>
      </c>
      <c r="M246" s="5" t="s">
        <v>63</v>
      </c>
      <c r="N246" s="43" t="s">
        <v>22</v>
      </c>
    </row>
    <row r="247" spans="1:14" s="30" customFormat="1" ht="28.8" x14ac:dyDescent="0.3">
      <c r="A247" s="31" t="s">
        <v>101</v>
      </c>
      <c r="B247" s="38" t="s">
        <v>5</v>
      </c>
      <c r="C247" s="31" t="s">
        <v>120</v>
      </c>
      <c r="D247" s="32">
        <v>2</v>
      </c>
      <c r="E247" s="31" t="s">
        <v>119</v>
      </c>
      <c r="F247" s="32">
        <v>6</v>
      </c>
      <c r="G247" s="48" t="s">
        <v>94</v>
      </c>
      <c r="H247" s="29"/>
      <c r="I247" s="31" t="s">
        <v>121</v>
      </c>
      <c r="J247" s="29">
        <v>4</v>
      </c>
      <c r="K247" s="42" t="str">
        <f>IF(A247&lt;&gt;"",IF(OR(AND(D247&lt;2,F247&lt;16),AND(D247=2,F247&lt;5)),"Simples",IF(AND(D247=2,F247&gt;15),"Complexo",IF(AND(D247&gt;2,F247&gt;4),"Complexo","Medio"))),"")</f>
        <v>Medio</v>
      </c>
      <c r="L247" s="42" t="str">
        <f>IF(A247&lt;&gt;"",IF(OR(AND(H247&lt;2,J247&lt;20),AND(AND(H242&gt;1,H247&lt;4),J247 &lt;6)),"Simples",IF(OR(AND(H247&gt;1,H247&lt;4,J247&gt;19),AND(H247&gt;3,J247&gt;5)),"Complexo","Medio")),"")</f>
        <v>Simples</v>
      </c>
      <c r="M247" s="42" t="str">
        <f>IF(A247&lt;&gt;"",IF(AND(K247="Simples",L247="Simples"),"Simples",IF(AND(K247="Simples",L247="Medio"),"Medio",IF(AND(K247="Medio",L247="Simples"),"Medio",IF(AND(K247="Medio",L247="Medio"),"Medio","Complexo")))),"")</f>
        <v>Medio</v>
      </c>
      <c r="N247" s="44">
        <f>IF(AND(A247&lt;&gt;"",M247="Simples"),4,IF(AND(A247&lt;&gt;0,M247="Medio"),5,IF(AND(A247&lt;&gt;0,M247="Complexo"),7,"")))</f>
        <v>5</v>
      </c>
    </row>
    <row r="248" spans="1:14" s="30" customFormat="1" x14ac:dyDescent="0.3">
      <c r="A248" s="31"/>
      <c r="B248" s="38" t="s">
        <v>5</v>
      </c>
      <c r="C248" s="31"/>
      <c r="D248" s="32"/>
      <c r="E248" s="31"/>
      <c r="F248" s="32"/>
      <c r="G248" s="31"/>
      <c r="H248" s="29"/>
      <c r="I248" s="31"/>
      <c r="J248" s="29"/>
      <c r="K248" s="42" t="str">
        <f>IF(A248&lt;&gt;"",IF(OR(AND(D248&lt;2,F248&lt;16),AND(D248=2,F248&lt;5)),"Simples",IF(AND(D248=2,F248&gt;15),"Complexo",IF(AND(D248&gt;2,F248&gt;4),"Complexo","Medio"))),"")</f>
        <v/>
      </c>
      <c r="L248" s="42" t="str">
        <f>IF(A248&lt;&gt;"",IF(OR(AND(H248&lt;2,J248&lt;16),AND(H248=2,J248&lt;5)),"Simples",IF(AND(H248=2,J248&gt;15),"Complexo",IF(AND(H248&gt;2,J248&gt;4),"Complexo","Medio"))),"")</f>
        <v/>
      </c>
      <c r="M248" s="42" t="str">
        <f>IF(A248&lt;&gt;"",IF(AND(K248="Simples",L248="Simples"),"Simples",IF(AND(K248="Simples",L248="Medio"),"Medio",IF(AND(K248="Medio",L248="Simples"),"Medio",IF(AND(K248="Medio",L248="Medio"),"Medio","Complexo")))),"")</f>
        <v/>
      </c>
      <c r="N248" s="44" t="str">
        <f>IF(AND(A248&lt;&gt;"",M248="Simples"),4,IF(AND(A248&lt;&gt;0,M248="Medio"),5,IF(AND(A248&lt;&gt;0,M248="Complexo"),7,"")))</f>
        <v/>
      </c>
    </row>
    <row r="249" spans="1:14" s="30" customFormat="1" x14ac:dyDescent="0.3">
      <c r="A249" s="31"/>
      <c r="B249" s="38" t="s">
        <v>5</v>
      </c>
      <c r="C249" s="31"/>
      <c r="D249" s="32"/>
      <c r="E249" s="31"/>
      <c r="F249" s="32"/>
      <c r="G249" s="31"/>
      <c r="H249" s="29"/>
      <c r="I249" s="31"/>
      <c r="J249" s="29"/>
      <c r="K249" s="42" t="str">
        <f t="shared" ref="K249:K311" si="9">IF(A249&lt;&gt;"",IF(OR(AND(D249&lt;2,F249&lt;16),AND(D249=2,F249&lt;5)),"Simples",IF(AND(D249=2,F249&gt;15),"Complexo",IF(AND(D249&gt;2,F249&gt;4),"Complexo","Medio"))),"")</f>
        <v/>
      </c>
      <c r="L249" s="42" t="str">
        <f t="shared" ref="L249:L312" si="10">IF(A249&lt;&gt;"",IF(OR(AND(H249&lt;2,J249&lt;16),AND(H249=2,J249&lt;5)),"Simples",IF(AND(H249=2,J249&gt;15),"Complexo",IF(AND(H249&gt;2,J249&gt;4),"Complexo","Medio"))),"")</f>
        <v/>
      </c>
      <c r="M249" s="42" t="str">
        <f t="shared" ref="M249:M312" si="11">IF(A249&lt;&gt;"",IF(AND(K249="Simples",L249="Simples"),"Simples",IF(AND(K249="Simples",L249="Medio"),"Medio",IF(AND(K249="Medio",L249="Simples"),"Medio",IF(AND(K249="Medio",L249="Medio"),"Medio","Complexo")))),"")</f>
        <v/>
      </c>
      <c r="N249" s="44" t="str">
        <f t="shared" ref="N249:N311" si="12">IF(AND(A249&lt;&gt;"",M249="Simples"),4,IF(AND(A249&lt;&gt;0,M249="Medio"),5,IF(AND(A249&lt;&gt;0,M249="Complexo"),7,"")))</f>
        <v/>
      </c>
    </row>
    <row r="250" spans="1:14" s="30" customFormat="1" x14ac:dyDescent="0.3">
      <c r="A250" s="31"/>
      <c r="B250" s="38" t="s">
        <v>5</v>
      </c>
      <c r="C250" s="31"/>
      <c r="D250" s="32"/>
      <c r="E250" s="31"/>
      <c r="F250" s="32"/>
      <c r="G250" s="31"/>
      <c r="H250" s="29"/>
      <c r="I250" s="31"/>
      <c r="J250" s="29"/>
      <c r="K250" s="42" t="str">
        <f t="shared" si="9"/>
        <v/>
      </c>
      <c r="L250" s="42" t="str">
        <f t="shared" si="10"/>
        <v/>
      </c>
      <c r="M250" s="42" t="str">
        <f t="shared" si="11"/>
        <v/>
      </c>
      <c r="N250" s="44" t="str">
        <f t="shared" si="12"/>
        <v/>
      </c>
    </row>
    <row r="251" spans="1:14" s="30" customFormat="1" x14ac:dyDescent="0.3">
      <c r="A251" s="31"/>
      <c r="B251" s="38" t="s">
        <v>5</v>
      </c>
      <c r="C251" s="31"/>
      <c r="D251" s="32"/>
      <c r="E251" s="31"/>
      <c r="F251" s="32"/>
      <c r="G251" s="31"/>
      <c r="H251" s="29"/>
      <c r="I251" s="31"/>
      <c r="J251" s="29"/>
      <c r="K251" s="42" t="str">
        <f t="shared" si="9"/>
        <v/>
      </c>
      <c r="L251" s="42" t="str">
        <f t="shared" si="10"/>
        <v/>
      </c>
      <c r="M251" s="42" t="str">
        <f t="shared" si="11"/>
        <v/>
      </c>
      <c r="N251" s="44" t="str">
        <f t="shared" si="12"/>
        <v/>
      </c>
    </row>
    <row r="252" spans="1:14" s="30" customFormat="1" x14ac:dyDescent="0.3">
      <c r="A252" s="31"/>
      <c r="B252" s="38" t="s">
        <v>5</v>
      </c>
      <c r="C252" s="31"/>
      <c r="D252" s="32"/>
      <c r="E252" s="31"/>
      <c r="F252" s="32"/>
      <c r="G252" s="31"/>
      <c r="H252" s="29"/>
      <c r="I252" s="31"/>
      <c r="J252" s="29"/>
      <c r="K252" s="42" t="str">
        <f t="shared" si="9"/>
        <v/>
      </c>
      <c r="L252" s="42" t="str">
        <f t="shared" si="10"/>
        <v/>
      </c>
      <c r="M252" s="42" t="str">
        <f t="shared" si="11"/>
        <v/>
      </c>
      <c r="N252" s="44" t="str">
        <f t="shared" si="12"/>
        <v/>
      </c>
    </row>
    <row r="253" spans="1:14" s="30" customFormat="1" x14ac:dyDescent="0.3">
      <c r="A253" s="31"/>
      <c r="B253" s="38" t="s">
        <v>5</v>
      </c>
      <c r="C253" s="31"/>
      <c r="D253" s="32"/>
      <c r="E253" s="31"/>
      <c r="F253" s="32"/>
      <c r="G253" s="31"/>
      <c r="H253" s="29"/>
      <c r="I253" s="31"/>
      <c r="J253" s="29"/>
      <c r="K253" s="42" t="str">
        <f t="shared" si="9"/>
        <v/>
      </c>
      <c r="L253" s="42" t="str">
        <f t="shared" si="10"/>
        <v/>
      </c>
      <c r="M253" s="42" t="str">
        <f t="shared" si="11"/>
        <v/>
      </c>
      <c r="N253" s="44" t="str">
        <f t="shared" si="12"/>
        <v/>
      </c>
    </row>
    <row r="254" spans="1:14" s="30" customFormat="1" x14ac:dyDescent="0.3">
      <c r="A254" s="31"/>
      <c r="B254" s="38" t="s">
        <v>5</v>
      </c>
      <c r="C254" s="31"/>
      <c r="D254" s="32"/>
      <c r="E254" s="31"/>
      <c r="F254" s="32"/>
      <c r="G254" s="31"/>
      <c r="H254" s="29"/>
      <c r="I254" s="31"/>
      <c r="J254" s="29"/>
      <c r="K254" s="42" t="str">
        <f t="shared" si="9"/>
        <v/>
      </c>
      <c r="L254" s="42" t="str">
        <f t="shared" si="10"/>
        <v/>
      </c>
      <c r="M254" s="42" t="str">
        <f t="shared" si="11"/>
        <v/>
      </c>
      <c r="N254" s="44" t="str">
        <f t="shared" si="12"/>
        <v/>
      </c>
    </row>
    <row r="255" spans="1:14" s="30" customFormat="1" x14ac:dyDescent="0.3">
      <c r="A255" s="31"/>
      <c r="B255" s="38" t="s">
        <v>5</v>
      </c>
      <c r="C255" s="31"/>
      <c r="D255" s="32"/>
      <c r="E255" s="31"/>
      <c r="F255" s="32"/>
      <c r="G255" s="31"/>
      <c r="H255" s="29"/>
      <c r="I255" s="31"/>
      <c r="J255" s="29"/>
      <c r="K255" s="42" t="str">
        <f t="shared" si="9"/>
        <v/>
      </c>
      <c r="L255" s="42" t="str">
        <f t="shared" si="10"/>
        <v/>
      </c>
      <c r="M255" s="42" t="str">
        <f t="shared" si="11"/>
        <v/>
      </c>
      <c r="N255" s="44" t="str">
        <f t="shared" si="12"/>
        <v/>
      </c>
    </row>
    <row r="256" spans="1:14" s="30" customFormat="1" x14ac:dyDescent="0.3">
      <c r="A256" s="31"/>
      <c r="B256" s="38" t="s">
        <v>5</v>
      </c>
      <c r="C256" s="31"/>
      <c r="D256" s="32"/>
      <c r="E256" s="31"/>
      <c r="F256" s="32"/>
      <c r="G256" s="31"/>
      <c r="H256" s="29"/>
      <c r="I256" s="31"/>
      <c r="J256" s="29"/>
      <c r="K256" s="42" t="str">
        <f t="shared" si="9"/>
        <v/>
      </c>
      <c r="L256" s="42" t="str">
        <f t="shared" si="10"/>
        <v/>
      </c>
      <c r="M256" s="42" t="str">
        <f t="shared" si="11"/>
        <v/>
      </c>
      <c r="N256" s="44" t="str">
        <f t="shared" si="12"/>
        <v/>
      </c>
    </row>
    <row r="257" spans="1:14" s="30" customFormat="1" x14ac:dyDescent="0.3">
      <c r="A257" s="31"/>
      <c r="B257" s="38" t="s">
        <v>5</v>
      </c>
      <c r="C257" s="31"/>
      <c r="D257" s="32"/>
      <c r="E257" s="31"/>
      <c r="F257" s="32"/>
      <c r="G257" s="31"/>
      <c r="H257" s="29"/>
      <c r="I257" s="31"/>
      <c r="J257" s="29"/>
      <c r="K257" s="42" t="str">
        <f t="shared" si="9"/>
        <v/>
      </c>
      <c r="L257" s="42" t="str">
        <f t="shared" si="10"/>
        <v/>
      </c>
      <c r="M257" s="42" t="str">
        <f t="shared" si="11"/>
        <v/>
      </c>
      <c r="N257" s="44" t="str">
        <f t="shared" si="12"/>
        <v/>
      </c>
    </row>
    <row r="258" spans="1:14" s="30" customFormat="1" x14ac:dyDescent="0.3">
      <c r="A258" s="31"/>
      <c r="B258" s="38" t="s">
        <v>5</v>
      </c>
      <c r="C258" s="31"/>
      <c r="D258" s="32"/>
      <c r="E258" s="31"/>
      <c r="F258" s="32"/>
      <c r="G258" s="31"/>
      <c r="H258" s="29"/>
      <c r="I258" s="31"/>
      <c r="J258" s="29"/>
      <c r="K258" s="42" t="str">
        <f t="shared" si="9"/>
        <v/>
      </c>
      <c r="L258" s="42" t="str">
        <f t="shared" si="10"/>
        <v/>
      </c>
      <c r="M258" s="42" t="str">
        <f t="shared" si="11"/>
        <v/>
      </c>
      <c r="N258" s="44" t="str">
        <f t="shared" si="12"/>
        <v/>
      </c>
    </row>
    <row r="259" spans="1:14" s="30" customFormat="1" x14ac:dyDescent="0.3">
      <c r="A259" s="31"/>
      <c r="B259" s="38" t="s">
        <v>5</v>
      </c>
      <c r="C259" s="31"/>
      <c r="D259" s="32"/>
      <c r="E259" s="31"/>
      <c r="F259" s="32"/>
      <c r="G259" s="31"/>
      <c r="H259" s="29"/>
      <c r="I259" s="31"/>
      <c r="J259" s="29"/>
      <c r="K259" s="42" t="str">
        <f t="shared" si="9"/>
        <v/>
      </c>
      <c r="L259" s="42" t="str">
        <f t="shared" si="10"/>
        <v/>
      </c>
      <c r="M259" s="42" t="str">
        <f t="shared" si="11"/>
        <v/>
      </c>
      <c r="N259" s="44" t="str">
        <f t="shared" si="12"/>
        <v/>
      </c>
    </row>
    <row r="260" spans="1:14" s="30" customFormat="1" x14ac:dyDescent="0.3">
      <c r="A260" s="31"/>
      <c r="B260" s="38" t="s">
        <v>5</v>
      </c>
      <c r="C260" s="31"/>
      <c r="D260" s="32"/>
      <c r="E260" s="31"/>
      <c r="F260" s="32"/>
      <c r="G260" s="31"/>
      <c r="H260" s="29"/>
      <c r="I260" s="31"/>
      <c r="J260" s="29"/>
      <c r="K260" s="42" t="str">
        <f t="shared" si="9"/>
        <v/>
      </c>
      <c r="L260" s="42" t="str">
        <f t="shared" si="10"/>
        <v/>
      </c>
      <c r="M260" s="42" t="str">
        <f t="shared" si="11"/>
        <v/>
      </c>
      <c r="N260" s="44" t="str">
        <f t="shared" si="12"/>
        <v/>
      </c>
    </row>
    <row r="261" spans="1:14" s="30" customFormat="1" x14ac:dyDescent="0.3">
      <c r="A261" s="31"/>
      <c r="B261" s="38" t="s">
        <v>5</v>
      </c>
      <c r="C261" s="31"/>
      <c r="D261" s="32"/>
      <c r="E261" s="31"/>
      <c r="F261" s="32"/>
      <c r="G261" s="31"/>
      <c r="H261" s="29"/>
      <c r="I261" s="31"/>
      <c r="J261" s="29"/>
      <c r="K261" s="42" t="str">
        <f t="shared" si="9"/>
        <v/>
      </c>
      <c r="L261" s="42" t="str">
        <f t="shared" si="10"/>
        <v/>
      </c>
      <c r="M261" s="42" t="str">
        <f t="shared" si="11"/>
        <v/>
      </c>
      <c r="N261" s="44" t="str">
        <f t="shared" si="12"/>
        <v/>
      </c>
    </row>
    <row r="262" spans="1:14" s="30" customFormat="1" x14ac:dyDescent="0.3">
      <c r="A262" s="31"/>
      <c r="B262" s="38" t="s">
        <v>5</v>
      </c>
      <c r="C262" s="31"/>
      <c r="D262" s="32"/>
      <c r="E262" s="31"/>
      <c r="F262" s="32"/>
      <c r="G262" s="31"/>
      <c r="H262" s="29"/>
      <c r="I262" s="31"/>
      <c r="J262" s="29"/>
      <c r="K262" s="42" t="str">
        <f t="shared" si="9"/>
        <v/>
      </c>
      <c r="L262" s="42" t="str">
        <f t="shared" si="10"/>
        <v/>
      </c>
      <c r="M262" s="42" t="str">
        <f t="shared" si="11"/>
        <v/>
      </c>
      <c r="N262" s="44" t="str">
        <f t="shared" si="12"/>
        <v/>
      </c>
    </row>
    <row r="263" spans="1:14" s="30" customFormat="1" x14ac:dyDescent="0.3">
      <c r="A263" s="31"/>
      <c r="B263" s="38" t="s">
        <v>5</v>
      </c>
      <c r="C263" s="31"/>
      <c r="D263" s="32"/>
      <c r="E263" s="31"/>
      <c r="F263" s="32"/>
      <c r="G263" s="31"/>
      <c r="H263" s="29"/>
      <c r="I263" s="31"/>
      <c r="J263" s="29"/>
      <c r="K263" s="42" t="str">
        <f t="shared" si="9"/>
        <v/>
      </c>
      <c r="L263" s="42" t="str">
        <f t="shared" si="10"/>
        <v/>
      </c>
      <c r="M263" s="42" t="str">
        <f t="shared" si="11"/>
        <v/>
      </c>
      <c r="N263" s="44" t="str">
        <f t="shared" si="12"/>
        <v/>
      </c>
    </row>
    <row r="264" spans="1:14" s="30" customFormat="1" x14ac:dyDescent="0.3">
      <c r="A264" s="31"/>
      <c r="B264" s="38" t="s">
        <v>5</v>
      </c>
      <c r="C264" s="31"/>
      <c r="D264" s="32"/>
      <c r="E264" s="31"/>
      <c r="F264" s="32"/>
      <c r="G264" s="31"/>
      <c r="H264" s="29"/>
      <c r="I264" s="31"/>
      <c r="J264" s="29"/>
      <c r="K264" s="42" t="str">
        <f t="shared" si="9"/>
        <v/>
      </c>
      <c r="L264" s="42" t="str">
        <f t="shared" si="10"/>
        <v/>
      </c>
      <c r="M264" s="42" t="str">
        <f t="shared" si="11"/>
        <v/>
      </c>
      <c r="N264" s="44" t="str">
        <f t="shared" si="12"/>
        <v/>
      </c>
    </row>
    <row r="265" spans="1:14" s="30" customFormat="1" x14ac:dyDescent="0.3">
      <c r="A265" s="31"/>
      <c r="B265" s="38" t="s">
        <v>5</v>
      </c>
      <c r="C265" s="31"/>
      <c r="D265" s="32"/>
      <c r="E265" s="31"/>
      <c r="F265" s="32"/>
      <c r="G265" s="31"/>
      <c r="H265" s="29"/>
      <c r="I265" s="31"/>
      <c r="J265" s="29"/>
      <c r="K265" s="42" t="str">
        <f t="shared" si="9"/>
        <v/>
      </c>
      <c r="L265" s="42" t="str">
        <f t="shared" si="10"/>
        <v/>
      </c>
      <c r="M265" s="42" t="str">
        <f t="shared" si="11"/>
        <v/>
      </c>
      <c r="N265" s="44" t="str">
        <f t="shared" si="12"/>
        <v/>
      </c>
    </row>
    <row r="266" spans="1:14" s="30" customFormat="1" x14ac:dyDescent="0.3">
      <c r="A266" s="31"/>
      <c r="B266" s="38" t="s">
        <v>5</v>
      </c>
      <c r="C266" s="31"/>
      <c r="D266" s="32"/>
      <c r="E266" s="31"/>
      <c r="F266" s="32"/>
      <c r="G266" s="31"/>
      <c r="H266" s="29"/>
      <c r="I266" s="31"/>
      <c r="J266" s="29"/>
      <c r="K266" s="42" t="str">
        <f t="shared" si="9"/>
        <v/>
      </c>
      <c r="L266" s="42" t="str">
        <f t="shared" si="10"/>
        <v/>
      </c>
      <c r="M266" s="42" t="str">
        <f t="shared" si="11"/>
        <v/>
      </c>
      <c r="N266" s="44" t="str">
        <f t="shared" si="12"/>
        <v/>
      </c>
    </row>
    <row r="267" spans="1:14" s="30" customFormat="1" x14ac:dyDescent="0.3">
      <c r="A267" s="31"/>
      <c r="B267" s="38" t="s">
        <v>5</v>
      </c>
      <c r="C267" s="31"/>
      <c r="D267" s="32"/>
      <c r="E267" s="31"/>
      <c r="F267" s="32"/>
      <c r="G267" s="31"/>
      <c r="H267" s="29"/>
      <c r="I267" s="31"/>
      <c r="J267" s="29"/>
      <c r="K267" s="42" t="str">
        <f t="shared" si="9"/>
        <v/>
      </c>
      <c r="L267" s="42" t="str">
        <f t="shared" si="10"/>
        <v/>
      </c>
      <c r="M267" s="42" t="str">
        <f t="shared" si="11"/>
        <v/>
      </c>
      <c r="N267" s="44" t="str">
        <f t="shared" si="12"/>
        <v/>
      </c>
    </row>
    <row r="268" spans="1:14" s="30" customFormat="1" x14ac:dyDescent="0.3">
      <c r="A268" s="31"/>
      <c r="B268" s="38" t="s">
        <v>5</v>
      </c>
      <c r="C268" s="31"/>
      <c r="D268" s="32"/>
      <c r="E268" s="31"/>
      <c r="F268" s="32"/>
      <c r="G268" s="31"/>
      <c r="H268" s="29"/>
      <c r="I268" s="31"/>
      <c r="J268" s="29"/>
      <c r="K268" s="42" t="str">
        <f t="shared" si="9"/>
        <v/>
      </c>
      <c r="L268" s="42" t="str">
        <f t="shared" si="10"/>
        <v/>
      </c>
      <c r="M268" s="42" t="str">
        <f t="shared" si="11"/>
        <v/>
      </c>
      <c r="N268" s="44" t="str">
        <f t="shared" si="12"/>
        <v/>
      </c>
    </row>
    <row r="269" spans="1:14" s="30" customFormat="1" x14ac:dyDescent="0.3">
      <c r="A269" s="31"/>
      <c r="B269" s="38" t="s">
        <v>5</v>
      </c>
      <c r="C269" s="31"/>
      <c r="D269" s="32"/>
      <c r="E269" s="31"/>
      <c r="F269" s="32"/>
      <c r="G269" s="31"/>
      <c r="H269" s="29"/>
      <c r="I269" s="31"/>
      <c r="J269" s="29"/>
      <c r="K269" s="42" t="str">
        <f t="shared" si="9"/>
        <v/>
      </c>
      <c r="L269" s="42" t="str">
        <f t="shared" si="10"/>
        <v/>
      </c>
      <c r="M269" s="42" t="str">
        <f t="shared" si="11"/>
        <v/>
      </c>
      <c r="N269" s="44" t="str">
        <f t="shared" si="12"/>
        <v/>
      </c>
    </row>
    <row r="270" spans="1:14" s="30" customFormat="1" x14ac:dyDescent="0.3">
      <c r="A270" s="31"/>
      <c r="B270" s="38" t="s">
        <v>5</v>
      </c>
      <c r="C270" s="31"/>
      <c r="D270" s="32"/>
      <c r="E270" s="31"/>
      <c r="F270" s="32"/>
      <c r="G270" s="31"/>
      <c r="H270" s="29"/>
      <c r="I270" s="31"/>
      <c r="J270" s="29"/>
      <c r="K270" s="42" t="str">
        <f t="shared" si="9"/>
        <v/>
      </c>
      <c r="L270" s="42" t="str">
        <f t="shared" si="10"/>
        <v/>
      </c>
      <c r="M270" s="42" t="str">
        <f t="shared" si="11"/>
        <v/>
      </c>
      <c r="N270" s="44" t="str">
        <f t="shared" si="12"/>
        <v/>
      </c>
    </row>
    <row r="271" spans="1:14" s="30" customFormat="1" x14ac:dyDescent="0.3">
      <c r="A271" s="31"/>
      <c r="B271" s="38" t="s">
        <v>5</v>
      </c>
      <c r="C271" s="31"/>
      <c r="D271" s="32"/>
      <c r="E271" s="31"/>
      <c r="F271" s="32"/>
      <c r="G271" s="31"/>
      <c r="H271" s="29"/>
      <c r="I271" s="31"/>
      <c r="J271" s="29"/>
      <c r="K271" s="42" t="str">
        <f t="shared" si="9"/>
        <v/>
      </c>
      <c r="L271" s="42" t="str">
        <f t="shared" si="10"/>
        <v/>
      </c>
      <c r="M271" s="42" t="str">
        <f t="shared" si="11"/>
        <v/>
      </c>
      <c r="N271" s="44" t="str">
        <f t="shared" si="12"/>
        <v/>
      </c>
    </row>
    <row r="272" spans="1:14" s="30" customFormat="1" x14ac:dyDescent="0.3">
      <c r="A272" s="31"/>
      <c r="B272" s="38" t="s">
        <v>5</v>
      </c>
      <c r="C272" s="31"/>
      <c r="D272" s="32"/>
      <c r="E272" s="31"/>
      <c r="F272" s="32"/>
      <c r="G272" s="31"/>
      <c r="H272" s="29"/>
      <c r="I272" s="31"/>
      <c r="J272" s="29"/>
      <c r="K272" s="42" t="str">
        <f t="shared" si="9"/>
        <v/>
      </c>
      <c r="L272" s="42" t="str">
        <f t="shared" si="10"/>
        <v/>
      </c>
      <c r="M272" s="42" t="str">
        <f t="shared" si="11"/>
        <v/>
      </c>
      <c r="N272" s="44" t="str">
        <f t="shared" si="12"/>
        <v/>
      </c>
    </row>
    <row r="273" spans="1:14" s="30" customFormat="1" x14ac:dyDescent="0.3">
      <c r="A273" s="31"/>
      <c r="B273" s="38" t="s">
        <v>5</v>
      </c>
      <c r="C273" s="31"/>
      <c r="D273" s="32"/>
      <c r="E273" s="31"/>
      <c r="F273" s="32"/>
      <c r="G273" s="31"/>
      <c r="H273" s="29"/>
      <c r="I273" s="31"/>
      <c r="J273" s="29"/>
      <c r="K273" s="42" t="str">
        <f t="shared" si="9"/>
        <v/>
      </c>
      <c r="L273" s="42" t="str">
        <f t="shared" si="10"/>
        <v/>
      </c>
      <c r="M273" s="42" t="str">
        <f t="shared" si="11"/>
        <v/>
      </c>
      <c r="N273" s="44" t="str">
        <f t="shared" si="12"/>
        <v/>
      </c>
    </row>
    <row r="274" spans="1:14" s="30" customFormat="1" x14ac:dyDescent="0.3">
      <c r="A274" s="31"/>
      <c r="B274" s="38" t="s">
        <v>5</v>
      </c>
      <c r="C274" s="31"/>
      <c r="D274" s="32"/>
      <c r="E274" s="31"/>
      <c r="F274" s="32"/>
      <c r="G274" s="31"/>
      <c r="H274" s="29"/>
      <c r="I274" s="31"/>
      <c r="J274" s="29"/>
      <c r="K274" s="42" t="str">
        <f t="shared" si="9"/>
        <v/>
      </c>
      <c r="L274" s="42" t="str">
        <f t="shared" si="10"/>
        <v/>
      </c>
      <c r="M274" s="42" t="str">
        <f t="shared" si="11"/>
        <v/>
      </c>
      <c r="N274" s="44" t="str">
        <f t="shared" si="12"/>
        <v/>
      </c>
    </row>
    <row r="275" spans="1:14" s="30" customFormat="1" x14ac:dyDescent="0.3">
      <c r="A275" s="31"/>
      <c r="B275" s="38" t="s">
        <v>5</v>
      </c>
      <c r="C275" s="31"/>
      <c r="D275" s="32"/>
      <c r="E275" s="31"/>
      <c r="F275" s="32"/>
      <c r="G275" s="31"/>
      <c r="H275" s="29"/>
      <c r="I275" s="31"/>
      <c r="J275" s="29"/>
      <c r="K275" s="42" t="str">
        <f t="shared" si="9"/>
        <v/>
      </c>
      <c r="L275" s="42" t="str">
        <f t="shared" si="10"/>
        <v/>
      </c>
      <c r="M275" s="42" t="str">
        <f t="shared" si="11"/>
        <v/>
      </c>
      <c r="N275" s="44" t="str">
        <f t="shared" si="12"/>
        <v/>
      </c>
    </row>
    <row r="276" spans="1:14" s="30" customFormat="1" x14ac:dyDescent="0.3">
      <c r="A276" s="31"/>
      <c r="B276" s="38" t="s">
        <v>5</v>
      </c>
      <c r="C276" s="31"/>
      <c r="D276" s="32"/>
      <c r="E276" s="31"/>
      <c r="F276" s="32"/>
      <c r="G276" s="31"/>
      <c r="H276" s="29"/>
      <c r="I276" s="31"/>
      <c r="J276" s="29"/>
      <c r="K276" s="42" t="str">
        <f t="shared" si="9"/>
        <v/>
      </c>
      <c r="L276" s="42" t="str">
        <f t="shared" si="10"/>
        <v/>
      </c>
      <c r="M276" s="42" t="str">
        <f t="shared" si="11"/>
        <v/>
      </c>
      <c r="N276" s="44" t="str">
        <f t="shared" si="12"/>
        <v/>
      </c>
    </row>
    <row r="277" spans="1:14" s="30" customFormat="1" x14ac:dyDescent="0.3">
      <c r="A277" s="31"/>
      <c r="B277" s="38" t="s">
        <v>5</v>
      </c>
      <c r="C277" s="31"/>
      <c r="D277" s="32"/>
      <c r="E277" s="31"/>
      <c r="F277" s="32"/>
      <c r="G277" s="31"/>
      <c r="H277" s="29"/>
      <c r="I277" s="31"/>
      <c r="J277" s="29"/>
      <c r="K277" s="42" t="str">
        <f t="shared" si="9"/>
        <v/>
      </c>
      <c r="L277" s="42" t="str">
        <f t="shared" si="10"/>
        <v/>
      </c>
      <c r="M277" s="42" t="str">
        <f t="shared" si="11"/>
        <v/>
      </c>
      <c r="N277" s="44" t="str">
        <f t="shared" si="12"/>
        <v/>
      </c>
    </row>
    <row r="278" spans="1:14" s="30" customFormat="1" x14ac:dyDescent="0.3">
      <c r="A278" s="31"/>
      <c r="B278" s="38" t="s">
        <v>5</v>
      </c>
      <c r="C278" s="31"/>
      <c r="D278" s="32"/>
      <c r="E278" s="31"/>
      <c r="F278" s="32"/>
      <c r="G278" s="31"/>
      <c r="H278" s="29"/>
      <c r="I278" s="31"/>
      <c r="J278" s="29"/>
      <c r="K278" s="42" t="str">
        <f t="shared" si="9"/>
        <v/>
      </c>
      <c r="L278" s="42" t="str">
        <f t="shared" si="10"/>
        <v/>
      </c>
      <c r="M278" s="42" t="str">
        <f t="shared" si="11"/>
        <v/>
      </c>
      <c r="N278" s="44" t="str">
        <f t="shared" si="12"/>
        <v/>
      </c>
    </row>
    <row r="279" spans="1:14" s="30" customFormat="1" x14ac:dyDescent="0.3">
      <c r="A279" s="31"/>
      <c r="B279" s="38" t="s">
        <v>5</v>
      </c>
      <c r="C279" s="31"/>
      <c r="D279" s="32"/>
      <c r="E279" s="31"/>
      <c r="F279" s="32"/>
      <c r="G279" s="31"/>
      <c r="H279" s="29"/>
      <c r="I279" s="31"/>
      <c r="J279" s="29"/>
      <c r="K279" s="42" t="str">
        <f t="shared" si="9"/>
        <v/>
      </c>
      <c r="L279" s="42" t="str">
        <f t="shared" si="10"/>
        <v/>
      </c>
      <c r="M279" s="42" t="str">
        <f t="shared" si="11"/>
        <v/>
      </c>
      <c r="N279" s="44" t="str">
        <f t="shared" si="12"/>
        <v/>
      </c>
    </row>
    <row r="280" spans="1:14" s="30" customFormat="1" x14ac:dyDescent="0.3">
      <c r="A280" s="31"/>
      <c r="B280" s="38" t="s">
        <v>5</v>
      </c>
      <c r="C280" s="31"/>
      <c r="D280" s="32"/>
      <c r="E280" s="31"/>
      <c r="F280" s="32"/>
      <c r="G280" s="31"/>
      <c r="H280" s="29"/>
      <c r="I280" s="31"/>
      <c r="J280" s="29"/>
      <c r="K280" s="42" t="str">
        <f t="shared" si="9"/>
        <v/>
      </c>
      <c r="L280" s="42" t="str">
        <f t="shared" si="10"/>
        <v/>
      </c>
      <c r="M280" s="42" t="str">
        <f t="shared" si="11"/>
        <v/>
      </c>
      <c r="N280" s="44" t="str">
        <f t="shared" si="12"/>
        <v/>
      </c>
    </row>
    <row r="281" spans="1:14" s="30" customFormat="1" x14ac:dyDescent="0.3">
      <c r="A281" s="31"/>
      <c r="B281" s="38" t="s">
        <v>5</v>
      </c>
      <c r="C281" s="31"/>
      <c r="D281" s="32"/>
      <c r="E281" s="31"/>
      <c r="F281" s="32"/>
      <c r="G281" s="31"/>
      <c r="H281" s="29"/>
      <c r="I281" s="31"/>
      <c r="J281" s="29"/>
      <c r="K281" s="42" t="str">
        <f t="shared" si="9"/>
        <v/>
      </c>
      <c r="L281" s="42" t="str">
        <f t="shared" si="10"/>
        <v/>
      </c>
      <c r="M281" s="42" t="str">
        <f t="shared" si="11"/>
        <v/>
      </c>
      <c r="N281" s="44" t="str">
        <f t="shared" si="12"/>
        <v/>
      </c>
    </row>
    <row r="282" spans="1:14" s="30" customFormat="1" x14ac:dyDescent="0.3">
      <c r="A282" s="31"/>
      <c r="B282" s="38" t="s">
        <v>5</v>
      </c>
      <c r="C282" s="31"/>
      <c r="D282" s="32"/>
      <c r="E282" s="31"/>
      <c r="F282" s="32"/>
      <c r="G282" s="31"/>
      <c r="H282" s="29"/>
      <c r="I282" s="31"/>
      <c r="J282" s="29"/>
      <c r="K282" s="42" t="str">
        <f t="shared" si="9"/>
        <v/>
      </c>
      <c r="L282" s="42" t="str">
        <f t="shared" si="10"/>
        <v/>
      </c>
      <c r="M282" s="42" t="str">
        <f t="shared" si="11"/>
        <v/>
      </c>
      <c r="N282" s="44" t="str">
        <f t="shared" si="12"/>
        <v/>
      </c>
    </row>
    <row r="283" spans="1:14" s="30" customFormat="1" x14ac:dyDescent="0.3">
      <c r="A283" s="31"/>
      <c r="B283" s="38" t="s">
        <v>5</v>
      </c>
      <c r="C283" s="31"/>
      <c r="D283" s="32"/>
      <c r="E283" s="31"/>
      <c r="F283" s="32"/>
      <c r="G283" s="31"/>
      <c r="H283" s="29"/>
      <c r="I283" s="31"/>
      <c r="J283" s="29"/>
      <c r="K283" s="42" t="str">
        <f t="shared" si="9"/>
        <v/>
      </c>
      <c r="L283" s="42" t="str">
        <f t="shared" si="10"/>
        <v/>
      </c>
      <c r="M283" s="42" t="str">
        <f t="shared" si="11"/>
        <v/>
      </c>
      <c r="N283" s="44" t="str">
        <f t="shared" si="12"/>
        <v/>
      </c>
    </row>
    <row r="284" spans="1:14" s="30" customFormat="1" x14ac:dyDescent="0.3">
      <c r="A284" s="31"/>
      <c r="B284" s="38" t="s">
        <v>5</v>
      </c>
      <c r="C284" s="31"/>
      <c r="D284" s="32"/>
      <c r="E284" s="31"/>
      <c r="F284" s="32"/>
      <c r="G284" s="31"/>
      <c r="H284" s="29"/>
      <c r="I284" s="31"/>
      <c r="J284" s="29"/>
      <c r="K284" s="42" t="str">
        <f t="shared" si="9"/>
        <v/>
      </c>
      <c r="L284" s="42" t="str">
        <f t="shared" si="10"/>
        <v/>
      </c>
      <c r="M284" s="42" t="str">
        <f t="shared" si="11"/>
        <v/>
      </c>
      <c r="N284" s="44" t="str">
        <f t="shared" si="12"/>
        <v/>
      </c>
    </row>
    <row r="285" spans="1:14" s="30" customFormat="1" x14ac:dyDescent="0.3">
      <c r="A285" s="31"/>
      <c r="B285" s="38" t="s">
        <v>5</v>
      </c>
      <c r="C285" s="31"/>
      <c r="D285" s="32"/>
      <c r="E285" s="31"/>
      <c r="F285" s="32"/>
      <c r="G285" s="31"/>
      <c r="H285" s="29"/>
      <c r="I285" s="31"/>
      <c r="J285" s="29"/>
      <c r="K285" s="42" t="str">
        <f t="shared" si="9"/>
        <v/>
      </c>
      <c r="L285" s="42" t="str">
        <f t="shared" si="10"/>
        <v/>
      </c>
      <c r="M285" s="42" t="str">
        <f t="shared" si="11"/>
        <v/>
      </c>
      <c r="N285" s="44" t="str">
        <f t="shared" si="12"/>
        <v/>
      </c>
    </row>
    <row r="286" spans="1:14" s="30" customFormat="1" x14ac:dyDescent="0.3">
      <c r="A286" s="31"/>
      <c r="B286" s="38" t="s">
        <v>5</v>
      </c>
      <c r="C286" s="31"/>
      <c r="D286" s="32"/>
      <c r="E286" s="31"/>
      <c r="F286" s="32"/>
      <c r="G286" s="31"/>
      <c r="H286" s="29"/>
      <c r="I286" s="31"/>
      <c r="J286" s="29"/>
      <c r="K286" s="42" t="str">
        <f t="shared" si="9"/>
        <v/>
      </c>
      <c r="L286" s="42" t="str">
        <f t="shared" si="10"/>
        <v/>
      </c>
      <c r="M286" s="42" t="str">
        <f t="shared" si="11"/>
        <v/>
      </c>
      <c r="N286" s="44" t="str">
        <f t="shared" si="12"/>
        <v/>
      </c>
    </row>
    <row r="287" spans="1:14" s="30" customFormat="1" x14ac:dyDescent="0.3">
      <c r="A287" s="31"/>
      <c r="B287" s="38" t="s">
        <v>5</v>
      </c>
      <c r="C287" s="31"/>
      <c r="D287" s="32"/>
      <c r="E287" s="31"/>
      <c r="F287" s="32"/>
      <c r="G287" s="31"/>
      <c r="H287" s="29"/>
      <c r="I287" s="31"/>
      <c r="J287" s="29"/>
      <c r="K287" s="42" t="str">
        <f t="shared" si="9"/>
        <v/>
      </c>
      <c r="L287" s="42" t="str">
        <f t="shared" si="10"/>
        <v/>
      </c>
      <c r="M287" s="42" t="str">
        <f t="shared" si="11"/>
        <v/>
      </c>
      <c r="N287" s="44" t="str">
        <f t="shared" si="12"/>
        <v/>
      </c>
    </row>
    <row r="288" spans="1:14" s="30" customFormat="1" x14ac:dyDescent="0.3">
      <c r="A288" s="31"/>
      <c r="B288" s="38" t="s">
        <v>5</v>
      </c>
      <c r="C288" s="31"/>
      <c r="D288" s="32"/>
      <c r="E288" s="31"/>
      <c r="F288" s="32"/>
      <c r="G288" s="31"/>
      <c r="H288" s="29"/>
      <c r="I288" s="31"/>
      <c r="J288" s="29"/>
      <c r="K288" s="42" t="str">
        <f t="shared" si="9"/>
        <v/>
      </c>
      <c r="L288" s="42" t="str">
        <f t="shared" si="10"/>
        <v/>
      </c>
      <c r="M288" s="42" t="str">
        <f t="shared" si="11"/>
        <v/>
      </c>
      <c r="N288" s="44" t="str">
        <f t="shared" si="12"/>
        <v/>
      </c>
    </row>
    <row r="289" spans="1:14" s="30" customFormat="1" x14ac:dyDescent="0.3">
      <c r="A289" s="31"/>
      <c r="B289" s="38" t="s">
        <v>5</v>
      </c>
      <c r="C289" s="31"/>
      <c r="D289" s="32"/>
      <c r="E289" s="31"/>
      <c r="F289" s="32"/>
      <c r="G289" s="31"/>
      <c r="H289" s="29"/>
      <c r="I289" s="31"/>
      <c r="J289" s="29"/>
      <c r="K289" s="42" t="str">
        <f t="shared" si="9"/>
        <v/>
      </c>
      <c r="L289" s="42" t="str">
        <f t="shared" si="10"/>
        <v/>
      </c>
      <c r="M289" s="42" t="str">
        <f t="shared" si="11"/>
        <v/>
      </c>
      <c r="N289" s="44" t="str">
        <f t="shared" si="12"/>
        <v/>
      </c>
    </row>
    <row r="290" spans="1:14" s="30" customFormat="1" x14ac:dyDescent="0.3">
      <c r="A290" s="31"/>
      <c r="B290" s="38" t="s">
        <v>5</v>
      </c>
      <c r="C290" s="31"/>
      <c r="D290" s="32"/>
      <c r="E290" s="31"/>
      <c r="F290" s="32"/>
      <c r="G290" s="31"/>
      <c r="H290" s="29"/>
      <c r="I290" s="31"/>
      <c r="J290" s="29"/>
      <c r="K290" s="42" t="str">
        <f t="shared" si="9"/>
        <v/>
      </c>
      <c r="L290" s="42" t="str">
        <f t="shared" si="10"/>
        <v/>
      </c>
      <c r="M290" s="42" t="str">
        <f t="shared" si="11"/>
        <v/>
      </c>
      <c r="N290" s="44" t="str">
        <f t="shared" si="12"/>
        <v/>
      </c>
    </row>
    <row r="291" spans="1:14" s="30" customFormat="1" x14ac:dyDescent="0.3">
      <c r="A291" s="31"/>
      <c r="B291" s="38" t="s">
        <v>5</v>
      </c>
      <c r="C291" s="31"/>
      <c r="D291" s="32"/>
      <c r="E291" s="31"/>
      <c r="F291" s="32"/>
      <c r="G291" s="31"/>
      <c r="H291" s="29"/>
      <c r="I291" s="31"/>
      <c r="J291" s="29"/>
      <c r="K291" s="42" t="str">
        <f t="shared" si="9"/>
        <v/>
      </c>
      <c r="L291" s="42" t="str">
        <f t="shared" si="10"/>
        <v/>
      </c>
      <c r="M291" s="42" t="str">
        <f t="shared" si="11"/>
        <v/>
      </c>
      <c r="N291" s="44" t="str">
        <f t="shared" si="12"/>
        <v/>
      </c>
    </row>
    <row r="292" spans="1:14" s="30" customFormat="1" x14ac:dyDescent="0.3">
      <c r="A292" s="31"/>
      <c r="B292" s="38" t="s">
        <v>5</v>
      </c>
      <c r="C292" s="31"/>
      <c r="D292" s="32"/>
      <c r="E292" s="31"/>
      <c r="F292" s="32"/>
      <c r="G292" s="31"/>
      <c r="H292" s="29"/>
      <c r="I292" s="31"/>
      <c r="J292" s="29"/>
      <c r="K292" s="42" t="str">
        <f t="shared" si="9"/>
        <v/>
      </c>
      <c r="L292" s="42" t="str">
        <f t="shared" si="10"/>
        <v/>
      </c>
      <c r="M292" s="42" t="str">
        <f t="shared" si="11"/>
        <v/>
      </c>
      <c r="N292" s="44" t="str">
        <f t="shared" si="12"/>
        <v/>
      </c>
    </row>
    <row r="293" spans="1:14" s="30" customFormat="1" x14ac:dyDescent="0.3">
      <c r="A293" s="31"/>
      <c r="B293" s="38" t="s">
        <v>5</v>
      </c>
      <c r="C293" s="31"/>
      <c r="D293" s="32"/>
      <c r="E293" s="31"/>
      <c r="F293" s="32"/>
      <c r="G293" s="31"/>
      <c r="H293" s="29"/>
      <c r="I293" s="31"/>
      <c r="J293" s="29"/>
      <c r="K293" s="42" t="str">
        <f t="shared" si="9"/>
        <v/>
      </c>
      <c r="L293" s="42" t="str">
        <f t="shared" si="10"/>
        <v/>
      </c>
      <c r="M293" s="42" t="str">
        <f t="shared" si="11"/>
        <v/>
      </c>
      <c r="N293" s="44" t="str">
        <f t="shared" si="12"/>
        <v/>
      </c>
    </row>
    <row r="294" spans="1:14" s="30" customFormat="1" x14ac:dyDescent="0.3">
      <c r="A294" s="31"/>
      <c r="B294" s="38" t="s">
        <v>5</v>
      </c>
      <c r="C294" s="31"/>
      <c r="D294" s="32"/>
      <c r="E294" s="31"/>
      <c r="F294" s="32"/>
      <c r="G294" s="31"/>
      <c r="H294" s="29"/>
      <c r="I294" s="31"/>
      <c r="J294" s="29"/>
      <c r="K294" s="42" t="str">
        <f t="shared" si="9"/>
        <v/>
      </c>
      <c r="L294" s="42" t="str">
        <f t="shared" si="10"/>
        <v/>
      </c>
      <c r="M294" s="42" t="str">
        <f t="shared" si="11"/>
        <v/>
      </c>
      <c r="N294" s="44" t="str">
        <f t="shared" si="12"/>
        <v/>
      </c>
    </row>
    <row r="295" spans="1:14" s="30" customFormat="1" x14ac:dyDescent="0.3">
      <c r="A295" s="31"/>
      <c r="B295" s="38" t="s">
        <v>5</v>
      </c>
      <c r="C295" s="31"/>
      <c r="D295" s="32"/>
      <c r="E295" s="31"/>
      <c r="F295" s="32"/>
      <c r="G295" s="31"/>
      <c r="H295" s="29"/>
      <c r="I295" s="31"/>
      <c r="J295" s="29"/>
      <c r="K295" s="42" t="str">
        <f t="shared" si="9"/>
        <v/>
      </c>
      <c r="L295" s="42" t="str">
        <f t="shared" si="10"/>
        <v/>
      </c>
      <c r="M295" s="42" t="str">
        <f t="shared" si="11"/>
        <v/>
      </c>
      <c r="N295" s="44" t="str">
        <f t="shared" si="12"/>
        <v/>
      </c>
    </row>
    <row r="296" spans="1:14" s="30" customFormat="1" x14ac:dyDescent="0.3">
      <c r="A296" s="31"/>
      <c r="B296" s="38" t="s">
        <v>5</v>
      </c>
      <c r="C296" s="31"/>
      <c r="D296" s="32"/>
      <c r="E296" s="31"/>
      <c r="F296" s="32"/>
      <c r="G296" s="31"/>
      <c r="H296" s="29"/>
      <c r="I296" s="31"/>
      <c r="J296" s="29"/>
      <c r="K296" s="42" t="str">
        <f t="shared" si="9"/>
        <v/>
      </c>
      <c r="L296" s="42" t="str">
        <f t="shared" si="10"/>
        <v/>
      </c>
      <c r="M296" s="42" t="str">
        <f t="shared" si="11"/>
        <v/>
      </c>
      <c r="N296" s="44" t="str">
        <f t="shared" si="12"/>
        <v/>
      </c>
    </row>
    <row r="297" spans="1:14" s="30" customFormat="1" x14ac:dyDescent="0.3">
      <c r="A297" s="31"/>
      <c r="B297" s="38" t="s">
        <v>5</v>
      </c>
      <c r="C297" s="31"/>
      <c r="D297" s="32"/>
      <c r="E297" s="31"/>
      <c r="F297" s="32"/>
      <c r="G297" s="31"/>
      <c r="H297" s="29"/>
      <c r="I297" s="31"/>
      <c r="J297" s="29"/>
      <c r="K297" s="42" t="str">
        <f t="shared" si="9"/>
        <v/>
      </c>
      <c r="L297" s="42" t="str">
        <f t="shared" si="10"/>
        <v/>
      </c>
      <c r="M297" s="42" t="str">
        <f t="shared" si="11"/>
        <v/>
      </c>
      <c r="N297" s="44" t="str">
        <f t="shared" si="12"/>
        <v/>
      </c>
    </row>
    <row r="298" spans="1:14" s="30" customFormat="1" x14ac:dyDescent="0.3">
      <c r="A298" s="31"/>
      <c r="B298" s="38" t="s">
        <v>5</v>
      </c>
      <c r="C298" s="31"/>
      <c r="D298" s="32"/>
      <c r="E298" s="31"/>
      <c r="F298" s="32"/>
      <c r="G298" s="31"/>
      <c r="H298" s="29"/>
      <c r="I298" s="31"/>
      <c r="J298" s="29"/>
      <c r="K298" s="42" t="str">
        <f t="shared" si="9"/>
        <v/>
      </c>
      <c r="L298" s="42" t="str">
        <f t="shared" si="10"/>
        <v/>
      </c>
      <c r="M298" s="42" t="str">
        <f t="shared" si="11"/>
        <v/>
      </c>
      <c r="N298" s="44" t="str">
        <f t="shared" si="12"/>
        <v/>
      </c>
    </row>
    <row r="299" spans="1:14" s="30" customFormat="1" x14ac:dyDescent="0.3">
      <c r="A299" s="31"/>
      <c r="B299" s="38" t="s">
        <v>5</v>
      </c>
      <c r="C299" s="31"/>
      <c r="D299" s="32"/>
      <c r="E299" s="31"/>
      <c r="F299" s="32"/>
      <c r="G299" s="31"/>
      <c r="H299" s="29"/>
      <c r="I299" s="31"/>
      <c r="J299" s="29"/>
      <c r="K299" s="42" t="str">
        <f t="shared" si="9"/>
        <v/>
      </c>
      <c r="L299" s="42" t="str">
        <f t="shared" si="10"/>
        <v/>
      </c>
      <c r="M299" s="42" t="str">
        <f t="shared" si="11"/>
        <v/>
      </c>
      <c r="N299" s="44" t="str">
        <f t="shared" si="12"/>
        <v/>
      </c>
    </row>
    <row r="300" spans="1:14" s="30" customFormat="1" x14ac:dyDescent="0.3">
      <c r="A300" s="31"/>
      <c r="B300" s="38" t="s">
        <v>5</v>
      </c>
      <c r="C300" s="31"/>
      <c r="D300" s="32"/>
      <c r="E300" s="31"/>
      <c r="F300" s="32"/>
      <c r="G300" s="31"/>
      <c r="H300" s="29"/>
      <c r="I300" s="31"/>
      <c r="J300" s="29"/>
      <c r="K300" s="42" t="str">
        <f t="shared" si="9"/>
        <v/>
      </c>
      <c r="L300" s="42" t="str">
        <f t="shared" si="10"/>
        <v/>
      </c>
      <c r="M300" s="42" t="str">
        <f t="shared" si="11"/>
        <v/>
      </c>
      <c r="N300" s="44" t="str">
        <f t="shared" si="12"/>
        <v/>
      </c>
    </row>
    <row r="301" spans="1:14" s="30" customFormat="1" x14ac:dyDescent="0.3">
      <c r="A301" s="31"/>
      <c r="B301" s="38" t="s">
        <v>5</v>
      </c>
      <c r="C301" s="31"/>
      <c r="D301" s="32"/>
      <c r="E301" s="31"/>
      <c r="F301" s="32"/>
      <c r="G301" s="31"/>
      <c r="H301" s="29"/>
      <c r="I301" s="31"/>
      <c r="J301" s="29"/>
      <c r="K301" s="42" t="str">
        <f t="shared" si="9"/>
        <v/>
      </c>
      <c r="L301" s="42" t="str">
        <f t="shared" si="10"/>
        <v/>
      </c>
      <c r="M301" s="42" t="str">
        <f t="shared" si="11"/>
        <v/>
      </c>
      <c r="N301" s="44" t="str">
        <f t="shared" si="12"/>
        <v/>
      </c>
    </row>
    <row r="302" spans="1:14" s="30" customFormat="1" x14ac:dyDescent="0.3">
      <c r="A302" s="31"/>
      <c r="B302" s="38" t="s">
        <v>5</v>
      </c>
      <c r="C302" s="31"/>
      <c r="D302" s="32"/>
      <c r="E302" s="31"/>
      <c r="F302" s="32"/>
      <c r="G302" s="31"/>
      <c r="H302" s="29"/>
      <c r="I302" s="31"/>
      <c r="J302" s="29"/>
      <c r="K302" s="42" t="str">
        <f t="shared" si="9"/>
        <v/>
      </c>
      <c r="L302" s="42" t="str">
        <f t="shared" si="10"/>
        <v/>
      </c>
      <c r="M302" s="42" t="str">
        <f t="shared" si="11"/>
        <v/>
      </c>
      <c r="N302" s="44" t="str">
        <f t="shared" si="12"/>
        <v/>
      </c>
    </row>
    <row r="303" spans="1:14" s="30" customFormat="1" x14ac:dyDescent="0.3">
      <c r="A303" s="31"/>
      <c r="B303" s="38" t="s">
        <v>5</v>
      </c>
      <c r="C303" s="31"/>
      <c r="D303" s="32"/>
      <c r="E303" s="31"/>
      <c r="F303" s="32"/>
      <c r="G303" s="31"/>
      <c r="H303" s="29"/>
      <c r="I303" s="31"/>
      <c r="J303" s="29"/>
      <c r="K303" s="42" t="str">
        <f t="shared" si="9"/>
        <v/>
      </c>
      <c r="L303" s="42" t="str">
        <f t="shared" si="10"/>
        <v/>
      </c>
      <c r="M303" s="42" t="str">
        <f t="shared" si="11"/>
        <v/>
      </c>
      <c r="N303" s="44" t="str">
        <f t="shared" si="12"/>
        <v/>
      </c>
    </row>
    <row r="304" spans="1:14" s="30" customFormat="1" x14ac:dyDescent="0.3">
      <c r="A304" s="31"/>
      <c r="B304" s="38" t="s">
        <v>5</v>
      </c>
      <c r="C304" s="31"/>
      <c r="D304" s="32"/>
      <c r="E304" s="31"/>
      <c r="F304" s="32"/>
      <c r="G304" s="31"/>
      <c r="H304" s="29"/>
      <c r="I304" s="31"/>
      <c r="J304" s="29"/>
      <c r="K304" s="42" t="str">
        <f t="shared" si="9"/>
        <v/>
      </c>
      <c r="L304" s="42" t="str">
        <f t="shared" si="10"/>
        <v/>
      </c>
      <c r="M304" s="42" t="str">
        <f t="shared" si="11"/>
        <v/>
      </c>
      <c r="N304" s="44" t="str">
        <f t="shared" si="12"/>
        <v/>
      </c>
    </row>
    <row r="305" spans="1:14" s="30" customFormat="1" x14ac:dyDescent="0.3">
      <c r="A305" s="31"/>
      <c r="B305" s="38" t="s">
        <v>5</v>
      </c>
      <c r="C305" s="31"/>
      <c r="D305" s="32"/>
      <c r="E305" s="31"/>
      <c r="F305" s="32"/>
      <c r="G305" s="31"/>
      <c r="H305" s="29"/>
      <c r="I305" s="31"/>
      <c r="J305" s="29"/>
      <c r="K305" s="42" t="str">
        <f t="shared" si="9"/>
        <v/>
      </c>
      <c r="L305" s="42" t="str">
        <f t="shared" si="10"/>
        <v/>
      </c>
      <c r="M305" s="42" t="str">
        <f t="shared" si="11"/>
        <v/>
      </c>
      <c r="N305" s="44" t="str">
        <f t="shared" si="12"/>
        <v/>
      </c>
    </row>
    <row r="306" spans="1:14" s="30" customFormat="1" x14ac:dyDescent="0.3">
      <c r="A306" s="31"/>
      <c r="B306" s="38" t="s">
        <v>5</v>
      </c>
      <c r="C306" s="31"/>
      <c r="D306" s="32"/>
      <c r="E306" s="31"/>
      <c r="F306" s="32"/>
      <c r="G306" s="31"/>
      <c r="H306" s="29"/>
      <c r="I306" s="31"/>
      <c r="J306" s="29"/>
      <c r="K306" s="42" t="str">
        <f t="shared" si="9"/>
        <v/>
      </c>
      <c r="L306" s="42" t="str">
        <f t="shared" si="10"/>
        <v/>
      </c>
      <c r="M306" s="42" t="str">
        <f t="shared" si="11"/>
        <v/>
      </c>
      <c r="N306" s="44" t="str">
        <f t="shared" si="12"/>
        <v/>
      </c>
    </row>
    <row r="307" spans="1:14" s="30" customFormat="1" x14ac:dyDescent="0.3">
      <c r="A307" s="31"/>
      <c r="B307" s="38" t="s">
        <v>5</v>
      </c>
      <c r="C307" s="31"/>
      <c r="D307" s="32"/>
      <c r="E307" s="31"/>
      <c r="F307" s="32"/>
      <c r="G307" s="31"/>
      <c r="H307" s="29"/>
      <c r="I307" s="31"/>
      <c r="J307" s="29"/>
      <c r="K307" s="42" t="str">
        <f t="shared" si="9"/>
        <v/>
      </c>
      <c r="L307" s="42" t="str">
        <f t="shared" si="10"/>
        <v/>
      </c>
      <c r="M307" s="42" t="str">
        <f t="shared" si="11"/>
        <v/>
      </c>
      <c r="N307" s="44" t="str">
        <f t="shared" si="12"/>
        <v/>
      </c>
    </row>
    <row r="308" spans="1:14" s="30" customFormat="1" x14ac:dyDescent="0.3">
      <c r="A308" s="31"/>
      <c r="B308" s="38" t="s">
        <v>5</v>
      </c>
      <c r="C308" s="31"/>
      <c r="D308" s="32"/>
      <c r="E308" s="31"/>
      <c r="F308" s="32"/>
      <c r="G308" s="31"/>
      <c r="H308" s="29"/>
      <c r="I308" s="31"/>
      <c r="J308" s="29"/>
      <c r="K308" s="42" t="str">
        <f t="shared" si="9"/>
        <v/>
      </c>
      <c r="L308" s="42" t="str">
        <f t="shared" si="10"/>
        <v/>
      </c>
      <c r="M308" s="42" t="str">
        <f t="shared" si="11"/>
        <v/>
      </c>
      <c r="N308" s="44" t="str">
        <f t="shared" si="12"/>
        <v/>
      </c>
    </row>
    <row r="309" spans="1:14" s="30" customFormat="1" x14ac:dyDescent="0.3">
      <c r="A309" s="31"/>
      <c r="B309" s="38" t="s">
        <v>5</v>
      </c>
      <c r="C309" s="31"/>
      <c r="D309" s="32"/>
      <c r="E309" s="31"/>
      <c r="F309" s="32"/>
      <c r="G309" s="31"/>
      <c r="H309" s="29"/>
      <c r="I309" s="31"/>
      <c r="J309" s="29"/>
      <c r="K309" s="42" t="str">
        <f t="shared" si="9"/>
        <v/>
      </c>
      <c r="L309" s="42" t="str">
        <f t="shared" si="10"/>
        <v/>
      </c>
      <c r="M309" s="42" t="str">
        <f t="shared" si="11"/>
        <v/>
      </c>
      <c r="N309" s="44" t="str">
        <f t="shared" si="12"/>
        <v/>
      </c>
    </row>
    <row r="310" spans="1:14" s="30" customFormat="1" x14ac:dyDescent="0.3">
      <c r="A310" s="31"/>
      <c r="B310" s="38" t="s">
        <v>5</v>
      </c>
      <c r="C310" s="31"/>
      <c r="D310" s="32"/>
      <c r="E310" s="31"/>
      <c r="F310" s="32"/>
      <c r="G310" s="31"/>
      <c r="H310" s="29"/>
      <c r="I310" s="31"/>
      <c r="J310" s="29"/>
      <c r="K310" s="42" t="str">
        <f t="shared" si="9"/>
        <v/>
      </c>
      <c r="L310" s="42" t="str">
        <f t="shared" si="10"/>
        <v/>
      </c>
      <c r="M310" s="42" t="str">
        <f t="shared" si="11"/>
        <v/>
      </c>
      <c r="N310" s="44" t="str">
        <f t="shared" si="12"/>
        <v/>
      </c>
    </row>
    <row r="311" spans="1:14" s="30" customFormat="1" x14ac:dyDescent="0.3">
      <c r="A311" s="31"/>
      <c r="B311" s="38" t="s">
        <v>5</v>
      </c>
      <c r="C311" s="31"/>
      <c r="D311" s="32"/>
      <c r="E311" s="31"/>
      <c r="F311" s="32"/>
      <c r="G311" s="31"/>
      <c r="H311" s="29"/>
      <c r="I311" s="31"/>
      <c r="J311" s="29"/>
      <c r="K311" s="42" t="str">
        <f t="shared" si="9"/>
        <v/>
      </c>
      <c r="L311" s="42" t="str">
        <f t="shared" si="10"/>
        <v/>
      </c>
      <c r="M311" s="42" t="str">
        <f t="shared" si="11"/>
        <v/>
      </c>
      <c r="N311" s="44" t="str">
        <f t="shared" si="12"/>
        <v/>
      </c>
    </row>
    <row r="312" spans="1:14" s="30" customFormat="1" x14ac:dyDescent="0.3">
      <c r="A312" s="31"/>
      <c r="B312" s="38" t="s">
        <v>5</v>
      </c>
      <c r="C312" s="31"/>
      <c r="D312" s="32"/>
      <c r="E312" s="31"/>
      <c r="F312" s="32"/>
      <c r="G312" s="31"/>
      <c r="H312" s="29"/>
      <c r="I312" s="31"/>
      <c r="J312" s="29"/>
      <c r="K312" s="42" t="str">
        <f t="shared" ref="K312:K375" si="13">IF(A312&lt;&gt;"",IF(OR(AND(D312&lt;2,F312&lt;16),AND(D312=2,F312&lt;5)),"Simples",IF(AND(D312=2,F312&gt;15),"Complexo",IF(AND(D312&gt;2,F312&gt;4),"Complexo","Medio"))),"")</f>
        <v/>
      </c>
      <c r="L312" s="42" t="str">
        <f t="shared" si="10"/>
        <v/>
      </c>
      <c r="M312" s="42" t="str">
        <f t="shared" si="11"/>
        <v/>
      </c>
      <c r="N312" s="44" t="str">
        <f t="shared" ref="N312:N375" si="14">IF(AND(A312&lt;&gt;"",M312="Simples"),4,IF(AND(A312&lt;&gt;0,M312="Medio"),5,IF(AND(A312&lt;&gt;0,M312="Complexo"),7,"")))</f>
        <v/>
      </c>
    </row>
    <row r="313" spans="1:14" s="30" customFormat="1" x14ac:dyDescent="0.3">
      <c r="A313" s="31"/>
      <c r="B313" s="38" t="s">
        <v>5</v>
      </c>
      <c r="C313" s="31"/>
      <c r="D313" s="32"/>
      <c r="E313" s="31"/>
      <c r="F313" s="32"/>
      <c r="G313" s="31"/>
      <c r="H313" s="29"/>
      <c r="I313" s="31"/>
      <c r="J313" s="29"/>
      <c r="K313" s="42" t="str">
        <f t="shared" si="13"/>
        <v/>
      </c>
      <c r="L313" s="42" t="str">
        <f t="shared" ref="L313:L376" si="15">IF(A313&lt;&gt;"",IF(OR(AND(H313&lt;2,J313&lt;16),AND(H313=2,J313&lt;5)),"Simples",IF(AND(H313=2,J313&gt;15),"Complexo",IF(AND(H313&gt;2,J313&gt;4),"Complexo","Medio"))),"")</f>
        <v/>
      </c>
      <c r="M313" s="42" t="str">
        <f t="shared" ref="M313:M376" si="16">IF(A313&lt;&gt;"",IF(AND(K313="Simples",L313="Simples"),"Simples",IF(AND(K313="Simples",L313="Medio"),"Medio",IF(AND(K313="Medio",L313="Simples"),"Medio",IF(AND(K313="Medio",L313="Medio"),"Medio","Complexo")))),"")</f>
        <v/>
      </c>
      <c r="N313" s="44" t="str">
        <f t="shared" si="14"/>
        <v/>
      </c>
    </row>
    <row r="314" spans="1:14" s="30" customFormat="1" x14ac:dyDescent="0.3">
      <c r="A314" s="31"/>
      <c r="B314" s="38" t="s">
        <v>5</v>
      </c>
      <c r="C314" s="31"/>
      <c r="D314" s="32"/>
      <c r="E314" s="31"/>
      <c r="F314" s="32"/>
      <c r="G314" s="31"/>
      <c r="H314" s="29"/>
      <c r="I314" s="31"/>
      <c r="J314" s="29"/>
      <c r="K314" s="42" t="str">
        <f t="shared" si="13"/>
        <v/>
      </c>
      <c r="L314" s="42" t="str">
        <f t="shared" si="15"/>
        <v/>
      </c>
      <c r="M314" s="42" t="str">
        <f t="shared" si="16"/>
        <v/>
      </c>
      <c r="N314" s="44" t="str">
        <f t="shared" si="14"/>
        <v/>
      </c>
    </row>
    <row r="315" spans="1:14" s="30" customFormat="1" x14ac:dyDescent="0.3">
      <c r="A315" s="31"/>
      <c r="B315" s="38" t="s">
        <v>5</v>
      </c>
      <c r="C315" s="31"/>
      <c r="D315" s="32"/>
      <c r="E315" s="31"/>
      <c r="F315" s="32"/>
      <c r="G315" s="31"/>
      <c r="H315" s="29"/>
      <c r="I315" s="31"/>
      <c r="J315" s="29"/>
      <c r="K315" s="42" t="str">
        <f t="shared" si="13"/>
        <v/>
      </c>
      <c r="L315" s="42" t="str">
        <f t="shared" si="15"/>
        <v/>
      </c>
      <c r="M315" s="42" t="str">
        <f t="shared" si="16"/>
        <v/>
      </c>
      <c r="N315" s="44" t="str">
        <f t="shared" si="14"/>
        <v/>
      </c>
    </row>
    <row r="316" spans="1:14" s="30" customFormat="1" x14ac:dyDescent="0.3">
      <c r="A316" s="31"/>
      <c r="B316" s="38" t="s">
        <v>5</v>
      </c>
      <c r="C316" s="31"/>
      <c r="D316" s="32"/>
      <c r="E316" s="31"/>
      <c r="F316" s="32"/>
      <c r="G316" s="31"/>
      <c r="H316" s="29"/>
      <c r="I316" s="31"/>
      <c r="J316" s="29"/>
      <c r="K316" s="42" t="str">
        <f t="shared" si="13"/>
        <v/>
      </c>
      <c r="L316" s="42" t="str">
        <f t="shared" si="15"/>
        <v/>
      </c>
      <c r="M316" s="42" t="str">
        <f t="shared" si="16"/>
        <v/>
      </c>
      <c r="N316" s="44" t="str">
        <f t="shared" si="14"/>
        <v/>
      </c>
    </row>
    <row r="317" spans="1:14" s="30" customFormat="1" x14ac:dyDescent="0.3">
      <c r="A317" s="31"/>
      <c r="B317" s="38" t="s">
        <v>5</v>
      </c>
      <c r="C317" s="31"/>
      <c r="D317" s="32"/>
      <c r="E317" s="31"/>
      <c r="F317" s="32"/>
      <c r="G317" s="31"/>
      <c r="H317" s="29"/>
      <c r="I317" s="31"/>
      <c r="J317" s="29"/>
      <c r="K317" s="42" t="str">
        <f t="shared" si="13"/>
        <v/>
      </c>
      <c r="L317" s="42" t="str">
        <f t="shared" si="15"/>
        <v/>
      </c>
      <c r="M317" s="42" t="str">
        <f t="shared" si="16"/>
        <v/>
      </c>
      <c r="N317" s="44" t="str">
        <f t="shared" si="14"/>
        <v/>
      </c>
    </row>
    <row r="318" spans="1:14" s="30" customFormat="1" x14ac:dyDescent="0.3">
      <c r="A318" s="31"/>
      <c r="B318" s="38" t="s">
        <v>5</v>
      </c>
      <c r="C318" s="31"/>
      <c r="D318" s="32"/>
      <c r="E318" s="31"/>
      <c r="F318" s="32"/>
      <c r="G318" s="31"/>
      <c r="H318" s="29"/>
      <c r="I318" s="31"/>
      <c r="J318" s="29"/>
      <c r="K318" s="42" t="str">
        <f t="shared" si="13"/>
        <v/>
      </c>
      <c r="L318" s="42" t="str">
        <f t="shared" si="15"/>
        <v/>
      </c>
      <c r="M318" s="42" t="str">
        <f t="shared" si="16"/>
        <v/>
      </c>
      <c r="N318" s="44" t="str">
        <f t="shared" si="14"/>
        <v/>
      </c>
    </row>
    <row r="319" spans="1:14" s="30" customFormat="1" x14ac:dyDescent="0.3">
      <c r="A319" s="31"/>
      <c r="B319" s="38" t="s">
        <v>5</v>
      </c>
      <c r="C319" s="31"/>
      <c r="D319" s="32"/>
      <c r="E319" s="31"/>
      <c r="F319" s="32"/>
      <c r="G319" s="31"/>
      <c r="H319" s="29"/>
      <c r="I319" s="31"/>
      <c r="J319" s="29"/>
      <c r="K319" s="42" t="str">
        <f t="shared" si="13"/>
        <v/>
      </c>
      <c r="L319" s="42" t="str">
        <f t="shared" si="15"/>
        <v/>
      </c>
      <c r="M319" s="42" t="str">
        <f t="shared" si="16"/>
        <v/>
      </c>
      <c r="N319" s="44" t="str">
        <f t="shared" si="14"/>
        <v/>
      </c>
    </row>
    <row r="320" spans="1:14" s="30" customFormat="1" x14ac:dyDescent="0.3">
      <c r="A320" s="31"/>
      <c r="B320" s="38" t="s">
        <v>5</v>
      </c>
      <c r="C320" s="31"/>
      <c r="D320" s="32"/>
      <c r="E320" s="31"/>
      <c r="F320" s="32"/>
      <c r="G320" s="31"/>
      <c r="H320" s="29"/>
      <c r="I320" s="31"/>
      <c r="J320" s="29"/>
      <c r="K320" s="42" t="str">
        <f t="shared" si="13"/>
        <v/>
      </c>
      <c r="L320" s="42" t="str">
        <f t="shared" si="15"/>
        <v/>
      </c>
      <c r="M320" s="42" t="str">
        <f t="shared" si="16"/>
        <v/>
      </c>
      <c r="N320" s="44" t="str">
        <f t="shared" si="14"/>
        <v/>
      </c>
    </row>
    <row r="321" spans="1:14" s="30" customFormat="1" x14ac:dyDescent="0.3">
      <c r="A321" s="31"/>
      <c r="B321" s="38" t="s">
        <v>5</v>
      </c>
      <c r="C321" s="31"/>
      <c r="D321" s="32"/>
      <c r="E321" s="31"/>
      <c r="F321" s="32"/>
      <c r="G321" s="31"/>
      <c r="H321" s="29"/>
      <c r="I321" s="31"/>
      <c r="J321" s="29"/>
      <c r="K321" s="42" t="str">
        <f t="shared" si="13"/>
        <v/>
      </c>
      <c r="L321" s="42" t="str">
        <f t="shared" si="15"/>
        <v/>
      </c>
      <c r="M321" s="42" t="str">
        <f t="shared" si="16"/>
        <v/>
      </c>
      <c r="N321" s="44" t="str">
        <f t="shared" si="14"/>
        <v/>
      </c>
    </row>
    <row r="322" spans="1:14" s="30" customFormat="1" x14ac:dyDescent="0.3">
      <c r="A322" s="31"/>
      <c r="B322" s="38" t="s">
        <v>5</v>
      </c>
      <c r="C322" s="31"/>
      <c r="D322" s="32"/>
      <c r="E322" s="31"/>
      <c r="F322" s="32"/>
      <c r="G322" s="31"/>
      <c r="H322" s="29"/>
      <c r="I322" s="31"/>
      <c r="J322" s="29"/>
      <c r="K322" s="42" t="str">
        <f t="shared" si="13"/>
        <v/>
      </c>
      <c r="L322" s="42" t="str">
        <f t="shared" si="15"/>
        <v/>
      </c>
      <c r="M322" s="42" t="str">
        <f t="shared" si="16"/>
        <v/>
      </c>
      <c r="N322" s="44" t="str">
        <f t="shared" si="14"/>
        <v/>
      </c>
    </row>
    <row r="323" spans="1:14" s="30" customFormat="1" x14ac:dyDescent="0.3">
      <c r="A323" s="31"/>
      <c r="B323" s="38" t="s">
        <v>5</v>
      </c>
      <c r="C323" s="31"/>
      <c r="D323" s="32"/>
      <c r="E323" s="31"/>
      <c r="F323" s="32"/>
      <c r="G323" s="31"/>
      <c r="H323" s="29"/>
      <c r="I323" s="31"/>
      <c r="J323" s="29"/>
      <c r="K323" s="42" t="str">
        <f t="shared" si="13"/>
        <v/>
      </c>
      <c r="L323" s="42" t="str">
        <f t="shared" si="15"/>
        <v/>
      </c>
      <c r="M323" s="42" t="str">
        <f t="shared" si="16"/>
        <v/>
      </c>
      <c r="N323" s="44" t="str">
        <f t="shared" si="14"/>
        <v/>
      </c>
    </row>
    <row r="324" spans="1:14" s="30" customFormat="1" x14ac:dyDescent="0.3">
      <c r="A324" s="31"/>
      <c r="B324" s="38" t="s">
        <v>5</v>
      </c>
      <c r="C324" s="31"/>
      <c r="D324" s="32"/>
      <c r="E324" s="31"/>
      <c r="F324" s="32"/>
      <c r="G324" s="31"/>
      <c r="H324" s="29"/>
      <c r="I324" s="31"/>
      <c r="J324" s="29"/>
      <c r="K324" s="42" t="str">
        <f t="shared" si="13"/>
        <v/>
      </c>
      <c r="L324" s="42" t="str">
        <f t="shared" si="15"/>
        <v/>
      </c>
      <c r="M324" s="42" t="str">
        <f t="shared" si="16"/>
        <v/>
      </c>
      <c r="N324" s="44" t="str">
        <f t="shared" si="14"/>
        <v/>
      </c>
    </row>
    <row r="325" spans="1:14" s="30" customFormat="1" x14ac:dyDescent="0.3">
      <c r="A325" s="31"/>
      <c r="B325" s="38" t="s">
        <v>5</v>
      </c>
      <c r="C325" s="31"/>
      <c r="D325" s="32"/>
      <c r="E325" s="31"/>
      <c r="F325" s="32"/>
      <c r="G325" s="31"/>
      <c r="H325" s="29"/>
      <c r="I325" s="31"/>
      <c r="J325" s="29"/>
      <c r="K325" s="42" t="str">
        <f t="shared" si="13"/>
        <v/>
      </c>
      <c r="L325" s="42" t="str">
        <f t="shared" si="15"/>
        <v/>
      </c>
      <c r="M325" s="42" t="str">
        <f t="shared" si="16"/>
        <v/>
      </c>
      <c r="N325" s="44" t="str">
        <f t="shared" si="14"/>
        <v/>
      </c>
    </row>
    <row r="326" spans="1:14" s="30" customFormat="1" x14ac:dyDescent="0.3">
      <c r="A326" s="31"/>
      <c r="B326" s="38" t="s">
        <v>5</v>
      </c>
      <c r="C326" s="31"/>
      <c r="D326" s="32"/>
      <c r="E326" s="31"/>
      <c r="F326" s="32"/>
      <c r="G326" s="31"/>
      <c r="H326" s="29"/>
      <c r="I326" s="31"/>
      <c r="J326" s="29"/>
      <c r="K326" s="42" t="str">
        <f t="shared" si="13"/>
        <v/>
      </c>
      <c r="L326" s="42" t="str">
        <f t="shared" si="15"/>
        <v/>
      </c>
      <c r="M326" s="42" t="str">
        <f t="shared" si="16"/>
        <v/>
      </c>
      <c r="N326" s="44" t="str">
        <f t="shared" si="14"/>
        <v/>
      </c>
    </row>
    <row r="327" spans="1:14" s="30" customFormat="1" x14ac:dyDescent="0.3">
      <c r="A327" s="31"/>
      <c r="B327" s="38" t="s">
        <v>5</v>
      </c>
      <c r="C327" s="31"/>
      <c r="D327" s="32"/>
      <c r="E327" s="31"/>
      <c r="F327" s="32"/>
      <c r="G327" s="31"/>
      <c r="H327" s="29"/>
      <c r="I327" s="31"/>
      <c r="J327" s="29"/>
      <c r="K327" s="42" t="str">
        <f t="shared" si="13"/>
        <v/>
      </c>
      <c r="L327" s="42" t="str">
        <f t="shared" si="15"/>
        <v/>
      </c>
      <c r="M327" s="42" t="str">
        <f t="shared" si="16"/>
        <v/>
      </c>
      <c r="N327" s="44" t="str">
        <f t="shared" si="14"/>
        <v/>
      </c>
    </row>
    <row r="328" spans="1:14" s="30" customFormat="1" x14ac:dyDescent="0.3">
      <c r="A328" s="31"/>
      <c r="B328" s="38" t="s">
        <v>5</v>
      </c>
      <c r="C328" s="31"/>
      <c r="D328" s="32"/>
      <c r="E328" s="31"/>
      <c r="F328" s="32"/>
      <c r="G328" s="31"/>
      <c r="H328" s="29"/>
      <c r="I328" s="31"/>
      <c r="J328" s="29"/>
      <c r="K328" s="42" t="str">
        <f t="shared" si="13"/>
        <v/>
      </c>
      <c r="L328" s="42" t="str">
        <f t="shared" si="15"/>
        <v/>
      </c>
      <c r="M328" s="42" t="str">
        <f t="shared" si="16"/>
        <v/>
      </c>
      <c r="N328" s="44" t="str">
        <f t="shared" si="14"/>
        <v/>
      </c>
    </row>
    <row r="329" spans="1:14" s="30" customFormat="1" x14ac:dyDescent="0.3">
      <c r="A329" s="31"/>
      <c r="B329" s="38" t="s">
        <v>5</v>
      </c>
      <c r="C329" s="31"/>
      <c r="D329" s="32"/>
      <c r="E329" s="31"/>
      <c r="F329" s="32"/>
      <c r="G329" s="31"/>
      <c r="H329" s="29"/>
      <c r="I329" s="31"/>
      <c r="J329" s="29"/>
      <c r="K329" s="42" t="str">
        <f t="shared" si="13"/>
        <v/>
      </c>
      <c r="L329" s="42" t="str">
        <f t="shared" si="15"/>
        <v/>
      </c>
      <c r="M329" s="42" t="str">
        <f t="shared" si="16"/>
        <v/>
      </c>
      <c r="N329" s="44" t="str">
        <f t="shared" si="14"/>
        <v/>
      </c>
    </row>
    <row r="330" spans="1:14" s="30" customFormat="1" x14ac:dyDescent="0.3">
      <c r="A330" s="31"/>
      <c r="B330" s="38" t="s">
        <v>5</v>
      </c>
      <c r="C330" s="31"/>
      <c r="D330" s="32"/>
      <c r="E330" s="31"/>
      <c r="F330" s="32"/>
      <c r="G330" s="31"/>
      <c r="H330" s="29"/>
      <c r="I330" s="31"/>
      <c r="J330" s="29"/>
      <c r="K330" s="42" t="str">
        <f t="shared" si="13"/>
        <v/>
      </c>
      <c r="L330" s="42" t="str">
        <f t="shared" si="15"/>
        <v/>
      </c>
      <c r="M330" s="42" t="str">
        <f t="shared" si="16"/>
        <v/>
      </c>
      <c r="N330" s="44" t="str">
        <f t="shared" si="14"/>
        <v/>
      </c>
    </row>
    <row r="331" spans="1:14" s="30" customFormat="1" x14ac:dyDescent="0.3">
      <c r="A331" s="31"/>
      <c r="B331" s="38" t="s">
        <v>5</v>
      </c>
      <c r="C331" s="31"/>
      <c r="D331" s="32"/>
      <c r="E331" s="31"/>
      <c r="F331" s="32"/>
      <c r="G331" s="31"/>
      <c r="H331" s="29"/>
      <c r="I331" s="31"/>
      <c r="J331" s="29"/>
      <c r="K331" s="42" t="str">
        <f t="shared" si="13"/>
        <v/>
      </c>
      <c r="L331" s="42" t="str">
        <f t="shared" si="15"/>
        <v/>
      </c>
      <c r="M331" s="42" t="str">
        <f t="shared" si="16"/>
        <v/>
      </c>
      <c r="N331" s="44" t="str">
        <f t="shared" si="14"/>
        <v/>
      </c>
    </row>
    <row r="332" spans="1:14" s="30" customFormat="1" x14ac:dyDescent="0.3">
      <c r="A332" s="31"/>
      <c r="B332" s="38" t="s">
        <v>5</v>
      </c>
      <c r="C332" s="31"/>
      <c r="D332" s="32"/>
      <c r="E332" s="31"/>
      <c r="F332" s="32"/>
      <c r="G332" s="31"/>
      <c r="H332" s="29"/>
      <c r="I332" s="31"/>
      <c r="J332" s="29"/>
      <c r="K332" s="42" t="str">
        <f t="shared" si="13"/>
        <v/>
      </c>
      <c r="L332" s="42" t="str">
        <f t="shared" si="15"/>
        <v/>
      </c>
      <c r="M332" s="42" t="str">
        <f t="shared" si="16"/>
        <v/>
      </c>
      <c r="N332" s="44" t="str">
        <f t="shared" si="14"/>
        <v/>
      </c>
    </row>
    <row r="333" spans="1:14" s="30" customFormat="1" x14ac:dyDescent="0.3">
      <c r="A333" s="31"/>
      <c r="B333" s="38" t="s">
        <v>5</v>
      </c>
      <c r="C333" s="31"/>
      <c r="D333" s="32"/>
      <c r="E333" s="31"/>
      <c r="F333" s="32"/>
      <c r="G333" s="31"/>
      <c r="H333" s="29"/>
      <c r="I333" s="31"/>
      <c r="J333" s="29"/>
      <c r="K333" s="42" t="str">
        <f t="shared" si="13"/>
        <v/>
      </c>
      <c r="L333" s="42" t="str">
        <f t="shared" si="15"/>
        <v/>
      </c>
      <c r="M333" s="42" t="str">
        <f t="shared" si="16"/>
        <v/>
      </c>
      <c r="N333" s="44" t="str">
        <f t="shared" si="14"/>
        <v/>
      </c>
    </row>
    <row r="334" spans="1:14" s="30" customFormat="1" x14ac:dyDescent="0.3">
      <c r="A334" s="31"/>
      <c r="B334" s="38" t="s">
        <v>5</v>
      </c>
      <c r="C334" s="31"/>
      <c r="D334" s="32"/>
      <c r="E334" s="31"/>
      <c r="F334" s="32"/>
      <c r="G334" s="31"/>
      <c r="H334" s="29"/>
      <c r="I334" s="31"/>
      <c r="J334" s="29"/>
      <c r="K334" s="42" t="str">
        <f t="shared" si="13"/>
        <v/>
      </c>
      <c r="L334" s="42" t="str">
        <f t="shared" si="15"/>
        <v/>
      </c>
      <c r="M334" s="42" t="str">
        <f t="shared" si="16"/>
        <v/>
      </c>
      <c r="N334" s="44" t="str">
        <f t="shared" si="14"/>
        <v/>
      </c>
    </row>
    <row r="335" spans="1:14" s="30" customFormat="1" x14ac:dyDescent="0.3">
      <c r="A335" s="31"/>
      <c r="B335" s="38" t="s">
        <v>5</v>
      </c>
      <c r="C335" s="31"/>
      <c r="D335" s="32"/>
      <c r="E335" s="31"/>
      <c r="F335" s="32"/>
      <c r="G335" s="31"/>
      <c r="H335" s="29"/>
      <c r="I335" s="31"/>
      <c r="J335" s="29"/>
      <c r="K335" s="42" t="str">
        <f t="shared" si="13"/>
        <v/>
      </c>
      <c r="L335" s="42" t="str">
        <f t="shared" si="15"/>
        <v/>
      </c>
      <c r="M335" s="42" t="str">
        <f t="shared" si="16"/>
        <v/>
      </c>
      <c r="N335" s="44" t="str">
        <f t="shared" si="14"/>
        <v/>
      </c>
    </row>
    <row r="336" spans="1:14" s="30" customFormat="1" x14ac:dyDescent="0.3">
      <c r="A336" s="31"/>
      <c r="B336" s="38" t="s">
        <v>5</v>
      </c>
      <c r="C336" s="31"/>
      <c r="D336" s="32"/>
      <c r="E336" s="31"/>
      <c r="F336" s="32"/>
      <c r="G336" s="31"/>
      <c r="H336" s="29"/>
      <c r="I336" s="31"/>
      <c r="J336" s="29"/>
      <c r="K336" s="42" t="str">
        <f t="shared" si="13"/>
        <v/>
      </c>
      <c r="L336" s="42" t="str">
        <f t="shared" si="15"/>
        <v/>
      </c>
      <c r="M336" s="42" t="str">
        <f t="shared" si="16"/>
        <v/>
      </c>
      <c r="N336" s="44" t="str">
        <f t="shared" si="14"/>
        <v/>
      </c>
    </row>
    <row r="337" spans="1:14" s="30" customFormat="1" x14ac:dyDescent="0.3">
      <c r="A337" s="31"/>
      <c r="B337" s="38" t="s">
        <v>5</v>
      </c>
      <c r="C337" s="31"/>
      <c r="D337" s="32"/>
      <c r="E337" s="31"/>
      <c r="F337" s="32"/>
      <c r="G337" s="31"/>
      <c r="H337" s="29"/>
      <c r="I337" s="31"/>
      <c r="J337" s="29"/>
      <c r="K337" s="42" t="str">
        <f t="shared" si="13"/>
        <v/>
      </c>
      <c r="L337" s="42" t="str">
        <f t="shared" si="15"/>
        <v/>
      </c>
      <c r="M337" s="42" t="str">
        <f t="shared" si="16"/>
        <v/>
      </c>
      <c r="N337" s="44" t="str">
        <f t="shared" si="14"/>
        <v/>
      </c>
    </row>
    <row r="338" spans="1:14" s="30" customFormat="1" x14ac:dyDescent="0.3">
      <c r="A338" s="31"/>
      <c r="B338" s="38" t="s">
        <v>5</v>
      </c>
      <c r="C338" s="31"/>
      <c r="D338" s="32"/>
      <c r="E338" s="31"/>
      <c r="F338" s="32"/>
      <c r="G338" s="31"/>
      <c r="H338" s="29"/>
      <c r="I338" s="31"/>
      <c r="J338" s="29"/>
      <c r="K338" s="42" t="str">
        <f t="shared" si="13"/>
        <v/>
      </c>
      <c r="L338" s="42" t="str">
        <f t="shared" si="15"/>
        <v/>
      </c>
      <c r="M338" s="42" t="str">
        <f t="shared" si="16"/>
        <v/>
      </c>
      <c r="N338" s="44" t="str">
        <f t="shared" si="14"/>
        <v/>
      </c>
    </row>
    <row r="339" spans="1:14" s="30" customFormat="1" x14ac:dyDescent="0.3">
      <c r="A339" s="31"/>
      <c r="B339" s="38" t="s">
        <v>5</v>
      </c>
      <c r="C339" s="31"/>
      <c r="D339" s="32"/>
      <c r="E339" s="31"/>
      <c r="F339" s="32"/>
      <c r="G339" s="31"/>
      <c r="H339" s="29"/>
      <c r="I339" s="31"/>
      <c r="J339" s="29"/>
      <c r="K339" s="42" t="str">
        <f t="shared" si="13"/>
        <v/>
      </c>
      <c r="L339" s="42" t="str">
        <f t="shared" si="15"/>
        <v/>
      </c>
      <c r="M339" s="42" t="str">
        <f t="shared" si="16"/>
        <v/>
      </c>
      <c r="N339" s="44" t="str">
        <f t="shared" si="14"/>
        <v/>
      </c>
    </row>
    <row r="340" spans="1:14" s="30" customFormat="1" x14ac:dyDescent="0.3">
      <c r="A340" s="31"/>
      <c r="B340" s="38" t="s">
        <v>5</v>
      </c>
      <c r="C340" s="31"/>
      <c r="D340" s="32"/>
      <c r="E340" s="31"/>
      <c r="F340" s="32"/>
      <c r="G340" s="31"/>
      <c r="H340" s="29"/>
      <c r="I340" s="31"/>
      <c r="J340" s="29"/>
      <c r="K340" s="42" t="str">
        <f t="shared" si="13"/>
        <v/>
      </c>
      <c r="L340" s="42" t="str">
        <f t="shared" si="15"/>
        <v/>
      </c>
      <c r="M340" s="42" t="str">
        <f t="shared" si="16"/>
        <v/>
      </c>
      <c r="N340" s="44" t="str">
        <f t="shared" si="14"/>
        <v/>
      </c>
    </row>
    <row r="341" spans="1:14" s="30" customFormat="1" x14ac:dyDescent="0.3">
      <c r="A341" s="31"/>
      <c r="B341" s="38" t="s">
        <v>5</v>
      </c>
      <c r="C341" s="31"/>
      <c r="D341" s="32"/>
      <c r="E341" s="31"/>
      <c r="F341" s="32"/>
      <c r="G341" s="31"/>
      <c r="H341" s="29"/>
      <c r="I341" s="31"/>
      <c r="J341" s="29"/>
      <c r="K341" s="42" t="str">
        <f t="shared" si="13"/>
        <v/>
      </c>
      <c r="L341" s="42" t="str">
        <f t="shared" si="15"/>
        <v/>
      </c>
      <c r="M341" s="42" t="str">
        <f t="shared" si="16"/>
        <v/>
      </c>
      <c r="N341" s="44" t="str">
        <f t="shared" si="14"/>
        <v/>
      </c>
    </row>
    <row r="342" spans="1:14" s="30" customFormat="1" x14ac:dyDescent="0.3">
      <c r="A342" s="31"/>
      <c r="B342" s="38" t="s">
        <v>5</v>
      </c>
      <c r="C342" s="31"/>
      <c r="D342" s="32"/>
      <c r="E342" s="31"/>
      <c r="F342" s="32"/>
      <c r="G342" s="31"/>
      <c r="H342" s="29"/>
      <c r="I342" s="31"/>
      <c r="J342" s="29"/>
      <c r="K342" s="42" t="str">
        <f t="shared" si="13"/>
        <v/>
      </c>
      <c r="L342" s="42" t="str">
        <f t="shared" si="15"/>
        <v/>
      </c>
      <c r="M342" s="42" t="str">
        <f t="shared" si="16"/>
        <v/>
      </c>
      <c r="N342" s="44" t="str">
        <f t="shared" si="14"/>
        <v/>
      </c>
    </row>
    <row r="343" spans="1:14" s="30" customFormat="1" x14ac:dyDescent="0.3">
      <c r="A343" s="31"/>
      <c r="B343" s="38" t="s">
        <v>5</v>
      </c>
      <c r="C343" s="31"/>
      <c r="D343" s="32"/>
      <c r="E343" s="31"/>
      <c r="F343" s="32"/>
      <c r="G343" s="31"/>
      <c r="H343" s="29"/>
      <c r="I343" s="31"/>
      <c r="J343" s="29"/>
      <c r="K343" s="42" t="str">
        <f t="shared" si="13"/>
        <v/>
      </c>
      <c r="L343" s="42" t="str">
        <f t="shared" si="15"/>
        <v/>
      </c>
      <c r="M343" s="42" t="str">
        <f t="shared" si="16"/>
        <v/>
      </c>
      <c r="N343" s="44" t="str">
        <f t="shared" si="14"/>
        <v/>
      </c>
    </row>
    <row r="344" spans="1:14" s="30" customFormat="1" x14ac:dyDescent="0.3">
      <c r="A344" s="31"/>
      <c r="B344" s="38" t="s">
        <v>5</v>
      </c>
      <c r="C344" s="31"/>
      <c r="D344" s="32"/>
      <c r="E344" s="31"/>
      <c r="F344" s="32"/>
      <c r="G344" s="31"/>
      <c r="H344" s="29"/>
      <c r="I344" s="31"/>
      <c r="J344" s="29"/>
      <c r="K344" s="42" t="str">
        <f t="shared" si="13"/>
        <v/>
      </c>
      <c r="L344" s="42" t="str">
        <f t="shared" si="15"/>
        <v/>
      </c>
      <c r="M344" s="42" t="str">
        <f t="shared" si="16"/>
        <v/>
      </c>
      <c r="N344" s="44" t="str">
        <f t="shared" si="14"/>
        <v/>
      </c>
    </row>
    <row r="345" spans="1:14" s="30" customFormat="1" x14ac:dyDescent="0.3">
      <c r="A345" s="31"/>
      <c r="B345" s="38" t="s">
        <v>5</v>
      </c>
      <c r="C345" s="31"/>
      <c r="D345" s="32"/>
      <c r="E345" s="31"/>
      <c r="F345" s="32"/>
      <c r="G345" s="31"/>
      <c r="H345" s="29"/>
      <c r="I345" s="31"/>
      <c r="J345" s="29"/>
      <c r="K345" s="42" t="str">
        <f t="shared" si="13"/>
        <v/>
      </c>
      <c r="L345" s="42" t="str">
        <f t="shared" si="15"/>
        <v/>
      </c>
      <c r="M345" s="42" t="str">
        <f t="shared" si="16"/>
        <v/>
      </c>
      <c r="N345" s="44" t="str">
        <f t="shared" si="14"/>
        <v/>
      </c>
    </row>
    <row r="346" spans="1:14" s="30" customFormat="1" x14ac:dyDescent="0.3">
      <c r="A346" s="31"/>
      <c r="B346" s="38" t="s">
        <v>5</v>
      </c>
      <c r="C346" s="31"/>
      <c r="D346" s="32"/>
      <c r="E346" s="31"/>
      <c r="F346" s="32"/>
      <c r="G346" s="31"/>
      <c r="H346" s="29"/>
      <c r="I346" s="31"/>
      <c r="J346" s="29"/>
      <c r="K346" s="42" t="str">
        <f t="shared" si="13"/>
        <v/>
      </c>
      <c r="L346" s="42" t="str">
        <f t="shared" si="15"/>
        <v/>
      </c>
      <c r="M346" s="42" t="str">
        <f t="shared" si="16"/>
        <v/>
      </c>
      <c r="N346" s="44" t="str">
        <f t="shared" si="14"/>
        <v/>
      </c>
    </row>
    <row r="347" spans="1:14" s="30" customFormat="1" x14ac:dyDescent="0.3">
      <c r="A347" s="31"/>
      <c r="B347" s="38" t="s">
        <v>5</v>
      </c>
      <c r="C347" s="31"/>
      <c r="D347" s="32"/>
      <c r="E347" s="31"/>
      <c r="F347" s="32"/>
      <c r="G347" s="31"/>
      <c r="H347" s="29"/>
      <c r="I347" s="31"/>
      <c r="J347" s="29"/>
      <c r="K347" s="42" t="str">
        <f t="shared" si="13"/>
        <v/>
      </c>
      <c r="L347" s="42" t="str">
        <f t="shared" si="15"/>
        <v/>
      </c>
      <c r="M347" s="42" t="str">
        <f t="shared" si="16"/>
        <v/>
      </c>
      <c r="N347" s="44" t="str">
        <f t="shared" si="14"/>
        <v/>
      </c>
    </row>
    <row r="348" spans="1:14" s="30" customFormat="1" x14ac:dyDescent="0.3">
      <c r="A348" s="31"/>
      <c r="B348" s="38" t="s">
        <v>5</v>
      </c>
      <c r="C348" s="31"/>
      <c r="D348" s="32"/>
      <c r="E348" s="31"/>
      <c r="F348" s="32"/>
      <c r="G348" s="31"/>
      <c r="H348" s="29"/>
      <c r="I348" s="31"/>
      <c r="J348" s="29"/>
      <c r="K348" s="42" t="str">
        <f t="shared" si="13"/>
        <v/>
      </c>
      <c r="L348" s="42" t="str">
        <f t="shared" si="15"/>
        <v/>
      </c>
      <c r="M348" s="42" t="str">
        <f t="shared" si="16"/>
        <v/>
      </c>
      <c r="N348" s="44" t="str">
        <f t="shared" si="14"/>
        <v/>
      </c>
    </row>
    <row r="349" spans="1:14" s="30" customFormat="1" x14ac:dyDescent="0.3">
      <c r="A349" s="31"/>
      <c r="B349" s="38" t="s">
        <v>5</v>
      </c>
      <c r="C349" s="31"/>
      <c r="D349" s="32"/>
      <c r="E349" s="31"/>
      <c r="F349" s="32"/>
      <c r="G349" s="31"/>
      <c r="H349" s="29"/>
      <c r="I349" s="31"/>
      <c r="J349" s="29"/>
      <c r="K349" s="42" t="str">
        <f t="shared" si="13"/>
        <v/>
      </c>
      <c r="L349" s="42" t="str">
        <f t="shared" si="15"/>
        <v/>
      </c>
      <c r="M349" s="42" t="str">
        <f t="shared" si="16"/>
        <v/>
      </c>
      <c r="N349" s="44" t="str">
        <f t="shared" si="14"/>
        <v/>
      </c>
    </row>
    <row r="350" spans="1:14" s="30" customFormat="1" x14ac:dyDescent="0.3">
      <c r="A350" s="31"/>
      <c r="B350" s="38" t="s">
        <v>5</v>
      </c>
      <c r="C350" s="31"/>
      <c r="D350" s="32"/>
      <c r="E350" s="31"/>
      <c r="F350" s="32"/>
      <c r="G350" s="31"/>
      <c r="H350" s="29"/>
      <c r="I350" s="31"/>
      <c r="J350" s="29"/>
      <c r="K350" s="42" t="str">
        <f t="shared" si="13"/>
        <v/>
      </c>
      <c r="L350" s="42" t="str">
        <f t="shared" si="15"/>
        <v/>
      </c>
      <c r="M350" s="42" t="str">
        <f t="shared" si="16"/>
        <v/>
      </c>
      <c r="N350" s="44" t="str">
        <f t="shared" si="14"/>
        <v/>
      </c>
    </row>
    <row r="351" spans="1:14" s="30" customFormat="1" x14ac:dyDescent="0.3">
      <c r="A351" s="31"/>
      <c r="B351" s="38" t="s">
        <v>5</v>
      </c>
      <c r="C351" s="31"/>
      <c r="D351" s="32"/>
      <c r="E351" s="31"/>
      <c r="F351" s="32"/>
      <c r="G351" s="31"/>
      <c r="H351" s="29"/>
      <c r="I351" s="31"/>
      <c r="J351" s="29"/>
      <c r="K351" s="42" t="str">
        <f t="shared" si="13"/>
        <v/>
      </c>
      <c r="L351" s="42" t="str">
        <f t="shared" si="15"/>
        <v/>
      </c>
      <c r="M351" s="42" t="str">
        <f t="shared" si="16"/>
        <v/>
      </c>
      <c r="N351" s="44" t="str">
        <f t="shared" si="14"/>
        <v/>
      </c>
    </row>
    <row r="352" spans="1:14" s="30" customFormat="1" x14ac:dyDescent="0.3">
      <c r="A352" s="31"/>
      <c r="B352" s="38" t="s">
        <v>5</v>
      </c>
      <c r="C352" s="31"/>
      <c r="D352" s="32"/>
      <c r="E352" s="31"/>
      <c r="F352" s="32"/>
      <c r="G352" s="31"/>
      <c r="H352" s="29"/>
      <c r="I352" s="31"/>
      <c r="J352" s="29"/>
      <c r="K352" s="42" t="str">
        <f t="shared" si="13"/>
        <v/>
      </c>
      <c r="L352" s="42" t="str">
        <f t="shared" si="15"/>
        <v/>
      </c>
      <c r="M352" s="42" t="str">
        <f t="shared" si="16"/>
        <v/>
      </c>
      <c r="N352" s="44" t="str">
        <f t="shared" si="14"/>
        <v/>
      </c>
    </row>
    <row r="353" spans="1:14" s="30" customFormat="1" x14ac:dyDescent="0.3">
      <c r="A353" s="31"/>
      <c r="B353" s="38" t="s">
        <v>5</v>
      </c>
      <c r="C353" s="31"/>
      <c r="D353" s="32"/>
      <c r="E353" s="31"/>
      <c r="F353" s="32"/>
      <c r="G353" s="31"/>
      <c r="H353" s="29"/>
      <c r="I353" s="31"/>
      <c r="J353" s="29"/>
      <c r="K353" s="42" t="str">
        <f t="shared" si="13"/>
        <v/>
      </c>
      <c r="L353" s="42" t="str">
        <f t="shared" si="15"/>
        <v/>
      </c>
      <c r="M353" s="42" t="str">
        <f t="shared" si="16"/>
        <v/>
      </c>
      <c r="N353" s="44" t="str">
        <f t="shared" si="14"/>
        <v/>
      </c>
    </row>
    <row r="354" spans="1:14" s="30" customFormat="1" x14ac:dyDescent="0.3">
      <c r="A354" s="31"/>
      <c r="B354" s="38" t="s">
        <v>5</v>
      </c>
      <c r="C354" s="31"/>
      <c r="D354" s="32"/>
      <c r="E354" s="31"/>
      <c r="F354" s="32"/>
      <c r="G354" s="31"/>
      <c r="H354" s="29"/>
      <c r="I354" s="31"/>
      <c r="J354" s="29"/>
      <c r="K354" s="42" t="str">
        <f t="shared" si="13"/>
        <v/>
      </c>
      <c r="L354" s="42" t="str">
        <f t="shared" si="15"/>
        <v/>
      </c>
      <c r="M354" s="42" t="str">
        <f t="shared" si="16"/>
        <v/>
      </c>
      <c r="N354" s="44" t="str">
        <f t="shared" si="14"/>
        <v/>
      </c>
    </row>
    <row r="355" spans="1:14" s="30" customFormat="1" x14ac:dyDescent="0.3">
      <c r="A355" s="31"/>
      <c r="B355" s="38" t="s">
        <v>5</v>
      </c>
      <c r="C355" s="31"/>
      <c r="D355" s="32"/>
      <c r="E355" s="31"/>
      <c r="F355" s="32"/>
      <c r="G355" s="31"/>
      <c r="H355" s="29"/>
      <c r="I355" s="31"/>
      <c r="J355" s="29"/>
      <c r="K355" s="42" t="str">
        <f t="shared" si="13"/>
        <v/>
      </c>
      <c r="L355" s="42" t="str">
        <f t="shared" si="15"/>
        <v/>
      </c>
      <c r="M355" s="42" t="str">
        <f t="shared" si="16"/>
        <v/>
      </c>
      <c r="N355" s="44" t="str">
        <f t="shared" si="14"/>
        <v/>
      </c>
    </row>
    <row r="356" spans="1:14" s="30" customFormat="1" x14ac:dyDescent="0.3">
      <c r="A356" s="31"/>
      <c r="B356" s="38" t="s">
        <v>5</v>
      </c>
      <c r="C356" s="31"/>
      <c r="D356" s="32"/>
      <c r="E356" s="31"/>
      <c r="F356" s="32"/>
      <c r="G356" s="31"/>
      <c r="H356" s="29"/>
      <c r="I356" s="31"/>
      <c r="J356" s="29"/>
      <c r="K356" s="42" t="str">
        <f t="shared" si="13"/>
        <v/>
      </c>
      <c r="L356" s="42" t="str">
        <f t="shared" si="15"/>
        <v/>
      </c>
      <c r="M356" s="42" t="str">
        <f t="shared" si="16"/>
        <v/>
      </c>
      <c r="N356" s="44" t="str">
        <f t="shared" si="14"/>
        <v/>
      </c>
    </row>
    <row r="357" spans="1:14" s="30" customFormat="1" x14ac:dyDescent="0.3">
      <c r="A357" s="31"/>
      <c r="B357" s="38" t="s">
        <v>5</v>
      </c>
      <c r="C357" s="31"/>
      <c r="D357" s="32"/>
      <c r="E357" s="31"/>
      <c r="F357" s="32"/>
      <c r="G357" s="31"/>
      <c r="H357" s="29"/>
      <c r="I357" s="31"/>
      <c r="J357" s="29"/>
      <c r="K357" s="42" t="str">
        <f t="shared" si="13"/>
        <v/>
      </c>
      <c r="L357" s="42" t="str">
        <f t="shared" si="15"/>
        <v/>
      </c>
      <c r="M357" s="42" t="str">
        <f t="shared" si="16"/>
        <v/>
      </c>
      <c r="N357" s="44" t="str">
        <f t="shared" si="14"/>
        <v/>
      </c>
    </row>
    <row r="358" spans="1:14" s="30" customFormat="1" x14ac:dyDescent="0.3">
      <c r="A358" s="31"/>
      <c r="B358" s="38" t="s">
        <v>5</v>
      </c>
      <c r="C358" s="31"/>
      <c r="D358" s="32"/>
      <c r="E358" s="31"/>
      <c r="F358" s="32"/>
      <c r="G358" s="31"/>
      <c r="H358" s="29"/>
      <c r="I358" s="31"/>
      <c r="J358" s="29"/>
      <c r="K358" s="42" t="str">
        <f t="shared" si="13"/>
        <v/>
      </c>
      <c r="L358" s="42" t="str">
        <f t="shared" si="15"/>
        <v/>
      </c>
      <c r="M358" s="42" t="str">
        <f t="shared" si="16"/>
        <v/>
      </c>
      <c r="N358" s="44" t="str">
        <f t="shared" si="14"/>
        <v/>
      </c>
    </row>
    <row r="359" spans="1:14" s="30" customFormat="1" x14ac:dyDescent="0.3">
      <c r="A359" s="31"/>
      <c r="B359" s="38" t="s">
        <v>5</v>
      </c>
      <c r="C359" s="31"/>
      <c r="D359" s="32"/>
      <c r="E359" s="31"/>
      <c r="F359" s="32"/>
      <c r="G359" s="31"/>
      <c r="H359" s="29"/>
      <c r="I359" s="31"/>
      <c r="J359" s="29"/>
      <c r="K359" s="42" t="str">
        <f t="shared" si="13"/>
        <v/>
      </c>
      <c r="L359" s="42" t="str">
        <f t="shared" si="15"/>
        <v/>
      </c>
      <c r="M359" s="42" t="str">
        <f t="shared" si="16"/>
        <v/>
      </c>
      <c r="N359" s="44" t="str">
        <f t="shared" si="14"/>
        <v/>
      </c>
    </row>
    <row r="360" spans="1:14" s="30" customFormat="1" x14ac:dyDescent="0.3">
      <c r="A360" s="31"/>
      <c r="B360" s="38" t="s">
        <v>5</v>
      </c>
      <c r="C360" s="31"/>
      <c r="D360" s="32"/>
      <c r="E360" s="31"/>
      <c r="F360" s="32"/>
      <c r="G360" s="31"/>
      <c r="H360" s="29"/>
      <c r="I360" s="31"/>
      <c r="J360" s="29"/>
      <c r="K360" s="42" t="str">
        <f t="shared" si="13"/>
        <v/>
      </c>
      <c r="L360" s="42" t="str">
        <f t="shared" si="15"/>
        <v/>
      </c>
      <c r="M360" s="42" t="str">
        <f t="shared" si="16"/>
        <v/>
      </c>
      <c r="N360" s="44" t="str">
        <f t="shared" si="14"/>
        <v/>
      </c>
    </row>
    <row r="361" spans="1:14" s="30" customFormat="1" x14ac:dyDescent="0.3">
      <c r="A361" s="31"/>
      <c r="B361" s="38" t="s">
        <v>5</v>
      </c>
      <c r="C361" s="31"/>
      <c r="D361" s="32"/>
      <c r="E361" s="31"/>
      <c r="F361" s="32"/>
      <c r="G361" s="31"/>
      <c r="H361" s="29"/>
      <c r="I361" s="31"/>
      <c r="J361" s="29"/>
      <c r="K361" s="42" t="str">
        <f t="shared" si="13"/>
        <v/>
      </c>
      <c r="L361" s="42" t="str">
        <f t="shared" si="15"/>
        <v/>
      </c>
      <c r="M361" s="42" t="str">
        <f t="shared" si="16"/>
        <v/>
      </c>
      <c r="N361" s="44" t="str">
        <f t="shared" si="14"/>
        <v/>
      </c>
    </row>
    <row r="362" spans="1:14" s="30" customFormat="1" x14ac:dyDescent="0.3">
      <c r="A362" s="31"/>
      <c r="B362" s="38" t="s">
        <v>5</v>
      </c>
      <c r="C362" s="31"/>
      <c r="D362" s="32"/>
      <c r="E362" s="31"/>
      <c r="F362" s="32"/>
      <c r="G362" s="31"/>
      <c r="H362" s="29"/>
      <c r="I362" s="31"/>
      <c r="J362" s="29"/>
      <c r="K362" s="42" t="str">
        <f t="shared" si="13"/>
        <v/>
      </c>
      <c r="L362" s="42" t="str">
        <f t="shared" si="15"/>
        <v/>
      </c>
      <c r="M362" s="42" t="str">
        <f t="shared" si="16"/>
        <v/>
      </c>
      <c r="N362" s="44" t="str">
        <f t="shared" si="14"/>
        <v/>
      </c>
    </row>
    <row r="363" spans="1:14" s="30" customFormat="1" x14ac:dyDescent="0.3">
      <c r="A363" s="31"/>
      <c r="B363" s="38" t="s">
        <v>5</v>
      </c>
      <c r="C363" s="31"/>
      <c r="D363" s="32"/>
      <c r="E363" s="31"/>
      <c r="F363" s="32"/>
      <c r="G363" s="31"/>
      <c r="H363" s="29"/>
      <c r="I363" s="31"/>
      <c r="J363" s="29"/>
      <c r="K363" s="42" t="str">
        <f t="shared" si="13"/>
        <v/>
      </c>
      <c r="L363" s="42" t="str">
        <f t="shared" si="15"/>
        <v/>
      </c>
      <c r="M363" s="42" t="str">
        <f t="shared" si="16"/>
        <v/>
      </c>
      <c r="N363" s="44" t="str">
        <f t="shared" si="14"/>
        <v/>
      </c>
    </row>
    <row r="364" spans="1:14" s="30" customFormat="1" x14ac:dyDescent="0.3">
      <c r="A364" s="31"/>
      <c r="B364" s="38" t="s">
        <v>5</v>
      </c>
      <c r="C364" s="31"/>
      <c r="D364" s="32"/>
      <c r="E364" s="31"/>
      <c r="F364" s="32"/>
      <c r="G364" s="31"/>
      <c r="H364" s="29"/>
      <c r="I364" s="31"/>
      <c r="J364" s="29"/>
      <c r="K364" s="42" t="str">
        <f t="shared" si="13"/>
        <v/>
      </c>
      <c r="L364" s="42" t="str">
        <f t="shared" si="15"/>
        <v/>
      </c>
      <c r="M364" s="42" t="str">
        <f t="shared" si="16"/>
        <v/>
      </c>
      <c r="N364" s="44" t="str">
        <f t="shared" si="14"/>
        <v/>
      </c>
    </row>
    <row r="365" spans="1:14" s="30" customFormat="1" x14ac:dyDescent="0.3">
      <c r="A365" s="31"/>
      <c r="B365" s="38" t="s">
        <v>5</v>
      </c>
      <c r="C365" s="31"/>
      <c r="D365" s="32"/>
      <c r="E365" s="31"/>
      <c r="F365" s="32"/>
      <c r="G365" s="31"/>
      <c r="H365" s="29"/>
      <c r="I365" s="31"/>
      <c r="J365" s="29"/>
      <c r="K365" s="42" t="str">
        <f t="shared" si="13"/>
        <v/>
      </c>
      <c r="L365" s="42" t="str">
        <f t="shared" si="15"/>
        <v/>
      </c>
      <c r="M365" s="42" t="str">
        <f t="shared" si="16"/>
        <v/>
      </c>
      <c r="N365" s="44" t="str">
        <f t="shared" si="14"/>
        <v/>
      </c>
    </row>
    <row r="366" spans="1:14" s="30" customFormat="1" x14ac:dyDescent="0.3">
      <c r="A366" s="31"/>
      <c r="B366" s="38" t="s">
        <v>5</v>
      </c>
      <c r="C366" s="31"/>
      <c r="D366" s="32"/>
      <c r="E366" s="31"/>
      <c r="F366" s="32"/>
      <c r="G366" s="31"/>
      <c r="H366" s="29"/>
      <c r="I366" s="31"/>
      <c r="J366" s="29"/>
      <c r="K366" s="42" t="str">
        <f t="shared" si="13"/>
        <v/>
      </c>
      <c r="L366" s="42" t="str">
        <f t="shared" si="15"/>
        <v/>
      </c>
      <c r="M366" s="42" t="str">
        <f t="shared" si="16"/>
        <v/>
      </c>
      <c r="N366" s="44" t="str">
        <f t="shared" si="14"/>
        <v/>
      </c>
    </row>
    <row r="367" spans="1:14" s="30" customFormat="1" x14ac:dyDescent="0.3">
      <c r="A367" s="31"/>
      <c r="B367" s="38" t="s">
        <v>5</v>
      </c>
      <c r="C367" s="31"/>
      <c r="D367" s="32"/>
      <c r="E367" s="31"/>
      <c r="F367" s="32"/>
      <c r="G367" s="31"/>
      <c r="H367" s="29"/>
      <c r="I367" s="31"/>
      <c r="J367" s="29"/>
      <c r="K367" s="42" t="str">
        <f t="shared" si="13"/>
        <v/>
      </c>
      <c r="L367" s="42" t="str">
        <f t="shared" si="15"/>
        <v/>
      </c>
      <c r="M367" s="42" t="str">
        <f t="shared" si="16"/>
        <v/>
      </c>
      <c r="N367" s="44" t="str">
        <f t="shared" si="14"/>
        <v/>
      </c>
    </row>
    <row r="368" spans="1:14" s="30" customFormat="1" x14ac:dyDescent="0.3">
      <c r="A368" s="31"/>
      <c r="B368" s="38" t="s">
        <v>5</v>
      </c>
      <c r="C368" s="31"/>
      <c r="D368" s="32"/>
      <c r="E368" s="31"/>
      <c r="F368" s="32"/>
      <c r="G368" s="31"/>
      <c r="H368" s="29"/>
      <c r="I368" s="31"/>
      <c r="J368" s="29"/>
      <c r="K368" s="42" t="str">
        <f t="shared" si="13"/>
        <v/>
      </c>
      <c r="L368" s="42" t="str">
        <f t="shared" si="15"/>
        <v/>
      </c>
      <c r="M368" s="42" t="str">
        <f t="shared" si="16"/>
        <v/>
      </c>
      <c r="N368" s="44" t="str">
        <f t="shared" si="14"/>
        <v/>
      </c>
    </row>
    <row r="369" spans="1:14" s="30" customFormat="1" x14ac:dyDescent="0.3">
      <c r="A369" s="31"/>
      <c r="B369" s="38" t="s">
        <v>5</v>
      </c>
      <c r="C369" s="31"/>
      <c r="D369" s="32"/>
      <c r="E369" s="31"/>
      <c r="F369" s="32"/>
      <c r="G369" s="31"/>
      <c r="H369" s="29"/>
      <c r="I369" s="31"/>
      <c r="J369" s="29"/>
      <c r="K369" s="42" t="str">
        <f t="shared" si="13"/>
        <v/>
      </c>
      <c r="L369" s="42" t="str">
        <f t="shared" si="15"/>
        <v/>
      </c>
      <c r="M369" s="42" t="str">
        <f t="shared" si="16"/>
        <v/>
      </c>
      <c r="N369" s="44" t="str">
        <f t="shared" si="14"/>
        <v/>
      </c>
    </row>
    <row r="370" spans="1:14" s="30" customFormat="1" x14ac:dyDescent="0.3">
      <c r="A370" s="31"/>
      <c r="B370" s="38" t="s">
        <v>5</v>
      </c>
      <c r="C370" s="31"/>
      <c r="D370" s="32"/>
      <c r="E370" s="31"/>
      <c r="F370" s="32"/>
      <c r="G370" s="31"/>
      <c r="H370" s="29"/>
      <c r="I370" s="31"/>
      <c r="J370" s="29"/>
      <c r="K370" s="42" t="str">
        <f t="shared" si="13"/>
        <v/>
      </c>
      <c r="L370" s="42" t="str">
        <f t="shared" si="15"/>
        <v/>
      </c>
      <c r="M370" s="42" t="str">
        <f t="shared" si="16"/>
        <v/>
      </c>
      <c r="N370" s="44" t="str">
        <f t="shared" si="14"/>
        <v/>
      </c>
    </row>
    <row r="371" spans="1:14" s="30" customFormat="1" x14ac:dyDescent="0.3">
      <c r="A371" s="31"/>
      <c r="B371" s="38" t="s">
        <v>5</v>
      </c>
      <c r="C371" s="31"/>
      <c r="D371" s="32"/>
      <c r="E371" s="31"/>
      <c r="F371" s="32"/>
      <c r="G371" s="31"/>
      <c r="H371" s="29"/>
      <c r="I371" s="31"/>
      <c r="J371" s="29"/>
      <c r="K371" s="42" t="str">
        <f t="shared" si="13"/>
        <v/>
      </c>
      <c r="L371" s="42" t="str">
        <f t="shared" si="15"/>
        <v/>
      </c>
      <c r="M371" s="42" t="str">
        <f t="shared" si="16"/>
        <v/>
      </c>
      <c r="N371" s="44" t="str">
        <f t="shared" si="14"/>
        <v/>
      </c>
    </row>
    <row r="372" spans="1:14" s="30" customFormat="1" x14ac:dyDescent="0.3">
      <c r="A372" s="31"/>
      <c r="B372" s="38" t="s">
        <v>5</v>
      </c>
      <c r="C372" s="31"/>
      <c r="D372" s="32"/>
      <c r="E372" s="31"/>
      <c r="F372" s="32"/>
      <c r="G372" s="31"/>
      <c r="H372" s="29"/>
      <c r="I372" s="31"/>
      <c r="J372" s="29"/>
      <c r="K372" s="42" t="str">
        <f t="shared" si="13"/>
        <v/>
      </c>
      <c r="L372" s="42" t="str">
        <f t="shared" si="15"/>
        <v/>
      </c>
      <c r="M372" s="42" t="str">
        <f t="shared" si="16"/>
        <v/>
      </c>
      <c r="N372" s="44" t="str">
        <f t="shared" si="14"/>
        <v/>
      </c>
    </row>
    <row r="373" spans="1:14" s="30" customFormat="1" x14ac:dyDescent="0.3">
      <c r="A373" s="31"/>
      <c r="B373" s="38" t="s">
        <v>5</v>
      </c>
      <c r="C373" s="31"/>
      <c r="D373" s="32"/>
      <c r="E373" s="31"/>
      <c r="F373" s="32"/>
      <c r="G373" s="31"/>
      <c r="H373" s="29"/>
      <c r="I373" s="31"/>
      <c r="J373" s="29"/>
      <c r="K373" s="42" t="str">
        <f t="shared" si="13"/>
        <v/>
      </c>
      <c r="L373" s="42" t="str">
        <f t="shared" si="15"/>
        <v/>
      </c>
      <c r="M373" s="42" t="str">
        <f t="shared" si="16"/>
        <v/>
      </c>
      <c r="N373" s="44" t="str">
        <f t="shared" si="14"/>
        <v/>
      </c>
    </row>
    <row r="374" spans="1:14" s="30" customFormat="1" x14ac:dyDescent="0.3">
      <c r="A374" s="31"/>
      <c r="B374" s="38" t="s">
        <v>5</v>
      </c>
      <c r="C374" s="31"/>
      <c r="D374" s="32"/>
      <c r="E374" s="31"/>
      <c r="F374" s="32"/>
      <c r="G374" s="31"/>
      <c r="H374" s="29"/>
      <c r="I374" s="31"/>
      <c r="J374" s="29"/>
      <c r="K374" s="42" t="str">
        <f t="shared" si="13"/>
        <v/>
      </c>
      <c r="L374" s="42" t="str">
        <f t="shared" si="15"/>
        <v/>
      </c>
      <c r="M374" s="42" t="str">
        <f t="shared" si="16"/>
        <v/>
      </c>
      <c r="N374" s="44" t="str">
        <f t="shared" si="14"/>
        <v/>
      </c>
    </row>
    <row r="375" spans="1:14" s="30" customFormat="1" x14ac:dyDescent="0.3">
      <c r="A375" s="31"/>
      <c r="B375" s="38" t="s">
        <v>5</v>
      </c>
      <c r="C375" s="31"/>
      <c r="D375" s="32"/>
      <c r="E375" s="31"/>
      <c r="F375" s="32"/>
      <c r="G375" s="31"/>
      <c r="H375" s="29"/>
      <c r="I375" s="31"/>
      <c r="J375" s="29"/>
      <c r="K375" s="42" t="str">
        <f t="shared" si="13"/>
        <v/>
      </c>
      <c r="L375" s="42" t="str">
        <f t="shared" si="15"/>
        <v/>
      </c>
      <c r="M375" s="42" t="str">
        <f t="shared" si="16"/>
        <v/>
      </c>
      <c r="N375" s="44" t="str">
        <f t="shared" si="14"/>
        <v/>
      </c>
    </row>
    <row r="376" spans="1:14" s="30" customFormat="1" x14ac:dyDescent="0.3">
      <c r="A376" s="31"/>
      <c r="B376" s="38" t="s">
        <v>5</v>
      </c>
      <c r="C376" s="31"/>
      <c r="D376" s="32"/>
      <c r="E376" s="31"/>
      <c r="F376" s="32"/>
      <c r="G376" s="31"/>
      <c r="H376" s="29"/>
      <c r="I376" s="31"/>
      <c r="J376" s="29"/>
      <c r="K376" s="42" t="str">
        <f t="shared" ref="K376:K424" si="17">IF(A376&lt;&gt;"",IF(OR(AND(D376&lt;2,F376&lt;16),AND(D376=2,F376&lt;5)),"Simples",IF(AND(D376=2,F376&gt;15),"Complexo",IF(AND(D376&gt;2,F376&gt;4),"Complexo","Medio"))),"")</f>
        <v/>
      </c>
      <c r="L376" s="42" t="str">
        <f t="shared" si="15"/>
        <v/>
      </c>
      <c r="M376" s="42" t="str">
        <f t="shared" si="16"/>
        <v/>
      </c>
      <c r="N376" s="44" t="str">
        <f t="shared" ref="N376:N424" si="18">IF(AND(A376&lt;&gt;"",M376="Simples"),4,IF(AND(A376&lt;&gt;0,M376="Medio"),5,IF(AND(A376&lt;&gt;0,M376="Complexo"),7,"")))</f>
        <v/>
      </c>
    </row>
    <row r="377" spans="1:14" s="30" customFormat="1" x14ac:dyDescent="0.3">
      <c r="A377" s="31"/>
      <c r="B377" s="38" t="s">
        <v>5</v>
      </c>
      <c r="C377" s="31"/>
      <c r="D377" s="32"/>
      <c r="E377" s="31"/>
      <c r="F377" s="32"/>
      <c r="G377" s="31"/>
      <c r="H377" s="29"/>
      <c r="I377" s="31"/>
      <c r="J377" s="29"/>
      <c r="K377" s="42" t="str">
        <f t="shared" si="17"/>
        <v/>
      </c>
      <c r="L377" s="42" t="str">
        <f t="shared" ref="L377:L424" si="19">IF(A377&lt;&gt;"",IF(OR(AND(H377&lt;2,J377&lt;16),AND(H377=2,J377&lt;5)),"Simples",IF(AND(H377=2,J377&gt;15),"Complexo",IF(AND(H377&gt;2,J377&gt;4),"Complexo","Medio"))),"")</f>
        <v/>
      </c>
      <c r="M377" s="42" t="str">
        <f t="shared" ref="M377:M424" si="20">IF(A377&lt;&gt;"",IF(AND(K377="Simples",L377="Simples"),"Simples",IF(AND(K377="Simples",L377="Medio"),"Medio",IF(AND(K377="Medio",L377="Simples"),"Medio",IF(AND(K377="Medio",L377="Medio"),"Medio","Complexo")))),"")</f>
        <v/>
      </c>
      <c r="N377" s="44" t="str">
        <f t="shared" si="18"/>
        <v/>
      </c>
    </row>
    <row r="378" spans="1:14" s="30" customFormat="1" x14ac:dyDescent="0.3">
      <c r="A378" s="31"/>
      <c r="B378" s="38" t="s">
        <v>5</v>
      </c>
      <c r="C378" s="31"/>
      <c r="D378" s="32"/>
      <c r="E378" s="31"/>
      <c r="F378" s="32"/>
      <c r="G378" s="31"/>
      <c r="H378" s="29"/>
      <c r="I378" s="31"/>
      <c r="J378" s="29"/>
      <c r="K378" s="42" t="str">
        <f t="shared" si="17"/>
        <v/>
      </c>
      <c r="L378" s="42" t="str">
        <f t="shared" si="19"/>
        <v/>
      </c>
      <c r="M378" s="42" t="str">
        <f t="shared" si="20"/>
        <v/>
      </c>
      <c r="N378" s="44" t="str">
        <f t="shared" si="18"/>
        <v/>
      </c>
    </row>
    <row r="379" spans="1:14" s="30" customFormat="1" x14ac:dyDescent="0.3">
      <c r="A379" s="31"/>
      <c r="B379" s="38" t="s">
        <v>5</v>
      </c>
      <c r="C379" s="31"/>
      <c r="D379" s="32"/>
      <c r="E379" s="31"/>
      <c r="F379" s="32"/>
      <c r="G379" s="31"/>
      <c r="H379" s="29"/>
      <c r="I379" s="31"/>
      <c r="J379" s="29"/>
      <c r="K379" s="42" t="str">
        <f t="shared" si="17"/>
        <v/>
      </c>
      <c r="L379" s="42" t="str">
        <f t="shared" si="19"/>
        <v/>
      </c>
      <c r="M379" s="42" t="str">
        <f t="shared" si="20"/>
        <v/>
      </c>
      <c r="N379" s="44" t="str">
        <f t="shared" si="18"/>
        <v/>
      </c>
    </row>
    <row r="380" spans="1:14" s="30" customFormat="1" x14ac:dyDescent="0.3">
      <c r="A380" s="31"/>
      <c r="B380" s="38" t="s">
        <v>5</v>
      </c>
      <c r="C380" s="31"/>
      <c r="D380" s="32"/>
      <c r="E380" s="31"/>
      <c r="F380" s="32"/>
      <c r="G380" s="31"/>
      <c r="H380" s="29"/>
      <c r="I380" s="31"/>
      <c r="J380" s="29"/>
      <c r="K380" s="42" t="str">
        <f t="shared" si="17"/>
        <v/>
      </c>
      <c r="L380" s="42" t="str">
        <f t="shared" si="19"/>
        <v/>
      </c>
      <c r="M380" s="42" t="str">
        <f t="shared" si="20"/>
        <v/>
      </c>
      <c r="N380" s="44" t="str">
        <f t="shared" si="18"/>
        <v/>
      </c>
    </row>
    <row r="381" spans="1:14" s="30" customFormat="1" x14ac:dyDescent="0.3">
      <c r="A381" s="31"/>
      <c r="B381" s="38" t="s">
        <v>5</v>
      </c>
      <c r="C381" s="31"/>
      <c r="D381" s="32"/>
      <c r="E381" s="31"/>
      <c r="F381" s="32"/>
      <c r="G381" s="31"/>
      <c r="H381" s="29"/>
      <c r="I381" s="31"/>
      <c r="J381" s="29"/>
      <c r="K381" s="42" t="str">
        <f t="shared" si="17"/>
        <v/>
      </c>
      <c r="L381" s="42" t="str">
        <f t="shared" si="19"/>
        <v/>
      </c>
      <c r="M381" s="42" t="str">
        <f t="shared" si="20"/>
        <v/>
      </c>
      <c r="N381" s="44" t="str">
        <f t="shared" si="18"/>
        <v/>
      </c>
    </row>
    <row r="382" spans="1:14" s="30" customFormat="1" x14ac:dyDescent="0.3">
      <c r="A382" s="31"/>
      <c r="B382" s="38" t="s">
        <v>5</v>
      </c>
      <c r="C382" s="31"/>
      <c r="D382" s="32"/>
      <c r="E382" s="31"/>
      <c r="F382" s="32"/>
      <c r="G382" s="31"/>
      <c r="H382" s="29"/>
      <c r="I382" s="31"/>
      <c r="J382" s="29"/>
      <c r="K382" s="42" t="str">
        <f t="shared" si="17"/>
        <v/>
      </c>
      <c r="L382" s="42" t="str">
        <f t="shared" si="19"/>
        <v/>
      </c>
      <c r="M382" s="42" t="str">
        <f t="shared" si="20"/>
        <v/>
      </c>
      <c r="N382" s="44" t="str">
        <f t="shared" si="18"/>
        <v/>
      </c>
    </row>
    <row r="383" spans="1:14" s="30" customFormat="1" x14ac:dyDescent="0.3">
      <c r="A383" s="31"/>
      <c r="B383" s="38" t="s">
        <v>5</v>
      </c>
      <c r="C383" s="31"/>
      <c r="D383" s="32"/>
      <c r="E383" s="31"/>
      <c r="F383" s="32"/>
      <c r="G383" s="31"/>
      <c r="H383" s="29"/>
      <c r="I383" s="31"/>
      <c r="J383" s="29"/>
      <c r="K383" s="42" t="str">
        <f t="shared" si="17"/>
        <v/>
      </c>
      <c r="L383" s="42" t="str">
        <f t="shared" si="19"/>
        <v/>
      </c>
      <c r="M383" s="42" t="str">
        <f t="shared" si="20"/>
        <v/>
      </c>
      <c r="N383" s="44" t="str">
        <f t="shared" si="18"/>
        <v/>
      </c>
    </row>
    <row r="384" spans="1:14" s="30" customFormat="1" x14ac:dyDescent="0.3">
      <c r="A384" s="31"/>
      <c r="B384" s="38" t="s">
        <v>5</v>
      </c>
      <c r="C384" s="31"/>
      <c r="D384" s="32"/>
      <c r="E384" s="31"/>
      <c r="F384" s="32"/>
      <c r="G384" s="31"/>
      <c r="H384" s="29"/>
      <c r="I384" s="31"/>
      <c r="J384" s="29"/>
      <c r="K384" s="42" t="str">
        <f t="shared" si="17"/>
        <v/>
      </c>
      <c r="L384" s="42" t="str">
        <f t="shared" si="19"/>
        <v/>
      </c>
      <c r="M384" s="42" t="str">
        <f t="shared" si="20"/>
        <v/>
      </c>
      <c r="N384" s="44" t="str">
        <f t="shared" si="18"/>
        <v/>
      </c>
    </row>
    <row r="385" spans="1:14" s="30" customFormat="1" x14ac:dyDescent="0.3">
      <c r="A385" s="31"/>
      <c r="B385" s="38" t="s">
        <v>5</v>
      </c>
      <c r="C385" s="31"/>
      <c r="D385" s="32"/>
      <c r="E385" s="31"/>
      <c r="F385" s="32"/>
      <c r="G385" s="31"/>
      <c r="H385" s="29"/>
      <c r="I385" s="31"/>
      <c r="J385" s="29"/>
      <c r="K385" s="42" t="str">
        <f t="shared" si="17"/>
        <v/>
      </c>
      <c r="L385" s="42" t="str">
        <f t="shared" si="19"/>
        <v/>
      </c>
      <c r="M385" s="42" t="str">
        <f t="shared" si="20"/>
        <v/>
      </c>
      <c r="N385" s="44" t="str">
        <f t="shared" si="18"/>
        <v/>
      </c>
    </row>
    <row r="386" spans="1:14" s="30" customFormat="1" x14ac:dyDescent="0.3">
      <c r="A386" s="31"/>
      <c r="B386" s="38" t="s">
        <v>5</v>
      </c>
      <c r="C386" s="31"/>
      <c r="D386" s="32"/>
      <c r="E386" s="31"/>
      <c r="F386" s="32"/>
      <c r="G386" s="31"/>
      <c r="H386" s="29"/>
      <c r="I386" s="31"/>
      <c r="J386" s="29"/>
      <c r="K386" s="42" t="str">
        <f t="shared" si="17"/>
        <v/>
      </c>
      <c r="L386" s="42" t="str">
        <f t="shared" si="19"/>
        <v/>
      </c>
      <c r="M386" s="42" t="str">
        <f t="shared" si="20"/>
        <v/>
      </c>
      <c r="N386" s="44" t="str">
        <f t="shared" si="18"/>
        <v/>
      </c>
    </row>
    <row r="387" spans="1:14" s="30" customFormat="1" x14ac:dyDescent="0.3">
      <c r="A387" s="31"/>
      <c r="B387" s="38" t="s">
        <v>5</v>
      </c>
      <c r="C387" s="31"/>
      <c r="D387" s="32"/>
      <c r="E387" s="31"/>
      <c r="F387" s="32"/>
      <c r="G387" s="31"/>
      <c r="H387" s="29"/>
      <c r="I387" s="31"/>
      <c r="J387" s="29"/>
      <c r="K387" s="42" t="str">
        <f t="shared" si="17"/>
        <v/>
      </c>
      <c r="L387" s="42" t="str">
        <f t="shared" si="19"/>
        <v/>
      </c>
      <c r="M387" s="42" t="str">
        <f t="shared" si="20"/>
        <v/>
      </c>
      <c r="N387" s="44" t="str">
        <f t="shared" si="18"/>
        <v/>
      </c>
    </row>
    <row r="388" spans="1:14" s="30" customFormat="1" x14ac:dyDescent="0.3">
      <c r="A388" s="31"/>
      <c r="B388" s="38" t="s">
        <v>5</v>
      </c>
      <c r="C388" s="31"/>
      <c r="D388" s="32"/>
      <c r="E388" s="31"/>
      <c r="F388" s="32"/>
      <c r="G388" s="31"/>
      <c r="H388" s="29"/>
      <c r="I388" s="31"/>
      <c r="J388" s="29"/>
      <c r="K388" s="42" t="str">
        <f t="shared" si="17"/>
        <v/>
      </c>
      <c r="L388" s="42" t="str">
        <f t="shared" si="19"/>
        <v/>
      </c>
      <c r="M388" s="42" t="str">
        <f t="shared" si="20"/>
        <v/>
      </c>
      <c r="N388" s="44" t="str">
        <f t="shared" si="18"/>
        <v/>
      </c>
    </row>
    <row r="389" spans="1:14" s="30" customFormat="1" x14ac:dyDescent="0.3">
      <c r="A389" s="31"/>
      <c r="B389" s="38" t="s">
        <v>5</v>
      </c>
      <c r="C389" s="31"/>
      <c r="D389" s="32"/>
      <c r="E389" s="31"/>
      <c r="F389" s="32"/>
      <c r="G389" s="31"/>
      <c r="H389" s="29"/>
      <c r="I389" s="31"/>
      <c r="J389" s="29"/>
      <c r="K389" s="42" t="str">
        <f t="shared" si="17"/>
        <v/>
      </c>
      <c r="L389" s="42" t="str">
        <f t="shared" si="19"/>
        <v/>
      </c>
      <c r="M389" s="42" t="str">
        <f t="shared" si="20"/>
        <v/>
      </c>
      <c r="N389" s="44" t="str">
        <f t="shared" si="18"/>
        <v/>
      </c>
    </row>
    <row r="390" spans="1:14" s="30" customFormat="1" x14ac:dyDescent="0.3">
      <c r="A390" s="31"/>
      <c r="B390" s="38" t="s">
        <v>5</v>
      </c>
      <c r="C390" s="31"/>
      <c r="D390" s="32"/>
      <c r="E390" s="31"/>
      <c r="F390" s="32"/>
      <c r="G390" s="31"/>
      <c r="H390" s="29"/>
      <c r="I390" s="31"/>
      <c r="J390" s="29"/>
      <c r="K390" s="42" t="str">
        <f t="shared" si="17"/>
        <v/>
      </c>
      <c r="L390" s="42" t="str">
        <f t="shared" si="19"/>
        <v/>
      </c>
      <c r="M390" s="42" t="str">
        <f t="shared" si="20"/>
        <v/>
      </c>
      <c r="N390" s="44" t="str">
        <f t="shared" si="18"/>
        <v/>
      </c>
    </row>
    <row r="391" spans="1:14" s="30" customFormat="1" x14ac:dyDescent="0.3">
      <c r="A391" s="31"/>
      <c r="B391" s="38" t="s">
        <v>5</v>
      </c>
      <c r="C391" s="31"/>
      <c r="D391" s="32"/>
      <c r="E391" s="31"/>
      <c r="F391" s="32"/>
      <c r="G391" s="31"/>
      <c r="H391" s="29"/>
      <c r="I391" s="31"/>
      <c r="J391" s="29"/>
      <c r="K391" s="42" t="str">
        <f t="shared" si="17"/>
        <v/>
      </c>
      <c r="L391" s="42" t="str">
        <f t="shared" si="19"/>
        <v/>
      </c>
      <c r="M391" s="42" t="str">
        <f t="shared" si="20"/>
        <v/>
      </c>
      <c r="N391" s="44" t="str">
        <f t="shared" si="18"/>
        <v/>
      </c>
    </row>
    <row r="392" spans="1:14" s="30" customFormat="1" x14ac:dyDescent="0.3">
      <c r="A392" s="31"/>
      <c r="B392" s="38" t="s">
        <v>5</v>
      </c>
      <c r="C392" s="31"/>
      <c r="D392" s="32"/>
      <c r="E392" s="31"/>
      <c r="F392" s="32"/>
      <c r="G392" s="31"/>
      <c r="H392" s="29"/>
      <c r="I392" s="31"/>
      <c r="J392" s="29"/>
      <c r="K392" s="42" t="str">
        <f t="shared" si="17"/>
        <v/>
      </c>
      <c r="L392" s="42" t="str">
        <f t="shared" si="19"/>
        <v/>
      </c>
      <c r="M392" s="42" t="str">
        <f t="shared" si="20"/>
        <v/>
      </c>
      <c r="N392" s="44" t="str">
        <f t="shared" si="18"/>
        <v/>
      </c>
    </row>
    <row r="393" spans="1:14" s="30" customFormat="1" x14ac:dyDescent="0.3">
      <c r="A393" s="31"/>
      <c r="B393" s="38" t="s">
        <v>5</v>
      </c>
      <c r="C393" s="31"/>
      <c r="D393" s="32"/>
      <c r="E393" s="31"/>
      <c r="F393" s="32"/>
      <c r="G393" s="31"/>
      <c r="H393" s="29"/>
      <c r="I393" s="31"/>
      <c r="J393" s="29"/>
      <c r="K393" s="42" t="str">
        <f t="shared" si="17"/>
        <v/>
      </c>
      <c r="L393" s="42" t="str">
        <f t="shared" si="19"/>
        <v/>
      </c>
      <c r="M393" s="42" t="str">
        <f t="shared" si="20"/>
        <v/>
      </c>
      <c r="N393" s="44" t="str">
        <f t="shared" si="18"/>
        <v/>
      </c>
    </row>
    <row r="394" spans="1:14" s="30" customFormat="1" x14ac:dyDescent="0.3">
      <c r="A394" s="31"/>
      <c r="B394" s="38" t="s">
        <v>5</v>
      </c>
      <c r="C394" s="31"/>
      <c r="D394" s="32"/>
      <c r="E394" s="31"/>
      <c r="F394" s="32"/>
      <c r="G394" s="31"/>
      <c r="H394" s="29"/>
      <c r="I394" s="31"/>
      <c r="J394" s="29"/>
      <c r="K394" s="42" t="str">
        <f t="shared" si="17"/>
        <v/>
      </c>
      <c r="L394" s="42" t="str">
        <f t="shared" si="19"/>
        <v/>
      </c>
      <c r="M394" s="42" t="str">
        <f t="shared" si="20"/>
        <v/>
      </c>
      <c r="N394" s="44" t="str">
        <f t="shared" si="18"/>
        <v/>
      </c>
    </row>
    <row r="395" spans="1:14" s="30" customFormat="1" x14ac:dyDescent="0.3">
      <c r="A395" s="31"/>
      <c r="B395" s="38" t="s">
        <v>5</v>
      </c>
      <c r="C395" s="31"/>
      <c r="D395" s="32"/>
      <c r="E395" s="31"/>
      <c r="F395" s="32"/>
      <c r="G395" s="31"/>
      <c r="H395" s="29"/>
      <c r="I395" s="31"/>
      <c r="J395" s="29"/>
      <c r="K395" s="42" t="str">
        <f t="shared" si="17"/>
        <v/>
      </c>
      <c r="L395" s="42" t="str">
        <f t="shared" si="19"/>
        <v/>
      </c>
      <c r="M395" s="42" t="str">
        <f t="shared" si="20"/>
        <v/>
      </c>
      <c r="N395" s="44" t="str">
        <f t="shared" si="18"/>
        <v/>
      </c>
    </row>
    <row r="396" spans="1:14" s="30" customFormat="1" x14ac:dyDescent="0.3">
      <c r="A396" s="31"/>
      <c r="B396" s="38" t="s">
        <v>5</v>
      </c>
      <c r="C396" s="31"/>
      <c r="D396" s="32"/>
      <c r="E396" s="31"/>
      <c r="F396" s="32"/>
      <c r="G396" s="31"/>
      <c r="H396" s="29"/>
      <c r="I396" s="31"/>
      <c r="J396" s="29"/>
      <c r="K396" s="42" t="str">
        <f t="shared" si="17"/>
        <v/>
      </c>
      <c r="L396" s="42" t="str">
        <f t="shared" si="19"/>
        <v/>
      </c>
      <c r="M396" s="42" t="str">
        <f t="shared" si="20"/>
        <v/>
      </c>
      <c r="N396" s="44" t="str">
        <f t="shared" si="18"/>
        <v/>
      </c>
    </row>
    <row r="397" spans="1:14" s="30" customFormat="1" x14ac:dyDescent="0.3">
      <c r="A397" s="31"/>
      <c r="B397" s="38" t="s">
        <v>5</v>
      </c>
      <c r="C397" s="31"/>
      <c r="D397" s="32"/>
      <c r="E397" s="31"/>
      <c r="F397" s="32"/>
      <c r="G397" s="31"/>
      <c r="H397" s="29"/>
      <c r="I397" s="31"/>
      <c r="J397" s="29"/>
      <c r="K397" s="42" t="str">
        <f t="shared" si="17"/>
        <v/>
      </c>
      <c r="L397" s="42" t="str">
        <f t="shared" si="19"/>
        <v/>
      </c>
      <c r="M397" s="42" t="str">
        <f t="shared" si="20"/>
        <v/>
      </c>
      <c r="N397" s="44" t="str">
        <f t="shared" si="18"/>
        <v/>
      </c>
    </row>
    <row r="398" spans="1:14" s="30" customFormat="1" x14ac:dyDescent="0.3">
      <c r="A398" s="31"/>
      <c r="B398" s="38" t="s">
        <v>5</v>
      </c>
      <c r="C398" s="31"/>
      <c r="D398" s="32"/>
      <c r="E398" s="31"/>
      <c r="F398" s="32"/>
      <c r="G398" s="31"/>
      <c r="H398" s="29"/>
      <c r="I398" s="31"/>
      <c r="J398" s="29"/>
      <c r="K398" s="42" t="str">
        <f t="shared" si="17"/>
        <v/>
      </c>
      <c r="L398" s="42" t="str">
        <f t="shared" si="19"/>
        <v/>
      </c>
      <c r="M398" s="42" t="str">
        <f t="shared" si="20"/>
        <v/>
      </c>
      <c r="N398" s="44" t="str">
        <f t="shared" si="18"/>
        <v/>
      </c>
    </row>
    <row r="399" spans="1:14" s="30" customFormat="1" x14ac:dyDescent="0.3">
      <c r="A399" s="31"/>
      <c r="B399" s="38" t="s">
        <v>5</v>
      </c>
      <c r="C399" s="31"/>
      <c r="D399" s="32"/>
      <c r="E399" s="31"/>
      <c r="F399" s="32"/>
      <c r="G399" s="31"/>
      <c r="H399" s="29"/>
      <c r="I399" s="31"/>
      <c r="J399" s="29"/>
      <c r="K399" s="42" t="str">
        <f t="shared" si="17"/>
        <v/>
      </c>
      <c r="L399" s="42" t="str">
        <f t="shared" si="19"/>
        <v/>
      </c>
      <c r="M399" s="42" t="str">
        <f t="shared" si="20"/>
        <v/>
      </c>
      <c r="N399" s="44" t="str">
        <f t="shared" si="18"/>
        <v/>
      </c>
    </row>
    <row r="400" spans="1:14" s="30" customFormat="1" x14ac:dyDescent="0.3">
      <c r="A400" s="31"/>
      <c r="B400" s="38" t="s">
        <v>5</v>
      </c>
      <c r="C400" s="31"/>
      <c r="D400" s="32"/>
      <c r="E400" s="31"/>
      <c r="F400" s="32"/>
      <c r="G400" s="31"/>
      <c r="H400" s="29"/>
      <c r="I400" s="31"/>
      <c r="J400" s="29"/>
      <c r="K400" s="42" t="str">
        <f t="shared" si="17"/>
        <v/>
      </c>
      <c r="L400" s="42" t="str">
        <f t="shared" si="19"/>
        <v/>
      </c>
      <c r="M400" s="42" t="str">
        <f t="shared" si="20"/>
        <v/>
      </c>
      <c r="N400" s="44" t="str">
        <f t="shared" si="18"/>
        <v/>
      </c>
    </row>
    <row r="401" spans="1:14" s="30" customFormat="1" x14ac:dyDescent="0.3">
      <c r="A401" s="31"/>
      <c r="B401" s="38" t="s">
        <v>5</v>
      </c>
      <c r="C401" s="31"/>
      <c r="D401" s="32"/>
      <c r="E401" s="31"/>
      <c r="F401" s="32"/>
      <c r="G401" s="31"/>
      <c r="H401" s="29"/>
      <c r="I401" s="31"/>
      <c r="J401" s="29"/>
      <c r="K401" s="42" t="str">
        <f t="shared" si="17"/>
        <v/>
      </c>
      <c r="L401" s="42" t="str">
        <f t="shared" si="19"/>
        <v/>
      </c>
      <c r="M401" s="42" t="str">
        <f t="shared" si="20"/>
        <v/>
      </c>
      <c r="N401" s="44" t="str">
        <f t="shared" si="18"/>
        <v/>
      </c>
    </row>
    <row r="402" spans="1:14" s="30" customFormat="1" x14ac:dyDescent="0.3">
      <c r="A402" s="31"/>
      <c r="B402" s="38" t="s">
        <v>5</v>
      </c>
      <c r="C402" s="31"/>
      <c r="D402" s="32"/>
      <c r="E402" s="31"/>
      <c r="F402" s="32"/>
      <c r="G402" s="31"/>
      <c r="H402" s="29"/>
      <c r="I402" s="31"/>
      <c r="J402" s="29"/>
      <c r="K402" s="42" t="str">
        <f t="shared" si="17"/>
        <v/>
      </c>
      <c r="L402" s="42" t="str">
        <f t="shared" si="19"/>
        <v/>
      </c>
      <c r="M402" s="42" t="str">
        <f t="shared" si="20"/>
        <v/>
      </c>
      <c r="N402" s="44" t="str">
        <f t="shared" si="18"/>
        <v/>
      </c>
    </row>
    <row r="403" spans="1:14" s="30" customFormat="1" x14ac:dyDescent="0.3">
      <c r="A403" s="31"/>
      <c r="B403" s="38" t="s">
        <v>5</v>
      </c>
      <c r="C403" s="31"/>
      <c r="D403" s="32"/>
      <c r="E403" s="31"/>
      <c r="F403" s="32"/>
      <c r="G403" s="31"/>
      <c r="H403" s="29"/>
      <c r="I403" s="31"/>
      <c r="J403" s="29"/>
      <c r="K403" s="42" t="str">
        <f t="shared" si="17"/>
        <v/>
      </c>
      <c r="L403" s="42" t="str">
        <f t="shared" si="19"/>
        <v/>
      </c>
      <c r="M403" s="42" t="str">
        <f t="shared" si="20"/>
        <v/>
      </c>
      <c r="N403" s="44" t="str">
        <f t="shared" si="18"/>
        <v/>
      </c>
    </row>
    <row r="404" spans="1:14" s="30" customFormat="1" x14ac:dyDescent="0.3">
      <c r="A404" s="31"/>
      <c r="B404" s="38" t="s">
        <v>5</v>
      </c>
      <c r="C404" s="31"/>
      <c r="D404" s="32"/>
      <c r="E404" s="31"/>
      <c r="F404" s="32"/>
      <c r="G404" s="31"/>
      <c r="H404" s="29"/>
      <c r="I404" s="31"/>
      <c r="J404" s="29"/>
      <c r="K404" s="42" t="str">
        <f t="shared" si="17"/>
        <v/>
      </c>
      <c r="L404" s="42" t="str">
        <f t="shared" si="19"/>
        <v/>
      </c>
      <c r="M404" s="42" t="str">
        <f t="shared" si="20"/>
        <v/>
      </c>
      <c r="N404" s="44" t="str">
        <f t="shared" si="18"/>
        <v/>
      </c>
    </row>
    <row r="405" spans="1:14" s="30" customFormat="1" x14ac:dyDescent="0.3">
      <c r="A405" s="31"/>
      <c r="B405" s="38" t="s">
        <v>5</v>
      </c>
      <c r="C405" s="31"/>
      <c r="D405" s="32"/>
      <c r="E405" s="31"/>
      <c r="F405" s="32"/>
      <c r="G405" s="31"/>
      <c r="H405" s="29"/>
      <c r="I405" s="31"/>
      <c r="J405" s="29"/>
      <c r="K405" s="42" t="str">
        <f t="shared" si="17"/>
        <v/>
      </c>
      <c r="L405" s="42" t="str">
        <f t="shared" si="19"/>
        <v/>
      </c>
      <c r="M405" s="42" t="str">
        <f t="shared" si="20"/>
        <v/>
      </c>
      <c r="N405" s="44" t="str">
        <f t="shared" si="18"/>
        <v/>
      </c>
    </row>
    <row r="406" spans="1:14" s="30" customFormat="1" x14ac:dyDescent="0.3">
      <c r="A406" s="31"/>
      <c r="B406" s="38" t="s">
        <v>5</v>
      </c>
      <c r="C406" s="31"/>
      <c r="D406" s="32"/>
      <c r="E406" s="31"/>
      <c r="F406" s="32"/>
      <c r="G406" s="31"/>
      <c r="H406" s="29"/>
      <c r="I406" s="31"/>
      <c r="J406" s="29"/>
      <c r="K406" s="42" t="str">
        <f t="shared" si="17"/>
        <v/>
      </c>
      <c r="L406" s="42" t="str">
        <f t="shared" si="19"/>
        <v/>
      </c>
      <c r="M406" s="42" t="str">
        <f t="shared" si="20"/>
        <v/>
      </c>
      <c r="N406" s="44" t="str">
        <f t="shared" si="18"/>
        <v/>
      </c>
    </row>
    <row r="407" spans="1:14" s="30" customFormat="1" x14ac:dyDescent="0.3">
      <c r="A407" s="31"/>
      <c r="B407" s="38" t="s">
        <v>5</v>
      </c>
      <c r="C407" s="31"/>
      <c r="D407" s="32"/>
      <c r="E407" s="31"/>
      <c r="F407" s="32"/>
      <c r="G407" s="31"/>
      <c r="H407" s="29"/>
      <c r="I407" s="31"/>
      <c r="J407" s="29"/>
      <c r="K407" s="42" t="str">
        <f t="shared" si="17"/>
        <v/>
      </c>
      <c r="L407" s="42" t="str">
        <f t="shared" si="19"/>
        <v/>
      </c>
      <c r="M407" s="42" t="str">
        <f t="shared" si="20"/>
        <v/>
      </c>
      <c r="N407" s="44" t="str">
        <f t="shared" si="18"/>
        <v/>
      </c>
    </row>
    <row r="408" spans="1:14" s="30" customFormat="1" x14ac:dyDescent="0.3">
      <c r="A408" s="31"/>
      <c r="B408" s="38" t="s">
        <v>5</v>
      </c>
      <c r="C408" s="31"/>
      <c r="D408" s="32"/>
      <c r="E408" s="31"/>
      <c r="F408" s="32"/>
      <c r="G408" s="31"/>
      <c r="H408" s="29"/>
      <c r="I408" s="31"/>
      <c r="J408" s="29"/>
      <c r="K408" s="42" t="str">
        <f t="shared" si="17"/>
        <v/>
      </c>
      <c r="L408" s="42" t="str">
        <f t="shared" si="19"/>
        <v/>
      </c>
      <c r="M408" s="42" t="str">
        <f t="shared" si="20"/>
        <v/>
      </c>
      <c r="N408" s="44" t="str">
        <f t="shared" si="18"/>
        <v/>
      </c>
    </row>
    <row r="409" spans="1:14" s="30" customFormat="1" x14ac:dyDescent="0.3">
      <c r="A409" s="31"/>
      <c r="B409" s="38" t="s">
        <v>5</v>
      </c>
      <c r="C409" s="31"/>
      <c r="D409" s="32"/>
      <c r="E409" s="31"/>
      <c r="F409" s="32"/>
      <c r="G409" s="31"/>
      <c r="H409" s="29"/>
      <c r="I409" s="31"/>
      <c r="J409" s="29"/>
      <c r="K409" s="42" t="str">
        <f t="shared" si="17"/>
        <v/>
      </c>
      <c r="L409" s="42" t="str">
        <f t="shared" si="19"/>
        <v/>
      </c>
      <c r="M409" s="42" t="str">
        <f t="shared" si="20"/>
        <v/>
      </c>
      <c r="N409" s="44" t="str">
        <f t="shared" si="18"/>
        <v/>
      </c>
    </row>
    <row r="410" spans="1:14" s="30" customFormat="1" x14ac:dyDescent="0.3">
      <c r="A410" s="31"/>
      <c r="B410" s="38" t="s">
        <v>5</v>
      </c>
      <c r="C410" s="31"/>
      <c r="D410" s="32"/>
      <c r="E410" s="31"/>
      <c r="F410" s="32"/>
      <c r="G410" s="31"/>
      <c r="H410" s="29"/>
      <c r="I410" s="31"/>
      <c r="J410" s="29"/>
      <c r="K410" s="42" t="str">
        <f t="shared" si="17"/>
        <v/>
      </c>
      <c r="L410" s="42" t="str">
        <f t="shared" si="19"/>
        <v/>
      </c>
      <c r="M410" s="42" t="str">
        <f t="shared" si="20"/>
        <v/>
      </c>
      <c r="N410" s="44" t="str">
        <f t="shared" si="18"/>
        <v/>
      </c>
    </row>
    <row r="411" spans="1:14" s="30" customFormat="1" x14ac:dyDescent="0.3">
      <c r="A411" s="31"/>
      <c r="B411" s="38" t="s">
        <v>5</v>
      </c>
      <c r="C411" s="31"/>
      <c r="D411" s="32"/>
      <c r="E411" s="31"/>
      <c r="F411" s="32"/>
      <c r="G411" s="31"/>
      <c r="H411" s="29"/>
      <c r="I411" s="31"/>
      <c r="J411" s="29"/>
      <c r="K411" s="42" t="str">
        <f t="shared" si="17"/>
        <v/>
      </c>
      <c r="L411" s="42" t="str">
        <f t="shared" si="19"/>
        <v/>
      </c>
      <c r="M411" s="42" t="str">
        <f t="shared" si="20"/>
        <v/>
      </c>
      <c r="N411" s="44" t="str">
        <f t="shared" si="18"/>
        <v/>
      </c>
    </row>
    <row r="412" spans="1:14" s="30" customFormat="1" x14ac:dyDescent="0.3">
      <c r="A412" s="31"/>
      <c r="B412" s="38" t="s">
        <v>5</v>
      </c>
      <c r="C412" s="31"/>
      <c r="D412" s="32"/>
      <c r="E412" s="31"/>
      <c r="F412" s="32"/>
      <c r="G412" s="31"/>
      <c r="H412" s="29"/>
      <c r="I412" s="31"/>
      <c r="J412" s="29"/>
      <c r="K412" s="42" t="str">
        <f t="shared" si="17"/>
        <v/>
      </c>
      <c r="L412" s="42" t="str">
        <f t="shared" si="19"/>
        <v/>
      </c>
      <c r="M412" s="42" t="str">
        <f t="shared" si="20"/>
        <v/>
      </c>
      <c r="N412" s="44" t="str">
        <f t="shared" si="18"/>
        <v/>
      </c>
    </row>
    <row r="413" spans="1:14" s="30" customFormat="1" x14ac:dyDescent="0.3">
      <c r="A413" s="31"/>
      <c r="B413" s="38" t="s">
        <v>5</v>
      </c>
      <c r="C413" s="31"/>
      <c r="D413" s="32"/>
      <c r="E413" s="31"/>
      <c r="F413" s="32"/>
      <c r="G413" s="31"/>
      <c r="H413" s="29"/>
      <c r="I413" s="31"/>
      <c r="J413" s="29"/>
      <c r="K413" s="42" t="str">
        <f t="shared" si="17"/>
        <v/>
      </c>
      <c r="L413" s="42" t="str">
        <f t="shared" si="19"/>
        <v/>
      </c>
      <c r="M413" s="42" t="str">
        <f t="shared" si="20"/>
        <v/>
      </c>
      <c r="N413" s="44" t="str">
        <f t="shared" si="18"/>
        <v/>
      </c>
    </row>
    <row r="414" spans="1:14" s="30" customFormat="1" x14ac:dyDescent="0.3">
      <c r="A414" s="31"/>
      <c r="B414" s="38" t="s">
        <v>5</v>
      </c>
      <c r="C414" s="31"/>
      <c r="D414" s="32"/>
      <c r="E414" s="31"/>
      <c r="F414" s="32"/>
      <c r="G414" s="31"/>
      <c r="H414" s="29"/>
      <c r="I414" s="31"/>
      <c r="J414" s="29"/>
      <c r="K414" s="42" t="str">
        <f t="shared" si="17"/>
        <v/>
      </c>
      <c r="L414" s="42" t="str">
        <f t="shared" si="19"/>
        <v/>
      </c>
      <c r="M414" s="42" t="str">
        <f t="shared" si="20"/>
        <v/>
      </c>
      <c r="N414" s="44" t="str">
        <f t="shared" si="18"/>
        <v/>
      </c>
    </row>
    <row r="415" spans="1:14" s="30" customFormat="1" x14ac:dyDescent="0.3">
      <c r="A415" s="31"/>
      <c r="B415" s="38" t="s">
        <v>5</v>
      </c>
      <c r="C415" s="31"/>
      <c r="D415" s="32"/>
      <c r="E415" s="31"/>
      <c r="F415" s="32"/>
      <c r="G415" s="31"/>
      <c r="H415" s="29"/>
      <c r="I415" s="31"/>
      <c r="J415" s="29"/>
      <c r="K415" s="42" t="str">
        <f t="shared" si="17"/>
        <v/>
      </c>
      <c r="L415" s="42" t="str">
        <f t="shared" si="19"/>
        <v/>
      </c>
      <c r="M415" s="42" t="str">
        <f t="shared" si="20"/>
        <v/>
      </c>
      <c r="N415" s="44" t="str">
        <f t="shared" si="18"/>
        <v/>
      </c>
    </row>
    <row r="416" spans="1:14" s="30" customFormat="1" x14ac:dyDescent="0.3">
      <c r="A416" s="31"/>
      <c r="B416" s="38" t="s">
        <v>5</v>
      </c>
      <c r="C416" s="31"/>
      <c r="D416" s="32"/>
      <c r="E416" s="31"/>
      <c r="F416" s="32"/>
      <c r="G416" s="31"/>
      <c r="H416" s="29"/>
      <c r="I416" s="31"/>
      <c r="J416" s="29"/>
      <c r="K416" s="42" t="str">
        <f t="shared" si="17"/>
        <v/>
      </c>
      <c r="L416" s="42" t="str">
        <f t="shared" si="19"/>
        <v/>
      </c>
      <c r="M416" s="42" t="str">
        <f t="shared" si="20"/>
        <v/>
      </c>
      <c r="N416" s="44" t="str">
        <f t="shared" si="18"/>
        <v/>
      </c>
    </row>
    <row r="417" spans="1:14" s="30" customFormat="1" x14ac:dyDescent="0.3">
      <c r="A417" s="31"/>
      <c r="B417" s="38" t="s">
        <v>5</v>
      </c>
      <c r="C417" s="31"/>
      <c r="D417" s="32"/>
      <c r="E417" s="31"/>
      <c r="F417" s="32"/>
      <c r="G417" s="31"/>
      <c r="H417" s="29"/>
      <c r="I417" s="31"/>
      <c r="J417" s="29"/>
      <c r="K417" s="42" t="str">
        <f t="shared" si="17"/>
        <v/>
      </c>
      <c r="L417" s="42" t="str">
        <f t="shared" si="19"/>
        <v/>
      </c>
      <c r="M417" s="42" t="str">
        <f t="shared" si="20"/>
        <v/>
      </c>
      <c r="N417" s="44" t="str">
        <f t="shared" si="18"/>
        <v/>
      </c>
    </row>
    <row r="418" spans="1:14" s="30" customFormat="1" x14ac:dyDescent="0.3">
      <c r="A418" s="31"/>
      <c r="B418" s="38" t="s">
        <v>5</v>
      </c>
      <c r="C418" s="31"/>
      <c r="D418" s="32"/>
      <c r="E418" s="31"/>
      <c r="F418" s="32"/>
      <c r="G418" s="31"/>
      <c r="H418" s="29"/>
      <c r="I418" s="31"/>
      <c r="J418" s="29"/>
      <c r="K418" s="42" t="str">
        <f t="shared" si="17"/>
        <v/>
      </c>
      <c r="L418" s="42" t="str">
        <f t="shared" si="19"/>
        <v/>
      </c>
      <c r="M418" s="42" t="str">
        <f t="shared" si="20"/>
        <v/>
      </c>
      <c r="N418" s="44" t="str">
        <f t="shared" si="18"/>
        <v/>
      </c>
    </row>
    <row r="419" spans="1:14" s="30" customFormat="1" x14ac:dyDescent="0.3">
      <c r="A419" s="31"/>
      <c r="B419" s="38" t="s">
        <v>5</v>
      </c>
      <c r="C419" s="31"/>
      <c r="D419" s="32"/>
      <c r="E419" s="31"/>
      <c r="F419" s="32"/>
      <c r="G419" s="31"/>
      <c r="H419" s="29"/>
      <c r="I419" s="31"/>
      <c r="J419" s="29"/>
      <c r="K419" s="42" t="str">
        <f t="shared" si="17"/>
        <v/>
      </c>
      <c r="L419" s="42" t="str">
        <f t="shared" si="19"/>
        <v/>
      </c>
      <c r="M419" s="42" t="str">
        <f t="shared" si="20"/>
        <v/>
      </c>
      <c r="N419" s="44" t="str">
        <f t="shared" si="18"/>
        <v/>
      </c>
    </row>
    <row r="420" spans="1:14" s="30" customFormat="1" x14ac:dyDescent="0.3">
      <c r="A420" s="31"/>
      <c r="B420" s="38" t="s">
        <v>5</v>
      </c>
      <c r="C420" s="31"/>
      <c r="D420" s="32"/>
      <c r="E420" s="31"/>
      <c r="F420" s="32"/>
      <c r="G420" s="31"/>
      <c r="H420" s="29"/>
      <c r="I420" s="31"/>
      <c r="J420" s="29"/>
      <c r="K420" s="42" t="str">
        <f t="shared" si="17"/>
        <v/>
      </c>
      <c r="L420" s="42" t="str">
        <f t="shared" si="19"/>
        <v/>
      </c>
      <c r="M420" s="42" t="str">
        <f t="shared" si="20"/>
        <v/>
      </c>
      <c r="N420" s="44" t="str">
        <f t="shared" si="18"/>
        <v/>
      </c>
    </row>
    <row r="421" spans="1:14" s="30" customFormat="1" x14ac:dyDescent="0.3">
      <c r="A421" s="31"/>
      <c r="B421" s="38" t="s">
        <v>5</v>
      </c>
      <c r="C421" s="31"/>
      <c r="D421" s="32"/>
      <c r="E421" s="31"/>
      <c r="F421" s="32"/>
      <c r="G421" s="31"/>
      <c r="H421" s="29"/>
      <c r="I421" s="31"/>
      <c r="J421" s="29"/>
      <c r="K421" s="42" t="str">
        <f t="shared" si="17"/>
        <v/>
      </c>
      <c r="L421" s="42" t="str">
        <f t="shared" si="19"/>
        <v/>
      </c>
      <c r="M421" s="42" t="str">
        <f t="shared" si="20"/>
        <v/>
      </c>
      <c r="N421" s="44" t="str">
        <f t="shared" si="18"/>
        <v/>
      </c>
    </row>
    <row r="422" spans="1:14" s="30" customFormat="1" x14ac:dyDescent="0.3">
      <c r="A422" s="31"/>
      <c r="B422" s="38" t="s">
        <v>5</v>
      </c>
      <c r="C422" s="31"/>
      <c r="D422" s="32"/>
      <c r="E422" s="31"/>
      <c r="F422" s="32"/>
      <c r="G422" s="31"/>
      <c r="H422" s="29"/>
      <c r="I422" s="31"/>
      <c r="J422" s="29"/>
      <c r="K422" s="42" t="str">
        <f t="shared" si="17"/>
        <v/>
      </c>
      <c r="L422" s="42" t="str">
        <f t="shared" si="19"/>
        <v/>
      </c>
      <c r="M422" s="42" t="str">
        <f t="shared" si="20"/>
        <v/>
      </c>
      <c r="N422" s="44" t="str">
        <f t="shared" si="18"/>
        <v/>
      </c>
    </row>
    <row r="423" spans="1:14" s="30" customFormat="1" x14ac:dyDescent="0.3">
      <c r="A423" s="31"/>
      <c r="B423" s="38" t="s">
        <v>5</v>
      </c>
      <c r="C423" s="31"/>
      <c r="D423" s="32"/>
      <c r="E423" s="31"/>
      <c r="F423" s="32"/>
      <c r="G423" s="31"/>
      <c r="H423" s="29"/>
      <c r="I423" s="31"/>
      <c r="J423" s="29"/>
      <c r="K423" s="42" t="str">
        <f t="shared" si="17"/>
        <v/>
      </c>
      <c r="L423" s="42" t="str">
        <f t="shared" si="19"/>
        <v/>
      </c>
      <c r="M423" s="42" t="str">
        <f t="shared" si="20"/>
        <v/>
      </c>
      <c r="N423" s="44" t="str">
        <f t="shared" si="18"/>
        <v/>
      </c>
    </row>
    <row r="424" spans="1:14" s="30" customFormat="1" x14ac:dyDescent="0.3">
      <c r="A424" s="31"/>
      <c r="B424" s="38" t="s">
        <v>5</v>
      </c>
      <c r="C424" s="31"/>
      <c r="D424" s="32"/>
      <c r="E424" s="31"/>
      <c r="F424" s="32"/>
      <c r="G424" s="31"/>
      <c r="H424" s="29"/>
      <c r="I424" s="31"/>
      <c r="J424" s="29"/>
      <c r="K424" s="42" t="str">
        <f t="shared" si="17"/>
        <v/>
      </c>
      <c r="L424" s="42" t="str">
        <f t="shared" si="19"/>
        <v/>
      </c>
      <c r="M424" s="42" t="str">
        <f t="shared" si="20"/>
        <v/>
      </c>
      <c r="N424" s="44" t="str">
        <f t="shared" si="18"/>
        <v/>
      </c>
    </row>
  </sheetData>
  <sheetProtection algorithmName="SHA-512" hashValue="H6rItEHaNE7aIUvbg0RC3INo/59NlhzFBnDumpKQwwmZdctbxI497stC6WBcdEnK+PWFP+WU3VFvMZonf+pI1Q==" saltValue="8nGUQxqvt9tzkaHh+P19A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F11:F242 F247:F424 J247:J424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D11:D242 D247:D424 H247:H424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J9" sqref="J9"/>
    </sheetView>
  </sheetViews>
  <sheetFormatPr defaultRowHeight="14.4" x14ac:dyDescent="0.3"/>
  <cols>
    <col min="1" max="1" width="3.44140625" customWidth="1"/>
    <col min="2" max="2" width="41.33203125" bestFit="1" customWidth="1"/>
    <col min="3" max="3" width="12.5546875" bestFit="1" customWidth="1"/>
    <col min="5" max="5" width="27.6640625" customWidth="1"/>
  </cols>
  <sheetData>
    <row r="1" spans="1:6" x14ac:dyDescent="0.3">
      <c r="A1" t="s">
        <v>65</v>
      </c>
    </row>
    <row r="2" spans="1:6" x14ac:dyDescent="0.3">
      <c r="A2" t="s">
        <v>66</v>
      </c>
    </row>
    <row r="3" spans="1:6" x14ac:dyDescent="0.3">
      <c r="A3" s="1" t="s">
        <v>27</v>
      </c>
    </row>
    <row r="4" spans="1:6" ht="15" thickBot="1" x14ac:dyDescent="0.35"/>
    <row r="5" spans="1:6" s="1" customFormat="1" ht="15" thickBot="1" x14ac:dyDescent="0.35">
      <c r="B5" s="15" t="s">
        <v>42</v>
      </c>
      <c r="C5" s="16" t="s">
        <v>43</v>
      </c>
      <c r="E5" t="s">
        <v>46</v>
      </c>
      <c r="F5">
        <f>0.65+(0.01*C20)</f>
        <v>1.08</v>
      </c>
    </row>
    <row r="6" spans="1:6" x14ac:dyDescent="0.3">
      <c r="B6" s="17" t="s">
        <v>28</v>
      </c>
      <c r="C6" s="22">
        <v>3</v>
      </c>
    </row>
    <row r="7" spans="1:6" x14ac:dyDescent="0.3">
      <c r="B7" s="18" t="s">
        <v>29</v>
      </c>
      <c r="C7" s="23">
        <v>2</v>
      </c>
      <c r="E7" t="s">
        <v>48</v>
      </c>
      <c r="F7">
        <f>'Pontos Nao Ajustados'!C5</f>
        <v>134</v>
      </c>
    </row>
    <row r="8" spans="1:6" x14ac:dyDescent="0.3">
      <c r="B8" s="18" t="s">
        <v>30</v>
      </c>
      <c r="C8" s="23">
        <v>4</v>
      </c>
    </row>
    <row r="9" spans="1:6" ht="18" x14ac:dyDescent="0.35">
      <c r="B9" s="18" t="s">
        <v>31</v>
      </c>
      <c r="C9" s="23">
        <v>3</v>
      </c>
      <c r="E9" s="12" t="s">
        <v>47</v>
      </c>
      <c r="F9" s="12">
        <f>F5*F7</f>
        <v>144.72</v>
      </c>
    </row>
    <row r="10" spans="1:6" x14ac:dyDescent="0.3">
      <c r="B10" s="18" t="s">
        <v>32</v>
      </c>
      <c r="C10" s="23">
        <v>2</v>
      </c>
    </row>
    <row r="11" spans="1:6" x14ac:dyDescent="0.3">
      <c r="B11" s="18" t="s">
        <v>33</v>
      </c>
      <c r="C11" s="23">
        <v>4</v>
      </c>
    </row>
    <row r="12" spans="1:6" x14ac:dyDescent="0.3">
      <c r="B12" s="18" t="s">
        <v>34</v>
      </c>
      <c r="C12" s="23">
        <v>4</v>
      </c>
    </row>
    <row r="13" spans="1:6" x14ac:dyDescent="0.3">
      <c r="B13" s="18" t="s">
        <v>35</v>
      </c>
      <c r="C13" s="23">
        <v>3</v>
      </c>
    </row>
    <row r="14" spans="1:6" x14ac:dyDescent="0.3">
      <c r="B14" s="18" t="s">
        <v>36</v>
      </c>
      <c r="C14" s="23">
        <v>2</v>
      </c>
    </row>
    <row r="15" spans="1:6" x14ac:dyDescent="0.3">
      <c r="B15" s="18" t="s">
        <v>37</v>
      </c>
      <c r="C15" s="23">
        <v>3</v>
      </c>
    </row>
    <row r="16" spans="1:6" x14ac:dyDescent="0.3">
      <c r="B16" s="18" t="s">
        <v>38</v>
      </c>
      <c r="C16" s="23">
        <v>4</v>
      </c>
    </row>
    <row r="17" spans="2:3" x14ac:dyDescent="0.3">
      <c r="B17" s="18" t="s">
        <v>39</v>
      </c>
      <c r="C17" s="23">
        <v>4</v>
      </c>
    </row>
    <row r="18" spans="2:3" x14ac:dyDescent="0.3">
      <c r="B18" s="18" t="s">
        <v>40</v>
      </c>
      <c r="C18" s="23">
        <v>3</v>
      </c>
    </row>
    <row r="19" spans="2:3" ht="15" thickBot="1" x14ac:dyDescent="0.35">
      <c r="B19" s="19" t="s">
        <v>41</v>
      </c>
      <c r="C19" s="24">
        <v>2</v>
      </c>
    </row>
    <row r="20" spans="2:3" ht="21.6" thickBot="1" x14ac:dyDescent="0.45">
      <c r="B20" s="13" t="s">
        <v>45</v>
      </c>
      <c r="C20" s="14">
        <f>SUM(C6:C19)</f>
        <v>43</v>
      </c>
    </row>
  </sheetData>
  <sheetProtection algorithmName="SHA-512" hashValue="fR1JkX5NBvZPvYDxiA0tEbBxCGnOtr+qjMHw17KWQc6IUmNgJP3eF3aPJJ8bVKZLSfy6QE4aEyPqoo/l6vmW+A==" saltValue="ERNyO7RUEBgvlZjdGa5wsQ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4.4" x14ac:dyDescent="0.3"/>
  <cols>
    <col min="1" max="1" width="13.5546875" customWidth="1"/>
    <col min="2" max="2" width="69.44140625" customWidth="1"/>
  </cols>
  <sheetData>
    <row r="1" spans="1:2" x14ac:dyDescent="0.3">
      <c r="A1" t="s">
        <v>23</v>
      </c>
    </row>
    <row r="2" spans="1:2" ht="15" thickBot="1" x14ac:dyDescent="0.35"/>
    <row r="3" spans="1:2" ht="15" thickBot="1" x14ac:dyDescent="0.35">
      <c r="A3" s="20" t="s">
        <v>24</v>
      </c>
      <c r="B3" s="21" t="s">
        <v>25</v>
      </c>
    </row>
    <row r="4" spans="1:2" x14ac:dyDescent="0.3">
      <c r="A4" s="25"/>
      <c r="B4" s="26"/>
    </row>
    <row r="5" spans="1:2" x14ac:dyDescent="0.3">
      <c r="A5" s="25"/>
      <c r="B5" s="26"/>
    </row>
    <row r="6" spans="1:2" x14ac:dyDescent="0.3">
      <c r="A6" s="25"/>
      <c r="B6" s="26"/>
    </row>
    <row r="7" spans="1:2" x14ac:dyDescent="0.3">
      <c r="A7" s="25"/>
      <c r="B7" s="26"/>
    </row>
    <row r="8" spans="1:2" x14ac:dyDescent="0.3">
      <c r="A8" s="25"/>
      <c r="B8" s="26"/>
    </row>
    <row r="9" spans="1:2" x14ac:dyDescent="0.3">
      <c r="A9" s="25"/>
      <c r="B9" s="26"/>
    </row>
    <row r="10" spans="1:2" x14ac:dyDescent="0.3">
      <c r="A10" s="25"/>
      <c r="B10" s="26"/>
    </row>
    <row r="11" spans="1:2" x14ac:dyDescent="0.3">
      <c r="A11" s="25"/>
      <c r="B11" s="26"/>
    </row>
    <row r="12" spans="1:2" x14ac:dyDescent="0.3">
      <c r="A12" s="25"/>
      <c r="B12" s="26"/>
    </row>
    <row r="13" spans="1:2" x14ac:dyDescent="0.3">
      <c r="A13" s="25"/>
      <c r="B13" s="26"/>
    </row>
    <row r="14" spans="1:2" x14ac:dyDescent="0.3">
      <c r="A14" s="25"/>
      <c r="B14" s="26"/>
    </row>
    <row r="15" spans="1:2" x14ac:dyDescent="0.3">
      <c r="A15" s="25"/>
      <c r="B15" s="26"/>
    </row>
    <row r="16" spans="1:2" x14ac:dyDescent="0.3">
      <c r="A16" s="25"/>
      <c r="B16" s="26"/>
    </row>
    <row r="17" spans="1:2" x14ac:dyDescent="0.3">
      <c r="A17" s="25"/>
      <c r="B17" s="26"/>
    </row>
    <row r="18" spans="1:2" x14ac:dyDescent="0.3">
      <c r="A18" s="25"/>
      <c r="B18" s="26"/>
    </row>
    <row r="19" spans="1:2" x14ac:dyDescent="0.3">
      <c r="A19" s="25"/>
      <c r="B19" s="26"/>
    </row>
    <row r="20" spans="1:2" x14ac:dyDescent="0.3">
      <c r="A20" s="25"/>
      <c r="B20" s="26"/>
    </row>
    <row r="21" spans="1:2" x14ac:dyDescent="0.3">
      <c r="A21" s="25"/>
      <c r="B21" s="26"/>
    </row>
    <row r="22" spans="1:2" x14ac:dyDescent="0.3">
      <c r="A22" s="25"/>
      <c r="B22" s="26"/>
    </row>
    <row r="23" spans="1:2" x14ac:dyDescent="0.3">
      <c r="A23" s="25"/>
      <c r="B23" s="26"/>
    </row>
    <row r="24" spans="1:2" x14ac:dyDescent="0.3">
      <c r="A24" s="25"/>
      <c r="B24" s="26"/>
    </row>
    <row r="25" spans="1:2" x14ac:dyDescent="0.3">
      <c r="A25" s="25"/>
      <c r="B25" s="26"/>
    </row>
    <row r="26" spans="1:2" x14ac:dyDescent="0.3">
      <c r="A26" s="25"/>
      <c r="B26" s="26"/>
    </row>
    <row r="27" spans="1:2" x14ac:dyDescent="0.3">
      <c r="A27" s="25"/>
      <c r="B27" s="26"/>
    </row>
    <row r="28" spans="1:2" x14ac:dyDescent="0.3">
      <c r="A28" s="25"/>
      <c r="B28" s="26"/>
    </row>
    <row r="29" spans="1:2" x14ac:dyDescent="0.3">
      <c r="A29" s="25"/>
      <c r="B29" s="26"/>
    </row>
    <row r="30" spans="1:2" x14ac:dyDescent="0.3">
      <c r="A30" s="25"/>
      <c r="B30" s="26"/>
    </row>
    <row r="31" spans="1:2" x14ac:dyDescent="0.3">
      <c r="A31" s="25"/>
      <c r="B31" s="26"/>
    </row>
    <row r="32" spans="1:2" x14ac:dyDescent="0.3">
      <c r="A32" s="25"/>
      <c r="B32" s="26"/>
    </row>
    <row r="33" spans="1:2" x14ac:dyDescent="0.3">
      <c r="A33" s="25"/>
      <c r="B33" s="26"/>
    </row>
    <row r="34" spans="1:2" x14ac:dyDescent="0.3">
      <c r="A34" s="25"/>
      <c r="B34" s="26"/>
    </row>
    <row r="35" spans="1:2" x14ac:dyDescent="0.3">
      <c r="A35" s="25"/>
      <c r="B35" s="26"/>
    </row>
    <row r="36" spans="1:2" x14ac:dyDescent="0.3">
      <c r="A36" s="25"/>
      <c r="B36" s="26"/>
    </row>
    <row r="37" spans="1:2" x14ac:dyDescent="0.3">
      <c r="A37" s="25"/>
      <c r="B37" s="26"/>
    </row>
    <row r="38" spans="1:2" x14ac:dyDescent="0.3">
      <c r="A38" s="25"/>
      <c r="B38" s="26"/>
    </row>
    <row r="39" spans="1:2" x14ac:dyDescent="0.3">
      <c r="A39" s="25"/>
      <c r="B39" s="26"/>
    </row>
    <row r="40" spans="1:2" x14ac:dyDescent="0.3">
      <c r="A40" s="25"/>
      <c r="B40" s="26"/>
    </row>
    <row r="41" spans="1:2" x14ac:dyDescent="0.3">
      <c r="A41" s="25"/>
      <c r="B41" s="26"/>
    </row>
    <row r="42" spans="1:2" x14ac:dyDescent="0.3">
      <c r="A42" s="25"/>
      <c r="B42" s="26"/>
    </row>
    <row r="43" spans="1:2" x14ac:dyDescent="0.3">
      <c r="A43" s="25"/>
      <c r="B43" s="26"/>
    </row>
    <row r="44" spans="1:2" x14ac:dyDescent="0.3">
      <c r="A44" s="25"/>
      <c r="B44" s="26"/>
    </row>
    <row r="45" spans="1:2" x14ac:dyDescent="0.3">
      <c r="A45" s="25"/>
      <c r="B45" s="26"/>
    </row>
    <row r="46" spans="1:2" x14ac:dyDescent="0.3">
      <c r="A46" s="25"/>
      <c r="B46" s="26"/>
    </row>
    <row r="47" spans="1:2" x14ac:dyDescent="0.3">
      <c r="A47" s="25"/>
      <c r="B47" s="26"/>
    </row>
    <row r="48" spans="1:2" x14ac:dyDescent="0.3">
      <c r="A48" s="25"/>
      <c r="B48" s="26"/>
    </row>
    <row r="49" spans="1:2" x14ac:dyDescent="0.3">
      <c r="A49" s="25"/>
      <c r="B49" s="26"/>
    </row>
    <row r="50" spans="1:2" x14ac:dyDescent="0.3">
      <c r="A50" s="25"/>
      <c r="B50" s="26"/>
    </row>
    <row r="51" spans="1:2" x14ac:dyDescent="0.3">
      <c r="A51" s="25"/>
      <c r="B51" s="26"/>
    </row>
    <row r="52" spans="1:2" x14ac:dyDescent="0.3">
      <c r="A52" s="25"/>
      <c r="B52" s="26"/>
    </row>
    <row r="53" spans="1:2" x14ac:dyDescent="0.3">
      <c r="A53" s="25"/>
      <c r="B53" s="26"/>
    </row>
    <row r="54" spans="1:2" x14ac:dyDescent="0.3">
      <c r="A54" s="25"/>
      <c r="B54" s="26"/>
    </row>
    <row r="55" spans="1:2" x14ac:dyDescent="0.3">
      <c r="A55" s="25"/>
      <c r="B55" s="26"/>
    </row>
    <row r="56" spans="1:2" x14ac:dyDescent="0.3">
      <c r="A56" s="25"/>
      <c r="B56" s="26"/>
    </row>
    <row r="57" spans="1:2" x14ac:dyDescent="0.3">
      <c r="A57" s="25"/>
      <c r="B57" s="26"/>
    </row>
    <row r="58" spans="1:2" x14ac:dyDescent="0.3">
      <c r="A58" s="25"/>
      <c r="B58" s="26"/>
    </row>
    <row r="59" spans="1:2" x14ac:dyDescent="0.3">
      <c r="A59" s="25"/>
      <c r="B59" s="26"/>
    </row>
    <row r="60" spans="1:2" x14ac:dyDescent="0.3">
      <c r="A60" s="25"/>
      <c r="B60" s="26"/>
    </row>
    <row r="61" spans="1:2" x14ac:dyDescent="0.3">
      <c r="A61" s="25"/>
      <c r="B61" s="26"/>
    </row>
    <row r="62" spans="1:2" x14ac:dyDescent="0.3">
      <c r="A62" s="25"/>
      <c r="B62" s="26"/>
    </row>
    <row r="63" spans="1:2" x14ac:dyDescent="0.3">
      <c r="A63" s="25"/>
      <c r="B63" s="26"/>
    </row>
    <row r="64" spans="1:2" x14ac:dyDescent="0.3">
      <c r="A64" s="25"/>
      <c r="B64" s="26"/>
    </row>
    <row r="65" spans="1:2" x14ac:dyDescent="0.3">
      <c r="A65" s="25"/>
      <c r="B65" s="26"/>
    </row>
    <row r="66" spans="1:2" x14ac:dyDescent="0.3">
      <c r="A66" s="25"/>
      <c r="B66" s="26"/>
    </row>
    <row r="67" spans="1:2" x14ac:dyDescent="0.3">
      <c r="A67" s="25"/>
      <c r="B67" s="26"/>
    </row>
    <row r="68" spans="1:2" x14ac:dyDescent="0.3">
      <c r="A68" s="25"/>
      <c r="B68" s="26"/>
    </row>
    <row r="69" spans="1:2" x14ac:dyDescent="0.3">
      <c r="A69" s="25"/>
      <c r="B69" s="26"/>
    </row>
    <row r="70" spans="1:2" x14ac:dyDescent="0.3">
      <c r="A70" s="25"/>
      <c r="B70" s="26"/>
    </row>
    <row r="71" spans="1:2" x14ac:dyDescent="0.3">
      <c r="A71" s="25"/>
      <c r="B71" s="26"/>
    </row>
    <row r="72" spans="1:2" x14ac:dyDescent="0.3">
      <c r="A72" s="25"/>
      <c r="B72" s="26"/>
    </row>
    <row r="73" spans="1:2" x14ac:dyDescent="0.3">
      <c r="A73" s="25"/>
      <c r="B73" s="26"/>
    </row>
    <row r="74" spans="1:2" x14ac:dyDescent="0.3">
      <c r="A74" s="25"/>
      <c r="B74" s="26"/>
    </row>
    <row r="75" spans="1:2" x14ac:dyDescent="0.3">
      <c r="A75" s="25"/>
      <c r="B75" s="26"/>
    </row>
    <row r="76" spans="1:2" x14ac:dyDescent="0.3">
      <c r="A76" s="25"/>
      <c r="B76" s="26"/>
    </row>
    <row r="77" spans="1:2" x14ac:dyDescent="0.3">
      <c r="A77" s="25"/>
      <c r="B77" s="26"/>
    </row>
    <row r="78" spans="1:2" x14ac:dyDescent="0.3">
      <c r="A78" s="25"/>
      <c r="B78" s="26"/>
    </row>
    <row r="79" spans="1:2" x14ac:dyDescent="0.3">
      <c r="A79" s="25"/>
      <c r="B79" s="26"/>
    </row>
    <row r="80" spans="1:2" x14ac:dyDescent="0.3">
      <c r="A80" s="25"/>
      <c r="B80" s="26"/>
    </row>
    <row r="81" spans="1:2" x14ac:dyDescent="0.3">
      <c r="A81" s="25"/>
      <c r="B81" s="26"/>
    </row>
    <row r="82" spans="1:2" x14ac:dyDescent="0.3">
      <c r="A82" s="25"/>
      <c r="B82" s="26"/>
    </row>
    <row r="83" spans="1:2" x14ac:dyDescent="0.3">
      <c r="A83" s="25"/>
      <c r="B83" s="26"/>
    </row>
    <row r="84" spans="1:2" x14ac:dyDescent="0.3">
      <c r="A84" s="25"/>
      <c r="B84" s="26"/>
    </row>
    <row r="85" spans="1:2" x14ac:dyDescent="0.3">
      <c r="A85" s="25"/>
      <c r="B85" s="26"/>
    </row>
    <row r="86" spans="1:2" x14ac:dyDescent="0.3">
      <c r="A86" s="25"/>
      <c r="B86" s="26"/>
    </row>
    <row r="87" spans="1:2" x14ac:dyDescent="0.3">
      <c r="A87" s="25"/>
      <c r="B87" s="26"/>
    </row>
    <row r="88" spans="1:2" x14ac:dyDescent="0.3">
      <c r="A88" s="25"/>
      <c r="B88" s="26"/>
    </row>
    <row r="89" spans="1:2" x14ac:dyDescent="0.3">
      <c r="A89" s="25"/>
      <c r="B89" s="26"/>
    </row>
    <row r="90" spans="1:2" x14ac:dyDescent="0.3">
      <c r="A90" s="25"/>
      <c r="B90" s="26"/>
    </row>
    <row r="91" spans="1:2" x14ac:dyDescent="0.3">
      <c r="A91" s="25"/>
      <c r="B91" s="26"/>
    </row>
    <row r="92" spans="1:2" x14ac:dyDescent="0.3">
      <c r="A92" s="25"/>
      <c r="B92" s="26"/>
    </row>
    <row r="93" spans="1:2" x14ac:dyDescent="0.3">
      <c r="A93" s="25"/>
      <c r="B93" s="26"/>
    </row>
    <row r="94" spans="1:2" x14ac:dyDescent="0.3">
      <c r="A94" s="25"/>
      <c r="B94" s="26"/>
    </row>
    <row r="95" spans="1:2" x14ac:dyDescent="0.3">
      <c r="A95" s="25"/>
      <c r="B95" s="26"/>
    </row>
    <row r="96" spans="1:2" x14ac:dyDescent="0.3">
      <c r="A96" s="25"/>
      <c r="B96" s="26"/>
    </row>
    <row r="97" spans="1:2" x14ac:dyDescent="0.3">
      <c r="A97" s="25"/>
      <c r="B97" s="26"/>
    </row>
    <row r="98" spans="1:2" x14ac:dyDescent="0.3">
      <c r="A98" s="25"/>
      <c r="B98" s="26"/>
    </row>
    <row r="99" spans="1:2" x14ac:dyDescent="0.3">
      <c r="A99" s="25"/>
      <c r="B99" s="26"/>
    </row>
    <row r="100" spans="1:2" x14ac:dyDescent="0.3">
      <c r="A100" s="25"/>
      <c r="B100" s="26"/>
    </row>
    <row r="101" spans="1:2" x14ac:dyDescent="0.3">
      <c r="A101" s="25"/>
      <c r="B101" s="26"/>
    </row>
    <row r="102" spans="1:2" x14ac:dyDescent="0.3">
      <c r="A102" s="25"/>
      <c r="B102" s="26"/>
    </row>
    <row r="103" spans="1:2" x14ac:dyDescent="0.3">
      <c r="A103" s="25"/>
      <c r="B103" s="26"/>
    </row>
    <row r="104" spans="1:2" x14ac:dyDescent="0.3">
      <c r="A104" s="25"/>
      <c r="B104" s="26"/>
    </row>
    <row r="105" spans="1:2" x14ac:dyDescent="0.3">
      <c r="A105" s="25"/>
      <c r="B105" s="26"/>
    </row>
    <row r="106" spans="1:2" x14ac:dyDescent="0.3">
      <c r="A106" s="25"/>
      <c r="B106" s="26"/>
    </row>
    <row r="107" spans="1:2" x14ac:dyDescent="0.3">
      <c r="A107" s="25"/>
      <c r="B107" s="26"/>
    </row>
    <row r="108" spans="1:2" x14ac:dyDescent="0.3">
      <c r="A108" s="25"/>
      <c r="B108" s="26"/>
    </row>
    <row r="109" spans="1:2" x14ac:dyDescent="0.3">
      <c r="A109" s="25"/>
      <c r="B109" s="26"/>
    </row>
    <row r="110" spans="1:2" x14ac:dyDescent="0.3">
      <c r="A110" s="25"/>
      <c r="B110" s="26"/>
    </row>
    <row r="111" spans="1:2" x14ac:dyDescent="0.3">
      <c r="A111" s="25"/>
      <c r="B111" s="26"/>
    </row>
    <row r="112" spans="1:2" x14ac:dyDescent="0.3">
      <c r="A112" s="25"/>
      <c r="B112" s="26"/>
    </row>
    <row r="113" spans="1:2" x14ac:dyDescent="0.3">
      <c r="A113" s="25"/>
      <c r="B113" s="26"/>
    </row>
    <row r="114" spans="1:2" x14ac:dyDescent="0.3">
      <c r="A114" s="25"/>
      <c r="B114" s="26"/>
    </row>
    <row r="115" spans="1:2" x14ac:dyDescent="0.3">
      <c r="A115" s="25"/>
      <c r="B115" s="26"/>
    </row>
    <row r="116" spans="1:2" x14ac:dyDescent="0.3">
      <c r="A116" s="25"/>
      <c r="B116" s="26"/>
    </row>
    <row r="117" spans="1:2" x14ac:dyDescent="0.3">
      <c r="A117" s="25"/>
      <c r="B117" s="26"/>
    </row>
    <row r="118" spans="1:2" x14ac:dyDescent="0.3">
      <c r="A118" s="25"/>
      <c r="B118" s="26"/>
    </row>
    <row r="119" spans="1:2" x14ac:dyDescent="0.3">
      <c r="A119" s="25"/>
      <c r="B119" s="26"/>
    </row>
    <row r="120" spans="1:2" x14ac:dyDescent="0.3">
      <c r="A120" s="25"/>
      <c r="B120" s="26"/>
    </row>
    <row r="121" spans="1:2" x14ac:dyDescent="0.3">
      <c r="A121" s="25"/>
      <c r="B121" s="26"/>
    </row>
    <row r="122" spans="1:2" x14ac:dyDescent="0.3">
      <c r="A122" s="25"/>
      <c r="B122" s="26"/>
    </row>
    <row r="123" spans="1:2" x14ac:dyDescent="0.3">
      <c r="A123" s="25"/>
      <c r="B123" s="26"/>
    </row>
    <row r="124" spans="1:2" x14ac:dyDescent="0.3">
      <c r="A124" s="25"/>
      <c r="B124" s="26"/>
    </row>
    <row r="125" spans="1:2" x14ac:dyDescent="0.3">
      <c r="A125" s="25"/>
      <c r="B125" s="26"/>
    </row>
    <row r="126" spans="1:2" x14ac:dyDescent="0.3">
      <c r="A126" s="25"/>
      <c r="B126" s="26"/>
    </row>
    <row r="127" spans="1:2" x14ac:dyDescent="0.3">
      <c r="A127" s="25"/>
      <c r="B127" s="26"/>
    </row>
    <row r="128" spans="1:2" x14ac:dyDescent="0.3">
      <c r="A128" s="25"/>
      <c r="B128" s="26"/>
    </row>
    <row r="129" spans="1:2" x14ac:dyDescent="0.3">
      <c r="A129" s="25"/>
      <c r="B129" s="26"/>
    </row>
    <row r="130" spans="1:2" x14ac:dyDescent="0.3">
      <c r="A130" s="25"/>
      <c r="B130" s="26"/>
    </row>
    <row r="131" spans="1:2" x14ac:dyDescent="0.3">
      <c r="A131" s="25"/>
      <c r="B131" s="26"/>
    </row>
    <row r="132" spans="1:2" x14ac:dyDescent="0.3">
      <c r="A132" s="25"/>
      <c r="B132" s="26"/>
    </row>
    <row r="133" spans="1:2" x14ac:dyDescent="0.3">
      <c r="A133" s="25"/>
      <c r="B133" s="26"/>
    </row>
    <row r="134" spans="1:2" x14ac:dyDescent="0.3">
      <c r="A134" s="25"/>
      <c r="B134" s="26"/>
    </row>
    <row r="135" spans="1:2" x14ac:dyDescent="0.3">
      <c r="A135" s="25"/>
      <c r="B135" s="26"/>
    </row>
    <row r="136" spans="1:2" x14ac:dyDescent="0.3">
      <c r="A136" s="25"/>
      <c r="B136" s="26"/>
    </row>
    <row r="137" spans="1:2" x14ac:dyDescent="0.3">
      <c r="A137" s="25"/>
      <c r="B137" s="26"/>
    </row>
    <row r="138" spans="1:2" x14ac:dyDescent="0.3">
      <c r="A138" s="25"/>
      <c r="B138" s="26"/>
    </row>
    <row r="139" spans="1:2" x14ac:dyDescent="0.3">
      <c r="A139" s="25"/>
      <c r="B139" s="26"/>
    </row>
    <row r="140" spans="1:2" x14ac:dyDescent="0.3">
      <c r="A140" s="25"/>
      <c r="B140" s="26"/>
    </row>
    <row r="141" spans="1:2" x14ac:dyDescent="0.3">
      <c r="A141" s="25"/>
      <c r="B141" s="26"/>
    </row>
    <row r="142" spans="1:2" x14ac:dyDescent="0.3">
      <c r="A142" s="25"/>
      <c r="B142" s="26"/>
    </row>
    <row r="143" spans="1:2" x14ac:dyDescent="0.3">
      <c r="A143" s="25"/>
      <c r="B143" s="26"/>
    </row>
    <row r="144" spans="1:2" x14ac:dyDescent="0.3">
      <c r="A144" s="25"/>
      <c r="B144" s="26"/>
    </row>
    <row r="145" spans="1:2" x14ac:dyDescent="0.3">
      <c r="A145" s="25"/>
      <c r="B145" s="26"/>
    </row>
    <row r="146" spans="1:2" x14ac:dyDescent="0.3">
      <c r="A146" s="25"/>
      <c r="B146" s="26"/>
    </row>
    <row r="147" spans="1:2" x14ac:dyDescent="0.3">
      <c r="A147" s="25"/>
      <c r="B147" s="26"/>
    </row>
    <row r="148" spans="1:2" x14ac:dyDescent="0.3">
      <c r="A148" s="25"/>
      <c r="B148" s="26"/>
    </row>
    <row r="149" spans="1:2" x14ac:dyDescent="0.3">
      <c r="A149" s="25"/>
      <c r="B149" s="26"/>
    </row>
    <row r="150" spans="1:2" x14ac:dyDescent="0.3">
      <c r="A150" s="25"/>
      <c r="B150" s="26"/>
    </row>
    <row r="151" spans="1:2" x14ac:dyDescent="0.3">
      <c r="A151" s="25"/>
      <c r="B151" s="26"/>
    </row>
    <row r="152" spans="1:2" x14ac:dyDescent="0.3">
      <c r="A152" s="25"/>
      <c r="B152" s="26"/>
    </row>
    <row r="153" spans="1:2" x14ac:dyDescent="0.3">
      <c r="A153" s="25"/>
      <c r="B153" s="26"/>
    </row>
    <row r="154" spans="1:2" x14ac:dyDescent="0.3">
      <c r="A154" s="25"/>
      <c r="B154" s="26"/>
    </row>
    <row r="155" spans="1:2" x14ac:dyDescent="0.3">
      <c r="A155" s="25"/>
      <c r="B155" s="26"/>
    </row>
    <row r="156" spans="1:2" x14ac:dyDescent="0.3">
      <c r="A156" s="25"/>
      <c r="B156" s="26"/>
    </row>
    <row r="157" spans="1:2" x14ac:dyDescent="0.3">
      <c r="A157" s="25"/>
      <c r="B157" s="26"/>
    </row>
    <row r="158" spans="1:2" x14ac:dyDescent="0.3">
      <c r="A158" s="25"/>
      <c r="B158" s="26"/>
    </row>
    <row r="159" spans="1:2" x14ac:dyDescent="0.3">
      <c r="A159" s="25"/>
      <c r="B159" s="26"/>
    </row>
    <row r="160" spans="1:2" x14ac:dyDescent="0.3">
      <c r="A160" s="25"/>
      <c r="B160" s="26"/>
    </row>
    <row r="161" spans="1:2" x14ac:dyDescent="0.3">
      <c r="A161" s="25"/>
      <c r="B161" s="26"/>
    </row>
    <row r="162" spans="1:2" x14ac:dyDescent="0.3">
      <c r="A162" s="25"/>
      <c r="B162" s="26"/>
    </row>
    <row r="163" spans="1:2" x14ac:dyDescent="0.3">
      <c r="A163" s="25"/>
      <c r="B163" s="26"/>
    </row>
    <row r="164" spans="1:2" x14ac:dyDescent="0.3">
      <c r="A164" s="25"/>
      <c r="B164" s="26"/>
    </row>
    <row r="165" spans="1:2" x14ac:dyDescent="0.3">
      <c r="A165" s="25"/>
      <c r="B165" s="26"/>
    </row>
    <row r="166" spans="1:2" x14ac:dyDescent="0.3">
      <c r="A166" s="25"/>
      <c r="B166" s="26"/>
    </row>
    <row r="167" spans="1:2" x14ac:dyDescent="0.3">
      <c r="A167" s="25"/>
      <c r="B167" s="26"/>
    </row>
    <row r="168" spans="1:2" x14ac:dyDescent="0.3">
      <c r="A168" s="25"/>
      <c r="B168" s="26"/>
    </row>
    <row r="169" spans="1:2" x14ac:dyDescent="0.3">
      <c r="A169" s="25"/>
      <c r="B169" s="26"/>
    </row>
    <row r="170" spans="1:2" x14ac:dyDescent="0.3">
      <c r="A170" s="25"/>
      <c r="B170" s="26"/>
    </row>
    <row r="171" spans="1:2" x14ac:dyDescent="0.3">
      <c r="A171" s="25"/>
      <c r="B171" s="26"/>
    </row>
    <row r="172" spans="1:2" x14ac:dyDescent="0.3">
      <c r="A172" s="25"/>
      <c r="B172" s="26"/>
    </row>
    <row r="173" spans="1:2" x14ac:dyDescent="0.3">
      <c r="A173" s="25"/>
      <c r="B173" s="26"/>
    </row>
    <row r="174" spans="1:2" x14ac:dyDescent="0.3">
      <c r="A174" s="25"/>
      <c r="B174" s="26"/>
    </row>
    <row r="175" spans="1:2" x14ac:dyDescent="0.3">
      <c r="A175" s="25"/>
      <c r="B175" s="26"/>
    </row>
    <row r="176" spans="1:2" x14ac:dyDescent="0.3">
      <c r="A176" s="25"/>
      <c r="B176" s="26"/>
    </row>
    <row r="177" spans="1:2" x14ac:dyDescent="0.3">
      <c r="A177" s="25"/>
      <c r="B177" s="26"/>
    </row>
    <row r="178" spans="1:2" x14ac:dyDescent="0.3">
      <c r="A178" s="25"/>
      <c r="B178" s="26"/>
    </row>
    <row r="179" spans="1:2" x14ac:dyDescent="0.3">
      <c r="A179" s="25"/>
      <c r="B179" s="26"/>
    </row>
    <row r="180" spans="1:2" x14ac:dyDescent="0.3">
      <c r="A180" s="25"/>
      <c r="B180" s="26"/>
    </row>
    <row r="181" spans="1:2" x14ac:dyDescent="0.3">
      <c r="A181" s="25"/>
      <c r="B181" s="26"/>
    </row>
    <row r="182" spans="1:2" x14ac:dyDescent="0.3">
      <c r="A182" s="25"/>
      <c r="B182" s="26"/>
    </row>
    <row r="183" spans="1:2" x14ac:dyDescent="0.3">
      <c r="A183" s="25"/>
      <c r="B183" s="26"/>
    </row>
    <row r="184" spans="1:2" x14ac:dyDescent="0.3">
      <c r="A184" s="25"/>
      <c r="B184" s="26"/>
    </row>
    <row r="185" spans="1:2" x14ac:dyDescent="0.3">
      <c r="A185" s="25"/>
      <c r="B185" s="26"/>
    </row>
    <row r="186" spans="1:2" x14ac:dyDescent="0.3">
      <c r="A186" s="25"/>
      <c r="B186" s="26"/>
    </row>
    <row r="187" spans="1:2" x14ac:dyDescent="0.3">
      <c r="A187" s="25"/>
      <c r="B187" s="26"/>
    </row>
    <row r="188" spans="1:2" x14ac:dyDescent="0.3">
      <c r="A188" s="25"/>
      <c r="B188" s="26"/>
    </row>
    <row r="189" spans="1:2" x14ac:dyDescent="0.3">
      <c r="A189" s="25"/>
      <c r="B189" s="26"/>
    </row>
    <row r="190" spans="1:2" x14ac:dyDescent="0.3">
      <c r="A190" s="25"/>
      <c r="B190" s="26"/>
    </row>
    <row r="191" spans="1:2" x14ac:dyDescent="0.3">
      <c r="A191" s="25"/>
      <c r="B191" s="26"/>
    </row>
    <row r="192" spans="1:2" x14ac:dyDescent="0.3">
      <c r="A192" s="25"/>
      <c r="B192" s="26"/>
    </row>
    <row r="193" spans="1:2" x14ac:dyDescent="0.3">
      <c r="A193" s="25"/>
      <c r="B193" s="26"/>
    </row>
    <row r="194" spans="1:2" x14ac:dyDescent="0.3">
      <c r="A194" s="25"/>
      <c r="B194" s="26"/>
    </row>
    <row r="195" spans="1:2" x14ac:dyDescent="0.3">
      <c r="A195" s="25"/>
      <c r="B195" s="26"/>
    </row>
    <row r="196" spans="1:2" x14ac:dyDescent="0.3">
      <c r="A196" s="25"/>
      <c r="B196" s="26"/>
    </row>
    <row r="197" spans="1:2" x14ac:dyDescent="0.3">
      <c r="A197" s="25"/>
      <c r="B197" s="26"/>
    </row>
    <row r="198" spans="1:2" x14ac:dyDescent="0.3">
      <c r="A198" s="25"/>
      <c r="B198" s="26"/>
    </row>
    <row r="199" spans="1:2" x14ac:dyDescent="0.3">
      <c r="A199" s="25"/>
      <c r="B199" s="26"/>
    </row>
    <row r="200" spans="1:2" x14ac:dyDescent="0.3">
      <c r="A200" s="25"/>
      <c r="B200" s="26"/>
    </row>
    <row r="201" spans="1:2" x14ac:dyDescent="0.3">
      <c r="A201" s="25"/>
      <c r="B201" s="26"/>
    </row>
    <row r="202" spans="1:2" x14ac:dyDescent="0.3">
      <c r="A202" s="25"/>
      <c r="B202" s="26"/>
    </row>
    <row r="203" spans="1:2" x14ac:dyDescent="0.3">
      <c r="A203" s="25"/>
      <c r="B203" s="26"/>
    </row>
    <row r="204" spans="1:2" x14ac:dyDescent="0.3">
      <c r="A204" s="25"/>
      <c r="B204" s="26"/>
    </row>
    <row r="205" spans="1:2" x14ac:dyDescent="0.3">
      <c r="A205" s="25"/>
      <c r="B205" s="26"/>
    </row>
    <row r="206" spans="1:2" x14ac:dyDescent="0.3">
      <c r="A206" s="25"/>
      <c r="B206" s="26"/>
    </row>
    <row r="207" spans="1:2" x14ac:dyDescent="0.3">
      <c r="A207" s="25"/>
      <c r="B207" s="26"/>
    </row>
    <row r="208" spans="1:2" x14ac:dyDescent="0.3">
      <c r="A208" s="25"/>
      <c r="B208" s="26"/>
    </row>
    <row r="209" spans="1:2" x14ac:dyDescent="0.3">
      <c r="A209" s="25"/>
      <c r="B209" s="26"/>
    </row>
    <row r="210" spans="1:2" x14ac:dyDescent="0.3">
      <c r="A210" s="25"/>
      <c r="B210" s="26"/>
    </row>
    <row r="211" spans="1:2" x14ac:dyDescent="0.3">
      <c r="A211" s="25"/>
      <c r="B211" s="26"/>
    </row>
    <row r="212" spans="1:2" x14ac:dyDescent="0.3">
      <c r="A212" s="25"/>
      <c r="B212" s="26"/>
    </row>
    <row r="213" spans="1:2" x14ac:dyDescent="0.3">
      <c r="A213" s="25"/>
      <c r="B213" s="26"/>
    </row>
    <row r="214" spans="1:2" x14ac:dyDescent="0.3">
      <c r="A214" s="25"/>
      <c r="B214" s="26"/>
    </row>
    <row r="215" spans="1:2" x14ac:dyDescent="0.3">
      <c r="A215" s="25"/>
      <c r="B215" s="26"/>
    </row>
    <row r="216" spans="1:2" x14ac:dyDescent="0.3">
      <c r="A216" s="25"/>
      <c r="B216" s="26"/>
    </row>
    <row r="217" spans="1:2" x14ac:dyDescent="0.3">
      <c r="A217" s="25"/>
      <c r="B217" s="26"/>
    </row>
    <row r="218" spans="1:2" x14ac:dyDescent="0.3">
      <c r="A218" s="25"/>
      <c r="B218" s="26"/>
    </row>
    <row r="219" spans="1:2" x14ac:dyDescent="0.3">
      <c r="A219" s="25"/>
      <c r="B219" s="26"/>
    </row>
    <row r="220" spans="1:2" x14ac:dyDescent="0.3">
      <c r="A220" s="25"/>
      <c r="B220" s="26"/>
    </row>
    <row r="221" spans="1:2" x14ac:dyDescent="0.3">
      <c r="A221" s="25"/>
      <c r="B221" s="26"/>
    </row>
    <row r="222" spans="1:2" x14ac:dyDescent="0.3">
      <c r="A222" s="25"/>
      <c r="B222" s="26"/>
    </row>
    <row r="223" spans="1:2" x14ac:dyDescent="0.3">
      <c r="A223" s="25"/>
      <c r="B223" s="26"/>
    </row>
    <row r="224" spans="1:2" x14ac:dyDescent="0.3">
      <c r="A224" s="25"/>
      <c r="B224" s="26"/>
    </row>
    <row r="225" spans="1:2" x14ac:dyDescent="0.3">
      <c r="A225" s="25"/>
      <c r="B225" s="26"/>
    </row>
    <row r="226" spans="1:2" x14ac:dyDescent="0.3">
      <c r="A226" s="25"/>
      <c r="B226" s="26"/>
    </row>
    <row r="227" spans="1:2" x14ac:dyDescent="0.3">
      <c r="A227" s="25"/>
      <c r="B227" s="26"/>
    </row>
    <row r="228" spans="1:2" x14ac:dyDescent="0.3">
      <c r="A228" s="25"/>
      <c r="B228" s="26"/>
    </row>
    <row r="229" spans="1:2" x14ac:dyDescent="0.3">
      <c r="A229" s="25"/>
      <c r="B229" s="26"/>
    </row>
    <row r="230" spans="1:2" x14ac:dyDescent="0.3">
      <c r="A230" s="25"/>
      <c r="B230" s="26"/>
    </row>
    <row r="231" spans="1:2" x14ac:dyDescent="0.3">
      <c r="A231" s="25"/>
      <c r="B231" s="26"/>
    </row>
    <row r="232" spans="1:2" x14ac:dyDescent="0.3">
      <c r="A232" s="25"/>
      <c r="B232" s="26"/>
    </row>
    <row r="233" spans="1:2" x14ac:dyDescent="0.3">
      <c r="A233" s="25"/>
      <c r="B233" s="26"/>
    </row>
    <row r="234" spans="1:2" x14ac:dyDescent="0.3">
      <c r="A234" s="25"/>
      <c r="B234" s="26"/>
    </row>
    <row r="235" spans="1:2" x14ac:dyDescent="0.3">
      <c r="A235" s="25"/>
      <c r="B235" s="26"/>
    </row>
    <row r="236" spans="1:2" x14ac:dyDescent="0.3">
      <c r="A236" s="25"/>
      <c r="B236" s="26"/>
    </row>
    <row r="237" spans="1:2" x14ac:dyDescent="0.3">
      <c r="A237" s="25"/>
      <c r="B237" s="26"/>
    </row>
    <row r="238" spans="1:2" x14ac:dyDescent="0.3">
      <c r="A238" s="25"/>
      <c r="B238" s="26"/>
    </row>
    <row r="239" spans="1:2" x14ac:dyDescent="0.3">
      <c r="A239" s="25"/>
      <c r="B239" s="26"/>
    </row>
    <row r="240" spans="1:2" x14ac:dyDescent="0.3">
      <c r="A240" s="25"/>
      <c r="B240" s="26"/>
    </row>
    <row r="241" spans="1:2" x14ac:dyDescent="0.3">
      <c r="A241" s="25"/>
      <c r="B241" s="26"/>
    </row>
    <row r="242" spans="1:2" x14ac:dyDescent="0.3">
      <c r="A242" s="25"/>
      <c r="B242" s="26"/>
    </row>
    <row r="243" spans="1:2" x14ac:dyDescent="0.3">
      <c r="A243" s="25"/>
      <c r="B243" s="26"/>
    </row>
    <row r="244" spans="1:2" x14ac:dyDescent="0.3">
      <c r="A244" s="25"/>
      <c r="B244" s="26"/>
    </row>
    <row r="245" spans="1:2" x14ac:dyDescent="0.3">
      <c r="A245" s="25"/>
      <c r="B245" s="26"/>
    </row>
    <row r="246" spans="1:2" x14ac:dyDescent="0.3">
      <c r="A246" s="25"/>
      <c r="B246" s="26"/>
    </row>
    <row r="247" spans="1:2" x14ac:dyDescent="0.3">
      <c r="A247" s="25"/>
      <c r="B247" s="26"/>
    </row>
    <row r="248" spans="1:2" x14ac:dyDescent="0.3">
      <c r="A248" s="25"/>
      <c r="B248" s="26"/>
    </row>
    <row r="249" spans="1:2" x14ac:dyDescent="0.3">
      <c r="A249" s="25"/>
      <c r="B249" s="26"/>
    </row>
    <row r="250" spans="1:2" x14ac:dyDescent="0.3">
      <c r="A250" s="25"/>
      <c r="B250" s="26"/>
    </row>
    <row r="251" spans="1:2" x14ac:dyDescent="0.3">
      <c r="A251" s="25"/>
      <c r="B251" s="26"/>
    </row>
    <row r="252" spans="1:2" x14ac:dyDescent="0.3">
      <c r="A252" s="25"/>
      <c r="B252" s="26"/>
    </row>
    <row r="253" spans="1:2" x14ac:dyDescent="0.3">
      <c r="A253" s="25"/>
      <c r="B253" s="26"/>
    </row>
    <row r="254" spans="1:2" x14ac:dyDescent="0.3">
      <c r="A254" s="25"/>
      <c r="B254" s="26"/>
    </row>
    <row r="255" spans="1:2" x14ac:dyDescent="0.3">
      <c r="A255" s="25"/>
      <c r="B255" s="26"/>
    </row>
    <row r="256" spans="1:2" x14ac:dyDescent="0.3">
      <c r="A256" s="25"/>
      <c r="B256" s="26"/>
    </row>
    <row r="257" spans="1:2" x14ac:dyDescent="0.3">
      <c r="A257" s="25"/>
      <c r="B257" s="26"/>
    </row>
    <row r="258" spans="1:2" x14ac:dyDescent="0.3">
      <c r="A258" s="25"/>
      <c r="B258" s="26"/>
    </row>
    <row r="259" spans="1:2" x14ac:dyDescent="0.3">
      <c r="A259" s="25"/>
      <c r="B259" s="26"/>
    </row>
    <row r="260" spans="1:2" x14ac:dyDescent="0.3">
      <c r="A260" s="25"/>
      <c r="B260" s="26"/>
    </row>
    <row r="261" spans="1:2" x14ac:dyDescent="0.3">
      <c r="A261" s="25"/>
      <c r="B261" s="26"/>
    </row>
    <row r="262" spans="1:2" x14ac:dyDescent="0.3">
      <c r="A262" s="25"/>
      <c r="B262" s="26"/>
    </row>
    <row r="263" spans="1:2" x14ac:dyDescent="0.3">
      <c r="A263" s="25"/>
      <c r="B263" s="26"/>
    </row>
    <row r="264" spans="1:2" x14ac:dyDescent="0.3">
      <c r="A264" s="25"/>
      <c r="B264" s="26"/>
    </row>
    <row r="265" spans="1:2" x14ac:dyDescent="0.3">
      <c r="A265" s="25"/>
      <c r="B265" s="26"/>
    </row>
    <row r="266" spans="1:2" x14ac:dyDescent="0.3">
      <c r="A266" s="25"/>
      <c r="B266" s="26"/>
    </row>
    <row r="267" spans="1:2" x14ac:dyDescent="0.3">
      <c r="A267" s="25"/>
      <c r="B267" s="26"/>
    </row>
    <row r="268" spans="1:2" x14ac:dyDescent="0.3">
      <c r="A268" s="25"/>
      <c r="B268" s="26"/>
    </row>
    <row r="269" spans="1:2" x14ac:dyDescent="0.3">
      <c r="A269" s="25"/>
      <c r="B269" s="26"/>
    </row>
    <row r="270" spans="1:2" x14ac:dyDescent="0.3">
      <c r="A270" s="25"/>
      <c r="B270" s="26"/>
    </row>
    <row r="271" spans="1:2" x14ac:dyDescent="0.3">
      <c r="A271" s="25"/>
      <c r="B271" s="26"/>
    </row>
    <row r="272" spans="1:2" x14ac:dyDescent="0.3">
      <c r="A272" s="25"/>
      <c r="B272" s="26"/>
    </row>
    <row r="273" spans="1:2" x14ac:dyDescent="0.3">
      <c r="A273" s="25"/>
      <c r="B273" s="26"/>
    </row>
    <row r="274" spans="1:2" x14ac:dyDescent="0.3">
      <c r="A274" s="25"/>
      <c r="B274" s="26"/>
    </row>
    <row r="275" spans="1:2" x14ac:dyDescent="0.3">
      <c r="A275" s="25"/>
      <c r="B275" s="26"/>
    </row>
    <row r="276" spans="1:2" x14ac:dyDescent="0.3">
      <c r="A276" s="25"/>
      <c r="B276" s="26"/>
    </row>
    <row r="277" spans="1:2" x14ac:dyDescent="0.3">
      <c r="A277" s="25"/>
      <c r="B277" s="26"/>
    </row>
    <row r="278" spans="1:2" x14ac:dyDescent="0.3">
      <c r="A278" s="25"/>
      <c r="B278" s="26"/>
    </row>
    <row r="279" spans="1:2" x14ac:dyDescent="0.3">
      <c r="A279" s="25"/>
      <c r="B279" s="26"/>
    </row>
    <row r="280" spans="1:2" x14ac:dyDescent="0.3">
      <c r="A280" s="25"/>
      <c r="B280" s="26"/>
    </row>
    <row r="281" spans="1:2" x14ac:dyDescent="0.3">
      <c r="A281" s="25"/>
      <c r="B281" s="26"/>
    </row>
    <row r="282" spans="1:2" x14ac:dyDescent="0.3">
      <c r="A282" s="25"/>
      <c r="B282" s="26"/>
    </row>
    <row r="283" spans="1:2" x14ac:dyDescent="0.3">
      <c r="A283" s="25"/>
      <c r="B283" s="26"/>
    </row>
    <row r="284" spans="1:2" x14ac:dyDescent="0.3">
      <c r="A284" s="25"/>
      <c r="B284" s="26"/>
    </row>
    <row r="285" spans="1:2" x14ac:dyDescent="0.3">
      <c r="A285" s="25"/>
      <c r="B285" s="26"/>
    </row>
    <row r="286" spans="1:2" x14ac:dyDescent="0.3">
      <c r="A286" s="25"/>
      <c r="B286" s="26"/>
    </row>
    <row r="287" spans="1:2" x14ac:dyDescent="0.3">
      <c r="A287" s="25"/>
      <c r="B287" s="26"/>
    </row>
    <row r="288" spans="1:2" x14ac:dyDescent="0.3">
      <c r="A288" s="25"/>
      <c r="B288" s="26"/>
    </row>
    <row r="289" spans="1:2" x14ac:dyDescent="0.3">
      <c r="A289" s="25"/>
      <c r="B289" s="26"/>
    </row>
    <row r="290" spans="1:2" x14ac:dyDescent="0.3">
      <c r="A290" s="25"/>
      <c r="B290" s="26"/>
    </row>
    <row r="291" spans="1:2" x14ac:dyDescent="0.3">
      <c r="A291" s="25"/>
      <c r="B291" s="26"/>
    </row>
    <row r="292" spans="1:2" x14ac:dyDescent="0.3">
      <c r="A292" s="25"/>
      <c r="B292" s="26"/>
    </row>
    <row r="293" spans="1:2" x14ac:dyDescent="0.3">
      <c r="A293" s="25"/>
      <c r="B293" s="26"/>
    </row>
    <row r="294" spans="1:2" x14ac:dyDescent="0.3">
      <c r="A294" s="25"/>
      <c r="B294" s="26"/>
    </row>
    <row r="295" spans="1:2" x14ac:dyDescent="0.3">
      <c r="A295" s="25"/>
      <c r="B295" s="26"/>
    </row>
    <row r="296" spans="1:2" x14ac:dyDescent="0.3">
      <c r="A296" s="25"/>
      <c r="B296" s="26"/>
    </row>
    <row r="297" spans="1:2" x14ac:dyDescent="0.3">
      <c r="A297" s="25"/>
      <c r="B297" s="26"/>
    </row>
    <row r="298" spans="1:2" x14ac:dyDescent="0.3">
      <c r="A298" s="25"/>
      <c r="B298" s="26"/>
    </row>
    <row r="299" spans="1:2" x14ac:dyDescent="0.3">
      <c r="A299" s="25"/>
      <c r="B299" s="26"/>
    </row>
    <row r="300" spans="1:2" x14ac:dyDescent="0.3">
      <c r="A300" s="25"/>
      <c r="B300" s="26"/>
    </row>
    <row r="301" spans="1:2" x14ac:dyDescent="0.3">
      <c r="A301" s="25"/>
      <c r="B301" s="26"/>
    </row>
    <row r="302" spans="1:2" x14ac:dyDescent="0.3">
      <c r="A302" s="25"/>
      <c r="B302" s="26"/>
    </row>
    <row r="303" spans="1:2" x14ac:dyDescent="0.3">
      <c r="A303" s="25"/>
      <c r="B303" s="26"/>
    </row>
    <row r="304" spans="1:2" x14ac:dyDescent="0.3">
      <c r="A304" s="25"/>
      <c r="B304" s="26"/>
    </row>
    <row r="305" spans="1:2" x14ac:dyDescent="0.3">
      <c r="A305" s="25"/>
      <c r="B305" s="26"/>
    </row>
    <row r="306" spans="1:2" x14ac:dyDescent="0.3">
      <c r="A306" s="25"/>
      <c r="B306" s="26"/>
    </row>
    <row r="307" spans="1:2" x14ac:dyDescent="0.3">
      <c r="A307" s="25"/>
      <c r="B307" s="26"/>
    </row>
    <row r="308" spans="1:2" x14ac:dyDescent="0.3">
      <c r="A308" s="25"/>
      <c r="B308" s="26"/>
    </row>
    <row r="309" spans="1:2" x14ac:dyDescent="0.3">
      <c r="A309" s="25"/>
      <c r="B309" s="26"/>
    </row>
    <row r="310" spans="1:2" x14ac:dyDescent="0.3">
      <c r="A310" s="25"/>
      <c r="B310" s="26"/>
    </row>
    <row r="311" spans="1:2" x14ac:dyDescent="0.3">
      <c r="A311" s="25"/>
      <c r="B311" s="26"/>
    </row>
    <row r="312" spans="1:2" x14ac:dyDescent="0.3">
      <c r="A312" s="25"/>
      <c r="B312" s="26"/>
    </row>
    <row r="313" spans="1:2" x14ac:dyDescent="0.3">
      <c r="A313" s="25"/>
      <c r="B313" s="26"/>
    </row>
    <row r="314" spans="1:2" x14ac:dyDescent="0.3">
      <c r="A314" s="25"/>
      <c r="B314" s="26"/>
    </row>
    <row r="315" spans="1:2" x14ac:dyDescent="0.3">
      <c r="A315" s="25"/>
      <c r="B315" s="26"/>
    </row>
    <row r="316" spans="1:2" x14ac:dyDescent="0.3">
      <c r="A316" s="25"/>
      <c r="B316" s="26"/>
    </row>
    <row r="317" spans="1:2" x14ac:dyDescent="0.3">
      <c r="A317" s="25"/>
      <c r="B317" s="26"/>
    </row>
    <row r="318" spans="1:2" x14ac:dyDescent="0.3">
      <c r="A318" s="25"/>
      <c r="B318" s="26"/>
    </row>
    <row r="319" spans="1:2" x14ac:dyDescent="0.3">
      <c r="A319" s="25"/>
      <c r="B319" s="26"/>
    </row>
    <row r="320" spans="1:2" x14ac:dyDescent="0.3">
      <c r="A320" s="25"/>
      <c r="B320" s="26"/>
    </row>
    <row r="321" spans="1:2" x14ac:dyDescent="0.3">
      <c r="A321" s="25"/>
      <c r="B321" s="26"/>
    </row>
    <row r="322" spans="1:2" x14ac:dyDescent="0.3">
      <c r="A322" s="25"/>
      <c r="B322" s="26"/>
    </row>
    <row r="323" spans="1:2" x14ac:dyDescent="0.3">
      <c r="A323" s="25"/>
      <c r="B323" s="26"/>
    </row>
    <row r="324" spans="1:2" x14ac:dyDescent="0.3">
      <c r="A324" s="25"/>
      <c r="B324" s="26"/>
    </row>
    <row r="325" spans="1:2" x14ac:dyDescent="0.3">
      <c r="A325" s="25"/>
      <c r="B325" s="26"/>
    </row>
    <row r="326" spans="1:2" x14ac:dyDescent="0.3">
      <c r="A326" s="25"/>
      <c r="B326" s="26"/>
    </row>
    <row r="327" spans="1:2" x14ac:dyDescent="0.3">
      <c r="A327" s="25"/>
      <c r="B327" s="26"/>
    </row>
    <row r="328" spans="1:2" x14ac:dyDescent="0.3">
      <c r="A328" s="25"/>
      <c r="B328" s="26"/>
    </row>
    <row r="329" spans="1:2" x14ac:dyDescent="0.3">
      <c r="A329" s="25"/>
      <c r="B329" s="26"/>
    </row>
    <row r="330" spans="1:2" x14ac:dyDescent="0.3">
      <c r="A330" s="25"/>
      <c r="B330" s="26"/>
    </row>
    <row r="331" spans="1:2" x14ac:dyDescent="0.3">
      <c r="A331" s="25"/>
      <c r="B331" s="26"/>
    </row>
    <row r="332" spans="1:2" x14ac:dyDescent="0.3">
      <c r="A332" s="25"/>
      <c r="B332" s="26"/>
    </row>
    <row r="333" spans="1:2" x14ac:dyDescent="0.3">
      <c r="A333" s="25"/>
      <c r="B333" s="26"/>
    </row>
    <row r="334" spans="1:2" x14ac:dyDescent="0.3">
      <c r="A334" s="25"/>
      <c r="B334" s="26"/>
    </row>
    <row r="335" spans="1:2" x14ac:dyDescent="0.3">
      <c r="A335" s="25"/>
      <c r="B335" s="26"/>
    </row>
    <row r="336" spans="1:2" x14ac:dyDescent="0.3">
      <c r="A336" s="25"/>
      <c r="B336" s="26"/>
    </row>
    <row r="337" spans="1:2" x14ac:dyDescent="0.3">
      <c r="A337" s="25"/>
      <c r="B337" s="26"/>
    </row>
    <row r="338" spans="1:2" x14ac:dyDescent="0.3">
      <c r="A338" s="25"/>
      <c r="B338" s="26"/>
    </row>
    <row r="339" spans="1:2" x14ac:dyDescent="0.3">
      <c r="A339" s="25"/>
      <c r="B339" s="26"/>
    </row>
    <row r="340" spans="1:2" x14ac:dyDescent="0.3">
      <c r="A340" s="25"/>
      <c r="B340" s="26"/>
    </row>
    <row r="341" spans="1:2" x14ac:dyDescent="0.3">
      <c r="A341" s="25"/>
      <c r="B341" s="26"/>
    </row>
    <row r="342" spans="1:2" x14ac:dyDescent="0.3">
      <c r="A342" s="25"/>
      <c r="B342" s="26"/>
    </row>
    <row r="343" spans="1:2" x14ac:dyDescent="0.3">
      <c r="A343" s="25"/>
      <c r="B343" s="26"/>
    </row>
    <row r="344" spans="1:2" x14ac:dyDescent="0.3">
      <c r="A344" s="25"/>
      <c r="B344" s="26"/>
    </row>
    <row r="345" spans="1:2" x14ac:dyDescent="0.3">
      <c r="A345" s="25"/>
      <c r="B345" s="26"/>
    </row>
    <row r="346" spans="1:2" x14ac:dyDescent="0.3">
      <c r="A346" s="25"/>
      <c r="B346" s="26"/>
    </row>
    <row r="347" spans="1:2" x14ac:dyDescent="0.3">
      <c r="A347" s="25"/>
      <c r="B347" s="26"/>
    </row>
    <row r="348" spans="1:2" x14ac:dyDescent="0.3">
      <c r="A348" s="25"/>
      <c r="B348" s="26"/>
    </row>
    <row r="349" spans="1:2" x14ac:dyDescent="0.3">
      <c r="A349" s="25"/>
      <c r="B349" s="26"/>
    </row>
    <row r="350" spans="1:2" x14ac:dyDescent="0.3">
      <c r="A350" s="25"/>
      <c r="B350" s="26"/>
    </row>
    <row r="351" spans="1:2" x14ac:dyDescent="0.3">
      <c r="A351" s="25"/>
      <c r="B351" s="26"/>
    </row>
    <row r="352" spans="1:2" x14ac:dyDescent="0.3">
      <c r="A352" s="25"/>
      <c r="B352" s="26"/>
    </row>
    <row r="353" spans="1:2" x14ac:dyDescent="0.3">
      <c r="A353" s="25"/>
      <c r="B353" s="26"/>
    </row>
    <row r="354" spans="1:2" x14ac:dyDescent="0.3">
      <c r="A354" s="25"/>
      <c r="B354" s="26"/>
    </row>
    <row r="355" spans="1:2" x14ac:dyDescent="0.3">
      <c r="A355" s="25"/>
      <c r="B355" s="26"/>
    </row>
    <row r="356" spans="1:2" x14ac:dyDescent="0.3">
      <c r="A356" s="25"/>
      <c r="B356" s="26"/>
    </row>
    <row r="357" spans="1:2" x14ac:dyDescent="0.3">
      <c r="A357" s="25"/>
      <c r="B357" s="26"/>
    </row>
    <row r="358" spans="1:2" x14ac:dyDescent="0.3">
      <c r="A358" s="25"/>
      <c r="B358" s="26"/>
    </row>
    <row r="359" spans="1:2" x14ac:dyDescent="0.3">
      <c r="A359" s="25"/>
      <c r="B359" s="26"/>
    </row>
    <row r="360" spans="1:2" x14ac:dyDescent="0.3">
      <c r="A360" s="25"/>
      <c r="B360" s="26"/>
    </row>
    <row r="361" spans="1:2" x14ac:dyDescent="0.3">
      <c r="A361" s="25"/>
      <c r="B361" s="26"/>
    </row>
    <row r="362" spans="1:2" x14ac:dyDescent="0.3">
      <c r="A362" s="25"/>
      <c r="B362" s="26"/>
    </row>
    <row r="363" spans="1:2" x14ac:dyDescent="0.3">
      <c r="A363" s="25"/>
      <c r="B363" s="26"/>
    </row>
    <row r="364" spans="1:2" x14ac:dyDescent="0.3">
      <c r="A364" s="25"/>
      <c r="B364" s="26"/>
    </row>
    <row r="365" spans="1:2" x14ac:dyDescent="0.3">
      <c r="A365" s="25"/>
      <c r="B365" s="26"/>
    </row>
    <row r="366" spans="1:2" x14ac:dyDescent="0.3">
      <c r="A366" s="25"/>
      <c r="B366" s="26"/>
    </row>
    <row r="367" spans="1:2" x14ac:dyDescent="0.3">
      <c r="A367" s="25"/>
      <c r="B367" s="26"/>
    </row>
    <row r="368" spans="1:2" x14ac:dyDescent="0.3">
      <c r="A368" s="25"/>
      <c r="B368" s="26"/>
    </row>
    <row r="369" spans="1:2" x14ac:dyDescent="0.3">
      <c r="A369" s="25"/>
      <c r="B369" s="26"/>
    </row>
    <row r="370" spans="1:2" x14ac:dyDescent="0.3">
      <c r="A370" s="25"/>
      <c r="B370" s="26"/>
    </row>
    <row r="371" spans="1:2" x14ac:dyDescent="0.3">
      <c r="A371" s="25"/>
      <c r="B371" s="26"/>
    </row>
    <row r="372" spans="1:2" x14ac:dyDescent="0.3">
      <c r="A372" s="25"/>
      <c r="B372" s="26"/>
    </row>
    <row r="373" spans="1:2" x14ac:dyDescent="0.3">
      <c r="A373" s="25"/>
      <c r="B373" s="26"/>
    </row>
    <row r="374" spans="1:2" x14ac:dyDescent="0.3">
      <c r="A374" s="25"/>
      <c r="B374" s="26"/>
    </row>
    <row r="375" spans="1:2" x14ac:dyDescent="0.3">
      <c r="A375" s="25"/>
      <c r="B375" s="26"/>
    </row>
    <row r="376" spans="1:2" x14ac:dyDescent="0.3">
      <c r="A376" s="25"/>
      <c r="B376" s="26"/>
    </row>
    <row r="377" spans="1:2" x14ac:dyDescent="0.3">
      <c r="A377" s="25"/>
      <c r="B377" s="26"/>
    </row>
    <row r="378" spans="1:2" x14ac:dyDescent="0.3">
      <c r="A378" s="25"/>
      <c r="B378" s="26"/>
    </row>
    <row r="379" spans="1:2" x14ac:dyDescent="0.3">
      <c r="A379" s="25"/>
      <c r="B379" s="26"/>
    </row>
    <row r="380" spans="1:2" x14ac:dyDescent="0.3">
      <c r="A380" s="25"/>
      <c r="B380" s="26"/>
    </row>
    <row r="381" spans="1:2" x14ac:dyDescent="0.3">
      <c r="A381" s="25"/>
      <c r="B381" s="26"/>
    </row>
    <row r="382" spans="1:2" x14ac:dyDescent="0.3">
      <c r="A382" s="25"/>
      <c r="B382" s="26"/>
    </row>
    <row r="383" spans="1:2" x14ac:dyDescent="0.3">
      <c r="A383" s="25"/>
      <c r="B383" s="26"/>
    </row>
    <row r="384" spans="1:2" x14ac:dyDescent="0.3">
      <c r="A384" s="25"/>
      <c r="B384" s="26"/>
    </row>
    <row r="385" spans="1:2" x14ac:dyDescent="0.3">
      <c r="A385" s="25"/>
      <c r="B385" s="26"/>
    </row>
    <row r="386" spans="1:2" x14ac:dyDescent="0.3">
      <c r="A386" s="25"/>
      <c r="B386" s="26"/>
    </row>
    <row r="387" spans="1:2" x14ac:dyDescent="0.3">
      <c r="A387" s="25"/>
      <c r="B387" s="26"/>
    </row>
    <row r="388" spans="1:2" x14ac:dyDescent="0.3">
      <c r="A388" s="25"/>
      <c r="B388" s="26"/>
    </row>
    <row r="389" spans="1:2" x14ac:dyDescent="0.3">
      <c r="A389" s="25"/>
      <c r="B389" s="26"/>
    </row>
    <row r="390" spans="1:2" x14ac:dyDescent="0.3">
      <c r="A390" s="25"/>
      <c r="B390" s="26"/>
    </row>
    <row r="391" spans="1:2" x14ac:dyDescent="0.3">
      <c r="A391" s="25"/>
      <c r="B391" s="26"/>
    </row>
    <row r="392" spans="1:2" x14ac:dyDescent="0.3">
      <c r="A392" s="25"/>
      <c r="B392" s="26"/>
    </row>
    <row r="393" spans="1:2" x14ac:dyDescent="0.3">
      <c r="A393" s="25"/>
      <c r="B393" s="26"/>
    </row>
    <row r="394" spans="1:2" x14ac:dyDescent="0.3">
      <c r="A394" s="25"/>
      <c r="B394" s="26"/>
    </row>
    <row r="395" spans="1:2" x14ac:dyDescent="0.3">
      <c r="A395" s="25"/>
      <c r="B395" s="26"/>
    </row>
    <row r="396" spans="1:2" x14ac:dyDescent="0.3">
      <c r="A396" s="25"/>
      <c r="B396" s="26"/>
    </row>
    <row r="397" spans="1:2" x14ac:dyDescent="0.3">
      <c r="A397" s="25"/>
      <c r="B397" s="26"/>
    </row>
    <row r="398" spans="1:2" x14ac:dyDescent="0.3">
      <c r="A398" s="25"/>
      <c r="B398" s="26"/>
    </row>
    <row r="399" spans="1:2" x14ac:dyDescent="0.3">
      <c r="A399" s="25"/>
      <c r="B399" s="26"/>
    </row>
    <row r="400" spans="1:2" x14ac:dyDescent="0.3">
      <c r="A400" s="25"/>
      <c r="B400" s="26"/>
    </row>
    <row r="401" spans="1:2" x14ac:dyDescent="0.3">
      <c r="A401" s="25"/>
      <c r="B401" s="26"/>
    </row>
    <row r="402" spans="1:2" x14ac:dyDescent="0.3">
      <c r="A402" s="25"/>
      <c r="B402" s="26"/>
    </row>
    <row r="403" spans="1:2" x14ac:dyDescent="0.3">
      <c r="A403" s="25"/>
      <c r="B403" s="26"/>
    </row>
    <row r="404" spans="1:2" x14ac:dyDescent="0.3">
      <c r="A404" s="25"/>
      <c r="B404" s="26"/>
    </row>
    <row r="405" spans="1:2" x14ac:dyDescent="0.3">
      <c r="A405" s="25"/>
      <c r="B405" s="26"/>
    </row>
    <row r="406" spans="1:2" x14ac:dyDescent="0.3">
      <c r="A406" s="25"/>
      <c r="B406" s="26"/>
    </row>
    <row r="407" spans="1:2" x14ac:dyDescent="0.3">
      <c r="A407" s="25"/>
      <c r="B407" s="26"/>
    </row>
    <row r="408" spans="1:2" x14ac:dyDescent="0.3">
      <c r="A408" s="25"/>
      <c r="B408" s="26"/>
    </row>
    <row r="409" spans="1:2" x14ac:dyDescent="0.3">
      <c r="A409" s="25"/>
      <c r="B409" s="26"/>
    </row>
    <row r="410" spans="1:2" x14ac:dyDescent="0.3">
      <c r="A410" s="25"/>
      <c r="B410" s="26"/>
    </row>
    <row r="411" spans="1:2" x14ac:dyDescent="0.3">
      <c r="A411" s="25"/>
      <c r="B411" s="26"/>
    </row>
    <row r="412" spans="1:2" x14ac:dyDescent="0.3">
      <c r="A412" s="25"/>
      <c r="B412" s="26"/>
    </row>
    <row r="413" spans="1:2" x14ac:dyDescent="0.3">
      <c r="A413" s="25"/>
      <c r="B413" s="26"/>
    </row>
    <row r="414" spans="1:2" x14ac:dyDescent="0.3">
      <c r="A414" s="25"/>
      <c r="B414" s="26"/>
    </row>
    <row r="415" spans="1:2" x14ac:dyDescent="0.3">
      <c r="A415" s="25"/>
      <c r="B415" s="26"/>
    </row>
    <row r="416" spans="1:2" x14ac:dyDescent="0.3">
      <c r="A416" s="25"/>
      <c r="B416" s="26"/>
    </row>
    <row r="417" spans="1:2" x14ac:dyDescent="0.3">
      <c r="A417" s="25"/>
      <c r="B417" s="26"/>
    </row>
    <row r="418" spans="1:2" x14ac:dyDescent="0.3">
      <c r="A418" s="25"/>
      <c r="B418" s="26"/>
    </row>
    <row r="419" spans="1:2" x14ac:dyDescent="0.3">
      <c r="A419" s="25"/>
      <c r="B419" s="26"/>
    </row>
    <row r="420" spans="1:2" x14ac:dyDescent="0.3">
      <c r="A420" s="25"/>
      <c r="B420" s="26"/>
    </row>
    <row r="421" spans="1:2" x14ac:dyDescent="0.3">
      <c r="A421" s="25"/>
      <c r="B421" s="26"/>
    </row>
    <row r="422" spans="1:2" x14ac:dyDescent="0.3">
      <c r="A422" s="25"/>
      <c r="B422" s="26"/>
    </row>
    <row r="423" spans="1:2" x14ac:dyDescent="0.3">
      <c r="A423" s="25"/>
      <c r="B423" s="26"/>
    </row>
    <row r="424" spans="1:2" x14ac:dyDescent="0.3">
      <c r="A424" s="25"/>
      <c r="B424" s="26"/>
    </row>
    <row r="425" spans="1:2" x14ac:dyDescent="0.3">
      <c r="A425" s="25"/>
      <c r="B425" s="26"/>
    </row>
    <row r="426" spans="1:2" x14ac:dyDescent="0.3">
      <c r="A426" s="25"/>
      <c r="B426" s="26"/>
    </row>
    <row r="427" spans="1:2" x14ac:dyDescent="0.3">
      <c r="A427" s="25"/>
      <c r="B427" s="26"/>
    </row>
    <row r="428" spans="1:2" x14ac:dyDescent="0.3">
      <c r="A428" s="25"/>
      <c r="B428" s="26"/>
    </row>
    <row r="429" spans="1:2" x14ac:dyDescent="0.3">
      <c r="A429" s="25"/>
      <c r="B429" s="26"/>
    </row>
    <row r="430" spans="1:2" x14ac:dyDescent="0.3">
      <c r="A430" s="25"/>
      <c r="B430" s="26"/>
    </row>
    <row r="431" spans="1:2" x14ac:dyDescent="0.3">
      <c r="A431" s="25"/>
      <c r="B431" s="26"/>
    </row>
    <row r="432" spans="1:2" x14ac:dyDescent="0.3">
      <c r="A432" s="25"/>
      <c r="B432" s="26"/>
    </row>
    <row r="433" spans="1:2" x14ac:dyDescent="0.3">
      <c r="A433" s="25"/>
      <c r="B433" s="26"/>
    </row>
    <row r="434" spans="1:2" x14ac:dyDescent="0.3">
      <c r="A434" s="25"/>
      <c r="B434" s="26"/>
    </row>
    <row r="435" spans="1:2" x14ac:dyDescent="0.3">
      <c r="A435" s="25"/>
      <c r="B435" s="26"/>
    </row>
    <row r="436" spans="1:2" x14ac:dyDescent="0.3">
      <c r="A436" s="25"/>
      <c r="B436" s="26"/>
    </row>
    <row r="437" spans="1:2" x14ac:dyDescent="0.3">
      <c r="A437" s="25"/>
      <c r="B437" s="26"/>
    </row>
    <row r="438" spans="1:2" x14ac:dyDescent="0.3">
      <c r="A438" s="25"/>
      <c r="B438" s="26"/>
    </row>
    <row r="439" spans="1:2" x14ac:dyDescent="0.3">
      <c r="A439" s="25"/>
      <c r="B439" s="26"/>
    </row>
    <row r="440" spans="1:2" x14ac:dyDescent="0.3">
      <c r="A440" s="25"/>
      <c r="B440" s="26"/>
    </row>
    <row r="441" spans="1:2" x14ac:dyDescent="0.3">
      <c r="A441" s="25"/>
      <c r="B441" s="26"/>
    </row>
    <row r="442" spans="1:2" x14ac:dyDescent="0.3">
      <c r="A442" s="25"/>
      <c r="B442" s="26"/>
    </row>
    <row r="443" spans="1:2" x14ac:dyDescent="0.3">
      <c r="A443" s="25"/>
      <c r="B443" s="26"/>
    </row>
    <row r="444" spans="1:2" x14ac:dyDescent="0.3">
      <c r="A444" s="25"/>
      <c r="B444" s="26"/>
    </row>
    <row r="445" spans="1:2" x14ac:dyDescent="0.3">
      <c r="A445" s="25"/>
      <c r="B445" s="26"/>
    </row>
    <row r="446" spans="1:2" x14ac:dyDescent="0.3">
      <c r="A446" s="25"/>
      <c r="B446" s="26"/>
    </row>
    <row r="447" spans="1:2" x14ac:dyDescent="0.3">
      <c r="A447" s="25"/>
      <c r="B447" s="26"/>
    </row>
    <row r="448" spans="1:2" x14ac:dyDescent="0.3">
      <c r="A448" s="25"/>
      <c r="B448" s="26"/>
    </row>
    <row r="449" spans="1:2" x14ac:dyDescent="0.3">
      <c r="A449" s="25"/>
      <c r="B449" s="26"/>
    </row>
    <row r="450" spans="1:2" x14ac:dyDescent="0.3">
      <c r="A450" s="25"/>
      <c r="B450" s="26"/>
    </row>
    <row r="451" spans="1:2" x14ac:dyDescent="0.3">
      <c r="A451" s="25"/>
      <c r="B451" s="26"/>
    </row>
    <row r="452" spans="1:2" x14ac:dyDescent="0.3">
      <c r="A452" s="25"/>
      <c r="B452" s="26"/>
    </row>
    <row r="453" spans="1:2" x14ac:dyDescent="0.3">
      <c r="A453" s="25"/>
      <c r="B453" s="26"/>
    </row>
    <row r="454" spans="1:2" x14ac:dyDescent="0.3">
      <c r="A454" s="25"/>
      <c r="B454" s="26"/>
    </row>
    <row r="455" spans="1:2" x14ac:dyDescent="0.3">
      <c r="A455" s="25"/>
      <c r="B455" s="26"/>
    </row>
    <row r="456" spans="1:2" x14ac:dyDescent="0.3">
      <c r="A456" s="25"/>
      <c r="B456" s="26"/>
    </row>
    <row r="457" spans="1:2" x14ac:dyDescent="0.3">
      <c r="A457" s="25"/>
      <c r="B457" s="26"/>
    </row>
    <row r="458" spans="1:2" x14ac:dyDescent="0.3">
      <c r="A458" s="25"/>
      <c r="B458" s="26"/>
    </row>
    <row r="459" spans="1:2" x14ac:dyDescent="0.3">
      <c r="A459" s="25"/>
      <c r="B459" s="26"/>
    </row>
    <row r="460" spans="1:2" x14ac:dyDescent="0.3">
      <c r="A460" s="25"/>
      <c r="B460" s="26"/>
    </row>
    <row r="461" spans="1:2" x14ac:dyDescent="0.3">
      <c r="A461" s="25"/>
      <c r="B461" s="26"/>
    </row>
    <row r="462" spans="1:2" x14ac:dyDescent="0.3">
      <c r="A462" s="25"/>
      <c r="B462" s="26"/>
    </row>
    <row r="463" spans="1:2" x14ac:dyDescent="0.3">
      <c r="A463" s="25"/>
      <c r="B463" s="26"/>
    </row>
    <row r="464" spans="1:2" x14ac:dyDescent="0.3">
      <c r="A464" s="25"/>
      <c r="B464" s="26"/>
    </row>
    <row r="465" spans="1:2" x14ac:dyDescent="0.3">
      <c r="A465" s="25"/>
      <c r="B465" s="26"/>
    </row>
    <row r="466" spans="1:2" x14ac:dyDescent="0.3">
      <c r="A466" s="25"/>
      <c r="B466" s="26"/>
    </row>
    <row r="467" spans="1:2" x14ac:dyDescent="0.3">
      <c r="A467" s="25"/>
      <c r="B467" s="26"/>
    </row>
    <row r="468" spans="1:2" x14ac:dyDescent="0.3">
      <c r="A468" s="25"/>
      <c r="B468" s="26"/>
    </row>
    <row r="469" spans="1:2" x14ac:dyDescent="0.3">
      <c r="A469" s="25"/>
      <c r="B469" s="26"/>
    </row>
    <row r="470" spans="1:2" x14ac:dyDescent="0.3">
      <c r="A470" s="25"/>
      <c r="B470" s="26"/>
    </row>
    <row r="471" spans="1:2" x14ac:dyDescent="0.3">
      <c r="A471" s="25"/>
      <c r="B471" s="26"/>
    </row>
    <row r="472" spans="1:2" x14ac:dyDescent="0.3">
      <c r="A472" s="25"/>
      <c r="B472" s="26"/>
    </row>
    <row r="473" spans="1:2" x14ac:dyDescent="0.3">
      <c r="A473" s="25"/>
      <c r="B473" s="26"/>
    </row>
    <row r="474" spans="1:2" x14ac:dyDescent="0.3">
      <c r="A474" s="25"/>
      <c r="B474" s="26"/>
    </row>
    <row r="475" spans="1:2" x14ac:dyDescent="0.3">
      <c r="A475" s="25"/>
      <c r="B475" s="26"/>
    </row>
    <row r="476" spans="1:2" x14ac:dyDescent="0.3">
      <c r="A476" s="25"/>
      <c r="B476" s="26"/>
    </row>
    <row r="477" spans="1:2" x14ac:dyDescent="0.3">
      <c r="A477" s="25"/>
      <c r="B477" s="26"/>
    </row>
    <row r="478" spans="1:2" x14ac:dyDescent="0.3">
      <c r="A478" s="25"/>
      <c r="B478" s="26"/>
    </row>
    <row r="479" spans="1:2" x14ac:dyDescent="0.3">
      <c r="A479" s="25"/>
      <c r="B479" s="26"/>
    </row>
    <row r="480" spans="1:2" x14ac:dyDescent="0.3">
      <c r="A480" s="25"/>
      <c r="B480" s="26"/>
    </row>
    <row r="481" spans="1:2" x14ac:dyDescent="0.3">
      <c r="A481" s="25"/>
      <c r="B481" s="26"/>
    </row>
    <row r="482" spans="1:2" x14ac:dyDescent="0.3">
      <c r="A482" s="25"/>
      <c r="B482" s="26"/>
    </row>
    <row r="483" spans="1:2" x14ac:dyDescent="0.3">
      <c r="A483" s="25"/>
      <c r="B483" s="26"/>
    </row>
    <row r="484" spans="1:2" x14ac:dyDescent="0.3">
      <c r="A484" s="25"/>
      <c r="B484" s="26"/>
    </row>
    <row r="485" spans="1:2" x14ac:dyDescent="0.3">
      <c r="A485" s="25"/>
      <c r="B485" s="26"/>
    </row>
    <row r="486" spans="1:2" x14ac:dyDescent="0.3">
      <c r="A486" s="25"/>
      <c r="B486" s="26"/>
    </row>
    <row r="487" spans="1:2" x14ac:dyDescent="0.3">
      <c r="A487" s="25"/>
      <c r="B487" s="26"/>
    </row>
    <row r="488" spans="1:2" x14ac:dyDescent="0.3">
      <c r="A488" s="25"/>
      <c r="B488" s="26"/>
    </row>
    <row r="489" spans="1:2" x14ac:dyDescent="0.3">
      <c r="A489" s="25"/>
      <c r="B489" s="26"/>
    </row>
    <row r="490" spans="1:2" x14ac:dyDescent="0.3">
      <c r="A490" s="25"/>
      <c r="B490" s="26"/>
    </row>
    <row r="491" spans="1:2" x14ac:dyDescent="0.3">
      <c r="A491" s="25"/>
      <c r="B491" s="26"/>
    </row>
    <row r="492" spans="1:2" x14ac:dyDescent="0.3">
      <c r="A492" s="25"/>
      <c r="B492" s="26"/>
    </row>
    <row r="493" spans="1:2" x14ac:dyDescent="0.3">
      <c r="A493" s="25"/>
      <c r="B493" s="26"/>
    </row>
    <row r="494" spans="1:2" x14ac:dyDescent="0.3">
      <c r="A494" s="25"/>
      <c r="B494" s="26"/>
    </row>
    <row r="495" spans="1:2" x14ac:dyDescent="0.3">
      <c r="A495" s="25"/>
      <c r="B495" s="26"/>
    </row>
    <row r="496" spans="1:2" x14ac:dyDescent="0.3">
      <c r="A496" s="25"/>
      <c r="B496" s="26"/>
    </row>
    <row r="497" spans="1:2" x14ac:dyDescent="0.3">
      <c r="A497" s="25"/>
      <c r="B497" s="26"/>
    </row>
    <row r="498" spans="1:2" x14ac:dyDescent="0.3">
      <c r="A498" s="25"/>
      <c r="B498" s="26"/>
    </row>
    <row r="499" spans="1:2" x14ac:dyDescent="0.3">
      <c r="A499" s="25"/>
      <c r="B499" s="26"/>
    </row>
    <row r="500" spans="1:2" x14ac:dyDescent="0.3">
      <c r="A500" s="25"/>
      <c r="B500" s="26"/>
    </row>
    <row r="501" spans="1:2" x14ac:dyDescent="0.3">
      <c r="A501" s="25"/>
      <c r="B501" s="26"/>
    </row>
    <row r="502" spans="1:2" x14ac:dyDescent="0.3">
      <c r="A502" s="25"/>
      <c r="B502" s="26"/>
    </row>
    <row r="503" spans="1:2" x14ac:dyDescent="0.3">
      <c r="A503" s="25"/>
      <c r="B503" s="26"/>
    </row>
    <row r="504" spans="1:2" x14ac:dyDescent="0.3">
      <c r="A504" s="25"/>
      <c r="B504" s="26"/>
    </row>
    <row r="505" spans="1:2" x14ac:dyDescent="0.3">
      <c r="A505" s="25"/>
      <c r="B505" s="26"/>
    </row>
    <row r="506" spans="1:2" x14ac:dyDescent="0.3">
      <c r="A506" s="25"/>
      <c r="B506" s="26"/>
    </row>
    <row r="507" spans="1:2" x14ac:dyDescent="0.3">
      <c r="A507" s="25"/>
      <c r="B507" s="26"/>
    </row>
    <row r="508" spans="1:2" x14ac:dyDescent="0.3">
      <c r="A508" s="25"/>
      <c r="B508" s="26"/>
    </row>
    <row r="509" spans="1:2" x14ac:dyDescent="0.3">
      <c r="A509" s="25"/>
      <c r="B509" s="26"/>
    </row>
    <row r="510" spans="1:2" x14ac:dyDescent="0.3">
      <c r="A510" s="25"/>
      <c r="B510" s="26"/>
    </row>
    <row r="511" spans="1:2" x14ac:dyDescent="0.3">
      <c r="A511" s="25"/>
      <c r="B511" s="26"/>
    </row>
    <row r="512" spans="1:2" x14ac:dyDescent="0.3">
      <c r="A512" s="25"/>
      <c r="B512" s="26"/>
    </row>
    <row r="513" spans="1:2" x14ac:dyDescent="0.3">
      <c r="A513" s="25"/>
      <c r="B513" s="26"/>
    </row>
    <row r="514" spans="1:2" x14ac:dyDescent="0.3">
      <c r="A514" s="25"/>
      <c r="B514" s="26"/>
    </row>
    <row r="515" spans="1:2" x14ac:dyDescent="0.3">
      <c r="A515" s="25"/>
      <c r="B515" s="26"/>
    </row>
    <row r="516" spans="1:2" x14ac:dyDescent="0.3">
      <c r="A516" s="25"/>
      <c r="B516" s="26"/>
    </row>
    <row r="517" spans="1:2" x14ac:dyDescent="0.3">
      <c r="A517" s="25"/>
      <c r="B517" s="26"/>
    </row>
    <row r="518" spans="1:2" x14ac:dyDescent="0.3">
      <c r="A518" s="25"/>
      <c r="B518" s="26"/>
    </row>
    <row r="519" spans="1:2" x14ac:dyDescent="0.3">
      <c r="A519" s="25"/>
      <c r="B519" s="26"/>
    </row>
    <row r="520" spans="1:2" x14ac:dyDescent="0.3">
      <c r="A520" s="25"/>
      <c r="B520" s="26"/>
    </row>
    <row r="521" spans="1:2" x14ac:dyDescent="0.3">
      <c r="A521" s="25"/>
      <c r="B521" s="26"/>
    </row>
    <row r="522" spans="1:2" x14ac:dyDescent="0.3">
      <c r="A522" s="25"/>
      <c r="B522" s="26"/>
    </row>
    <row r="523" spans="1:2" x14ac:dyDescent="0.3">
      <c r="A523" s="25"/>
      <c r="B523" s="26"/>
    </row>
    <row r="524" spans="1:2" x14ac:dyDescent="0.3">
      <c r="A524" s="25"/>
      <c r="B524" s="26"/>
    </row>
    <row r="525" spans="1:2" x14ac:dyDescent="0.3">
      <c r="A525" s="25"/>
      <c r="B525" s="26"/>
    </row>
    <row r="526" spans="1:2" x14ac:dyDescent="0.3">
      <c r="A526" s="25"/>
      <c r="B526" s="26"/>
    </row>
    <row r="527" spans="1:2" x14ac:dyDescent="0.3">
      <c r="A527" s="25"/>
      <c r="B527" s="26"/>
    </row>
    <row r="528" spans="1:2" x14ac:dyDescent="0.3">
      <c r="A528" s="25"/>
      <c r="B528" s="26"/>
    </row>
    <row r="529" spans="1:2" x14ac:dyDescent="0.3">
      <c r="A529" s="25"/>
      <c r="B529" s="26"/>
    </row>
    <row r="530" spans="1:2" x14ac:dyDescent="0.3">
      <c r="A530" s="25"/>
      <c r="B530" s="26"/>
    </row>
    <row r="531" spans="1:2" x14ac:dyDescent="0.3">
      <c r="A531" s="25"/>
      <c r="B531" s="26"/>
    </row>
    <row r="532" spans="1:2" x14ac:dyDescent="0.3">
      <c r="A532" s="25"/>
      <c r="B532" s="26"/>
    </row>
    <row r="533" spans="1:2" x14ac:dyDescent="0.3">
      <c r="A533" s="25"/>
      <c r="B533" s="26"/>
    </row>
    <row r="534" spans="1:2" x14ac:dyDescent="0.3">
      <c r="A534" s="25"/>
      <c r="B534" s="26"/>
    </row>
    <row r="535" spans="1:2" x14ac:dyDescent="0.3">
      <c r="A535" s="25"/>
      <c r="B535" s="26"/>
    </row>
    <row r="536" spans="1:2" x14ac:dyDescent="0.3">
      <c r="A536" s="25"/>
      <c r="B536" s="26"/>
    </row>
    <row r="537" spans="1:2" x14ac:dyDescent="0.3">
      <c r="A537" s="25"/>
      <c r="B537" s="26"/>
    </row>
    <row r="538" spans="1:2" x14ac:dyDescent="0.3">
      <c r="A538" s="25"/>
      <c r="B538" s="26"/>
    </row>
    <row r="539" spans="1:2" x14ac:dyDescent="0.3">
      <c r="A539" s="25"/>
      <c r="B539" s="26"/>
    </row>
    <row r="540" spans="1:2" x14ac:dyDescent="0.3">
      <c r="A540" s="25"/>
      <c r="B540" s="26"/>
    </row>
    <row r="541" spans="1:2" x14ac:dyDescent="0.3">
      <c r="A541" s="25"/>
      <c r="B541" s="26"/>
    </row>
    <row r="542" spans="1:2" x14ac:dyDescent="0.3">
      <c r="A542" s="25"/>
      <c r="B542" s="26"/>
    </row>
    <row r="543" spans="1:2" x14ac:dyDescent="0.3">
      <c r="A543" s="25"/>
      <c r="B543" s="26"/>
    </row>
    <row r="544" spans="1:2" x14ac:dyDescent="0.3">
      <c r="A544" s="25"/>
      <c r="B544" s="26"/>
    </row>
    <row r="545" spans="1:2" x14ac:dyDescent="0.3">
      <c r="A545" s="25"/>
      <c r="B545" s="26"/>
    </row>
    <row r="546" spans="1:2" x14ac:dyDescent="0.3">
      <c r="A546" s="25"/>
      <c r="B546" s="26"/>
    </row>
    <row r="547" spans="1:2" x14ac:dyDescent="0.3">
      <c r="A547" s="25"/>
      <c r="B547" s="26"/>
    </row>
    <row r="548" spans="1:2" x14ac:dyDescent="0.3">
      <c r="A548" s="25"/>
      <c r="B548" s="26"/>
    </row>
    <row r="549" spans="1:2" x14ac:dyDescent="0.3">
      <c r="A549" s="25"/>
      <c r="B549" s="26"/>
    </row>
    <row r="550" spans="1:2" x14ac:dyDescent="0.3">
      <c r="A550" s="25"/>
      <c r="B550" s="26"/>
    </row>
    <row r="551" spans="1:2" x14ac:dyDescent="0.3">
      <c r="A551" s="25"/>
      <c r="B551" s="26"/>
    </row>
    <row r="552" spans="1:2" x14ac:dyDescent="0.3">
      <c r="A552" s="25"/>
      <c r="B552" s="26"/>
    </row>
    <row r="553" spans="1:2" x14ac:dyDescent="0.3">
      <c r="A553" s="25"/>
      <c r="B553" s="26"/>
    </row>
    <row r="554" spans="1:2" x14ac:dyDescent="0.3">
      <c r="A554" s="25"/>
      <c r="B554" s="26"/>
    </row>
    <row r="555" spans="1:2" x14ac:dyDescent="0.3">
      <c r="A555" s="25"/>
      <c r="B555" s="26"/>
    </row>
    <row r="556" spans="1:2" x14ac:dyDescent="0.3">
      <c r="A556" s="25"/>
      <c r="B556" s="26"/>
    </row>
    <row r="557" spans="1:2" x14ac:dyDescent="0.3">
      <c r="A557" s="25"/>
      <c r="B557" s="26"/>
    </row>
    <row r="558" spans="1:2" x14ac:dyDescent="0.3">
      <c r="A558" s="25"/>
      <c r="B558" s="26"/>
    </row>
    <row r="559" spans="1:2" x14ac:dyDescent="0.3">
      <c r="A559" s="25"/>
      <c r="B559" s="26"/>
    </row>
    <row r="560" spans="1:2" x14ac:dyDescent="0.3">
      <c r="A560" s="25"/>
      <c r="B560" s="26"/>
    </row>
    <row r="561" spans="1:2" x14ac:dyDescent="0.3">
      <c r="A561" s="25"/>
      <c r="B561" s="26"/>
    </row>
    <row r="562" spans="1:2" x14ac:dyDescent="0.3">
      <c r="A562" s="25"/>
      <c r="B562" s="26"/>
    </row>
    <row r="563" spans="1:2" x14ac:dyDescent="0.3">
      <c r="A563" s="25"/>
      <c r="B563" s="26"/>
    </row>
    <row r="564" spans="1:2" x14ac:dyDescent="0.3">
      <c r="A564" s="25"/>
      <c r="B564" s="26"/>
    </row>
    <row r="565" spans="1:2" x14ac:dyDescent="0.3">
      <c r="A565" s="25"/>
      <c r="B565" s="26"/>
    </row>
    <row r="566" spans="1:2" x14ac:dyDescent="0.3">
      <c r="A566" s="25"/>
      <c r="B566" s="26"/>
    </row>
    <row r="567" spans="1:2" x14ac:dyDescent="0.3">
      <c r="A567" s="25"/>
      <c r="B567" s="26"/>
    </row>
    <row r="568" spans="1:2" x14ac:dyDescent="0.3">
      <c r="A568" s="25"/>
      <c r="B568" s="26"/>
    </row>
    <row r="569" spans="1:2" x14ac:dyDescent="0.3">
      <c r="A569" s="25"/>
      <c r="B569" s="26"/>
    </row>
    <row r="570" spans="1:2" x14ac:dyDescent="0.3">
      <c r="A570" s="25"/>
      <c r="B570" s="26"/>
    </row>
    <row r="571" spans="1:2" x14ac:dyDescent="0.3">
      <c r="A571" s="25"/>
      <c r="B571" s="26"/>
    </row>
    <row r="572" spans="1:2" x14ac:dyDescent="0.3">
      <c r="A572" s="25"/>
      <c r="B572" s="26"/>
    </row>
    <row r="573" spans="1:2" x14ac:dyDescent="0.3">
      <c r="A573" s="25"/>
      <c r="B573" s="26"/>
    </row>
    <row r="574" spans="1:2" x14ac:dyDescent="0.3">
      <c r="A574" s="25"/>
      <c r="B574" s="26"/>
    </row>
    <row r="575" spans="1:2" x14ac:dyDescent="0.3">
      <c r="A575" s="25"/>
      <c r="B575" s="26"/>
    </row>
    <row r="576" spans="1:2" x14ac:dyDescent="0.3">
      <c r="A576" s="25"/>
      <c r="B576" s="26"/>
    </row>
    <row r="577" spans="1:2" x14ac:dyDescent="0.3">
      <c r="A577" s="25"/>
      <c r="B577" s="26"/>
    </row>
    <row r="578" spans="1:2" x14ac:dyDescent="0.3">
      <c r="A578" s="25"/>
      <c r="B578" s="26"/>
    </row>
    <row r="579" spans="1:2" x14ac:dyDescent="0.3">
      <c r="A579" s="25"/>
      <c r="B579" s="26"/>
    </row>
    <row r="580" spans="1:2" x14ac:dyDescent="0.3">
      <c r="A580" s="25"/>
      <c r="B580" s="26"/>
    </row>
    <row r="581" spans="1:2" x14ac:dyDescent="0.3">
      <c r="A581" s="25"/>
      <c r="B581" s="26"/>
    </row>
    <row r="582" spans="1:2" x14ac:dyDescent="0.3">
      <c r="A582" s="25"/>
      <c r="B582" s="26"/>
    </row>
    <row r="583" spans="1:2" x14ac:dyDescent="0.3">
      <c r="A583" s="25"/>
      <c r="B583" s="26"/>
    </row>
    <row r="584" spans="1:2" x14ac:dyDescent="0.3">
      <c r="A584" s="25"/>
      <c r="B584" s="26"/>
    </row>
    <row r="585" spans="1:2" x14ac:dyDescent="0.3">
      <c r="A585" s="25"/>
      <c r="B585" s="26"/>
    </row>
    <row r="586" spans="1:2" x14ac:dyDescent="0.3">
      <c r="A586" s="25"/>
      <c r="B586" s="26"/>
    </row>
    <row r="587" spans="1:2" x14ac:dyDescent="0.3">
      <c r="A587" s="25"/>
      <c r="B587" s="26"/>
    </row>
    <row r="588" spans="1:2" x14ac:dyDescent="0.3">
      <c r="A588" s="25"/>
      <c r="B588" s="26"/>
    </row>
    <row r="589" spans="1:2" x14ac:dyDescent="0.3">
      <c r="A589" s="25"/>
      <c r="B589" s="26"/>
    </row>
    <row r="590" spans="1:2" x14ac:dyDescent="0.3">
      <c r="A590" s="25"/>
      <c r="B590" s="26"/>
    </row>
    <row r="591" spans="1:2" x14ac:dyDescent="0.3">
      <c r="A591" s="25"/>
      <c r="B591" s="26"/>
    </row>
    <row r="592" spans="1:2" x14ac:dyDescent="0.3">
      <c r="A592" s="25"/>
      <c r="B592" s="26"/>
    </row>
    <row r="593" spans="1:2" x14ac:dyDescent="0.3">
      <c r="A593" s="25"/>
      <c r="B593" s="26"/>
    </row>
    <row r="594" spans="1:2" x14ac:dyDescent="0.3">
      <c r="A594" s="25"/>
      <c r="B594" s="26"/>
    </row>
    <row r="595" spans="1:2" x14ac:dyDescent="0.3">
      <c r="A595" s="25"/>
      <c r="B595" s="26"/>
    </row>
    <row r="596" spans="1:2" x14ac:dyDescent="0.3">
      <c r="A596" s="25"/>
      <c r="B596" s="26"/>
    </row>
    <row r="597" spans="1:2" x14ac:dyDescent="0.3">
      <c r="A597" s="25"/>
      <c r="B597" s="26"/>
    </row>
    <row r="598" spans="1:2" x14ac:dyDescent="0.3">
      <c r="A598" s="25"/>
      <c r="B598" s="26"/>
    </row>
    <row r="599" spans="1:2" x14ac:dyDescent="0.3">
      <c r="A599" s="25"/>
      <c r="B599" s="26"/>
    </row>
    <row r="600" spans="1:2" x14ac:dyDescent="0.3">
      <c r="A600" s="25"/>
      <c r="B600" s="26"/>
    </row>
    <row r="601" spans="1:2" x14ac:dyDescent="0.3">
      <c r="A601" s="25"/>
      <c r="B601" s="26"/>
    </row>
    <row r="602" spans="1:2" x14ac:dyDescent="0.3">
      <c r="A602" s="25"/>
      <c r="B602" s="26"/>
    </row>
    <row r="603" spans="1:2" x14ac:dyDescent="0.3">
      <c r="A603" s="25"/>
      <c r="B603" s="26"/>
    </row>
    <row r="604" spans="1:2" x14ac:dyDescent="0.3">
      <c r="A604" s="25"/>
      <c r="B604" s="26"/>
    </row>
    <row r="605" spans="1:2" x14ac:dyDescent="0.3">
      <c r="A605" s="25"/>
      <c r="B605" s="26"/>
    </row>
    <row r="606" spans="1:2" x14ac:dyDescent="0.3">
      <c r="A606" s="25"/>
      <c r="B606" s="26"/>
    </row>
    <row r="607" spans="1:2" x14ac:dyDescent="0.3">
      <c r="A607" s="25"/>
      <c r="B607" s="26"/>
    </row>
    <row r="608" spans="1:2" x14ac:dyDescent="0.3">
      <c r="A608" s="25"/>
      <c r="B608" s="26"/>
    </row>
    <row r="609" spans="1:2" x14ac:dyDescent="0.3">
      <c r="A609" s="25"/>
      <c r="B609" s="26"/>
    </row>
    <row r="610" spans="1:2" x14ac:dyDescent="0.3">
      <c r="A610" s="25"/>
      <c r="B610" s="26"/>
    </row>
    <row r="611" spans="1:2" x14ac:dyDescent="0.3">
      <c r="A611" s="25"/>
      <c r="B611" s="26"/>
    </row>
    <row r="612" spans="1:2" x14ac:dyDescent="0.3">
      <c r="A612" s="25"/>
      <c r="B612" s="26"/>
    </row>
    <row r="613" spans="1:2" x14ac:dyDescent="0.3">
      <c r="A613" s="25"/>
      <c r="B613" s="26"/>
    </row>
    <row r="614" spans="1:2" x14ac:dyDescent="0.3">
      <c r="A614" s="25"/>
      <c r="B614" s="26"/>
    </row>
    <row r="615" spans="1:2" x14ac:dyDescent="0.3">
      <c r="A615" s="25"/>
      <c r="B615" s="26"/>
    </row>
    <row r="616" spans="1:2" x14ac:dyDescent="0.3">
      <c r="A616" s="25"/>
      <c r="B616" s="26"/>
    </row>
    <row r="617" spans="1:2" x14ac:dyDescent="0.3">
      <c r="A617" s="25"/>
      <c r="B617" s="26"/>
    </row>
    <row r="618" spans="1:2" x14ac:dyDescent="0.3">
      <c r="A618" s="25"/>
      <c r="B618" s="26"/>
    </row>
    <row r="619" spans="1:2" x14ac:dyDescent="0.3">
      <c r="A619" s="25"/>
      <c r="B619" s="26"/>
    </row>
    <row r="620" spans="1:2" x14ac:dyDescent="0.3">
      <c r="A620" s="25"/>
      <c r="B620" s="26"/>
    </row>
    <row r="621" spans="1:2" x14ac:dyDescent="0.3">
      <c r="A621" s="25"/>
      <c r="B621" s="26"/>
    </row>
    <row r="622" spans="1:2" x14ac:dyDescent="0.3">
      <c r="A622" s="25"/>
      <c r="B622" s="26"/>
    </row>
    <row r="623" spans="1:2" x14ac:dyDescent="0.3">
      <c r="A623" s="25"/>
      <c r="B623" s="26"/>
    </row>
    <row r="624" spans="1:2" x14ac:dyDescent="0.3">
      <c r="A624" s="25"/>
      <c r="B624" s="26"/>
    </row>
    <row r="625" spans="1:2" x14ac:dyDescent="0.3">
      <c r="A625" s="25"/>
      <c r="B625" s="26"/>
    </row>
    <row r="626" spans="1:2" x14ac:dyDescent="0.3">
      <c r="A626" s="25"/>
      <c r="B626" s="26"/>
    </row>
    <row r="627" spans="1:2" x14ac:dyDescent="0.3">
      <c r="A627" s="25"/>
      <c r="B627" s="26"/>
    </row>
    <row r="628" spans="1:2" x14ac:dyDescent="0.3">
      <c r="A628" s="25"/>
      <c r="B628" s="26"/>
    </row>
    <row r="629" spans="1:2" x14ac:dyDescent="0.3">
      <c r="A629" s="25"/>
      <c r="B629" s="26"/>
    </row>
    <row r="630" spans="1:2" x14ac:dyDescent="0.3">
      <c r="A630" s="25"/>
      <c r="B630" s="26"/>
    </row>
    <row r="631" spans="1:2" x14ac:dyDescent="0.3">
      <c r="A631" s="25"/>
      <c r="B631" s="26"/>
    </row>
    <row r="632" spans="1:2" x14ac:dyDescent="0.3">
      <c r="A632" s="25"/>
      <c r="B632" s="26"/>
    </row>
    <row r="633" spans="1:2" x14ac:dyDescent="0.3">
      <c r="A633" s="25"/>
      <c r="B633" s="26"/>
    </row>
    <row r="634" spans="1:2" x14ac:dyDescent="0.3">
      <c r="A634" s="25"/>
      <c r="B634" s="26"/>
    </row>
    <row r="635" spans="1:2" x14ac:dyDescent="0.3">
      <c r="A635" s="25"/>
      <c r="B635" s="26"/>
    </row>
    <row r="636" spans="1:2" x14ac:dyDescent="0.3">
      <c r="A636" s="25"/>
      <c r="B636" s="26"/>
    </row>
    <row r="637" spans="1:2" x14ac:dyDescent="0.3">
      <c r="A637" s="25"/>
      <c r="B637" s="26"/>
    </row>
    <row r="638" spans="1:2" x14ac:dyDescent="0.3">
      <c r="A638" s="25"/>
      <c r="B638" s="26"/>
    </row>
    <row r="639" spans="1:2" x14ac:dyDescent="0.3">
      <c r="A639" s="25"/>
      <c r="B639" s="26"/>
    </row>
    <row r="640" spans="1:2" x14ac:dyDescent="0.3">
      <c r="A640" s="25"/>
      <c r="B640" s="26"/>
    </row>
    <row r="641" spans="1:2" x14ac:dyDescent="0.3">
      <c r="A641" s="25"/>
      <c r="B641" s="26"/>
    </row>
    <row r="642" spans="1:2" x14ac:dyDescent="0.3">
      <c r="A642" s="25"/>
      <c r="B642" s="26"/>
    </row>
    <row r="643" spans="1:2" x14ac:dyDescent="0.3">
      <c r="A643" s="25"/>
      <c r="B643" s="26"/>
    </row>
    <row r="644" spans="1:2" x14ac:dyDescent="0.3">
      <c r="A644" s="25"/>
      <c r="B644" s="26"/>
    </row>
    <row r="645" spans="1:2" x14ac:dyDescent="0.3">
      <c r="A645" s="25"/>
      <c r="B645" s="26"/>
    </row>
    <row r="646" spans="1:2" x14ac:dyDescent="0.3">
      <c r="A646" s="25"/>
      <c r="B646" s="26"/>
    </row>
    <row r="647" spans="1:2" x14ac:dyDescent="0.3">
      <c r="A647" s="25"/>
      <c r="B647" s="26"/>
    </row>
    <row r="648" spans="1:2" x14ac:dyDescent="0.3">
      <c r="A648" s="25"/>
      <c r="B648" s="26"/>
    </row>
    <row r="649" spans="1:2" x14ac:dyDescent="0.3">
      <c r="A649" s="25"/>
      <c r="B649" s="26"/>
    </row>
    <row r="650" spans="1:2" x14ac:dyDescent="0.3">
      <c r="A650" s="25"/>
      <c r="B650" s="26"/>
    </row>
    <row r="651" spans="1:2" x14ac:dyDescent="0.3">
      <c r="A651" s="25"/>
      <c r="B651" s="26"/>
    </row>
    <row r="652" spans="1:2" x14ac:dyDescent="0.3">
      <c r="A652" s="25"/>
      <c r="B652" s="26"/>
    </row>
    <row r="653" spans="1:2" x14ac:dyDescent="0.3">
      <c r="A653" s="25"/>
      <c r="B653" s="26"/>
    </row>
    <row r="654" spans="1:2" x14ac:dyDescent="0.3">
      <c r="A654" s="25"/>
      <c r="B654" s="26"/>
    </row>
    <row r="655" spans="1:2" x14ac:dyDescent="0.3">
      <c r="A655" s="25"/>
      <c r="B655" s="26"/>
    </row>
    <row r="656" spans="1:2" x14ac:dyDescent="0.3">
      <c r="A656" s="25"/>
      <c r="B656" s="26"/>
    </row>
    <row r="657" spans="1:2" x14ac:dyDescent="0.3">
      <c r="A657" s="25"/>
      <c r="B657" s="26"/>
    </row>
    <row r="658" spans="1:2" x14ac:dyDescent="0.3">
      <c r="A658" s="25"/>
      <c r="B658" s="26"/>
    </row>
    <row r="659" spans="1:2" x14ac:dyDescent="0.3">
      <c r="A659" s="25"/>
      <c r="B659" s="26"/>
    </row>
    <row r="660" spans="1:2" x14ac:dyDescent="0.3">
      <c r="A660" s="25"/>
      <c r="B660" s="26"/>
    </row>
    <row r="661" spans="1:2" x14ac:dyDescent="0.3">
      <c r="A661" s="25"/>
      <c r="B661" s="26"/>
    </row>
    <row r="662" spans="1:2" x14ac:dyDescent="0.3">
      <c r="A662" s="25"/>
      <c r="B662" s="26"/>
    </row>
    <row r="663" spans="1:2" x14ac:dyDescent="0.3">
      <c r="A663" s="25"/>
      <c r="B663" s="26"/>
    </row>
    <row r="664" spans="1:2" x14ac:dyDescent="0.3">
      <c r="A664" s="25"/>
      <c r="B664" s="26"/>
    </row>
    <row r="665" spans="1:2" x14ac:dyDescent="0.3">
      <c r="A665" s="25"/>
      <c r="B665" s="26"/>
    </row>
    <row r="666" spans="1:2" x14ac:dyDescent="0.3">
      <c r="A666" s="25"/>
      <c r="B666" s="26"/>
    </row>
    <row r="667" spans="1:2" x14ac:dyDescent="0.3">
      <c r="A667" s="25"/>
      <c r="B667" s="26"/>
    </row>
    <row r="668" spans="1:2" x14ac:dyDescent="0.3">
      <c r="A668" s="25"/>
      <c r="B668" s="26"/>
    </row>
    <row r="669" spans="1:2" x14ac:dyDescent="0.3">
      <c r="A669" s="25"/>
      <c r="B669" s="26"/>
    </row>
    <row r="670" spans="1:2" x14ac:dyDescent="0.3">
      <c r="A670" s="25"/>
      <c r="B670" s="26"/>
    </row>
    <row r="671" spans="1:2" x14ac:dyDescent="0.3">
      <c r="A671" s="25"/>
      <c r="B671" s="26"/>
    </row>
    <row r="672" spans="1:2" x14ac:dyDescent="0.3">
      <c r="A672" s="25"/>
      <c r="B672" s="26"/>
    </row>
    <row r="673" spans="1:2" x14ac:dyDescent="0.3">
      <c r="A673" s="25"/>
      <c r="B673" s="26"/>
    </row>
    <row r="674" spans="1:2" x14ac:dyDescent="0.3">
      <c r="A674" s="25"/>
      <c r="B674" s="26"/>
    </row>
    <row r="675" spans="1:2" x14ac:dyDescent="0.3">
      <c r="A675" s="25"/>
      <c r="B675" s="26"/>
    </row>
    <row r="676" spans="1:2" x14ac:dyDescent="0.3">
      <c r="A676" s="25"/>
      <c r="B676" s="26"/>
    </row>
    <row r="677" spans="1:2" x14ac:dyDescent="0.3">
      <c r="A677" s="25"/>
      <c r="B677" s="26"/>
    </row>
    <row r="678" spans="1:2" x14ac:dyDescent="0.3">
      <c r="A678" s="25"/>
      <c r="B678" s="26"/>
    </row>
    <row r="679" spans="1:2" x14ac:dyDescent="0.3">
      <c r="A679" s="25"/>
      <c r="B679" s="26"/>
    </row>
    <row r="680" spans="1:2" x14ac:dyDescent="0.3">
      <c r="A680" s="25"/>
      <c r="B680" s="26"/>
    </row>
    <row r="681" spans="1:2" x14ac:dyDescent="0.3">
      <c r="A681" s="25"/>
      <c r="B681" s="26"/>
    </row>
    <row r="682" spans="1:2" x14ac:dyDescent="0.3">
      <c r="A682" s="25"/>
      <c r="B682" s="26"/>
    </row>
    <row r="683" spans="1:2" x14ac:dyDescent="0.3">
      <c r="A683" s="25"/>
      <c r="B683" s="26"/>
    </row>
    <row r="684" spans="1:2" x14ac:dyDescent="0.3">
      <c r="A684" s="25"/>
      <c r="B684" s="26"/>
    </row>
    <row r="685" spans="1:2" x14ac:dyDescent="0.3">
      <c r="A685" s="25"/>
      <c r="B685" s="26"/>
    </row>
    <row r="686" spans="1:2" x14ac:dyDescent="0.3">
      <c r="A686" s="25"/>
      <c r="B686" s="26"/>
    </row>
    <row r="687" spans="1:2" x14ac:dyDescent="0.3">
      <c r="A687" s="25"/>
      <c r="B687" s="26"/>
    </row>
    <row r="688" spans="1:2" x14ac:dyDescent="0.3">
      <c r="A688" s="25"/>
      <c r="B688" s="26"/>
    </row>
    <row r="689" spans="1:2" x14ac:dyDescent="0.3">
      <c r="A689" s="25"/>
      <c r="B689" s="26"/>
    </row>
    <row r="690" spans="1:2" x14ac:dyDescent="0.3">
      <c r="A690" s="25"/>
      <c r="B690" s="26"/>
    </row>
    <row r="691" spans="1:2" x14ac:dyDescent="0.3">
      <c r="A691" s="25"/>
      <c r="B691" s="26"/>
    </row>
    <row r="692" spans="1:2" x14ac:dyDescent="0.3">
      <c r="A692" s="25"/>
      <c r="B692" s="26"/>
    </row>
    <row r="693" spans="1:2" x14ac:dyDescent="0.3">
      <c r="A693" s="25"/>
      <c r="B693" s="26"/>
    </row>
    <row r="694" spans="1:2" x14ac:dyDescent="0.3">
      <c r="A694" s="25"/>
      <c r="B694" s="26"/>
    </row>
    <row r="695" spans="1:2" x14ac:dyDescent="0.3">
      <c r="A695" s="25"/>
      <c r="B695" s="26"/>
    </row>
    <row r="696" spans="1:2" x14ac:dyDescent="0.3">
      <c r="A696" s="25"/>
      <c r="B696" s="26"/>
    </row>
    <row r="697" spans="1:2" x14ac:dyDescent="0.3">
      <c r="A697" s="25"/>
      <c r="B697" s="26"/>
    </row>
    <row r="698" spans="1:2" x14ac:dyDescent="0.3">
      <c r="A698" s="25"/>
      <c r="B698" s="26"/>
    </row>
    <row r="699" spans="1:2" x14ac:dyDescent="0.3">
      <c r="A699" s="25"/>
      <c r="B699" s="26"/>
    </row>
    <row r="700" spans="1:2" x14ac:dyDescent="0.3">
      <c r="A700" s="25"/>
      <c r="B700" s="26"/>
    </row>
    <row r="701" spans="1:2" x14ac:dyDescent="0.3">
      <c r="A701" s="25"/>
      <c r="B701" s="26"/>
    </row>
    <row r="702" spans="1:2" x14ac:dyDescent="0.3">
      <c r="A702" s="25"/>
      <c r="B702" s="26"/>
    </row>
    <row r="703" spans="1:2" x14ac:dyDescent="0.3">
      <c r="A703" s="25"/>
      <c r="B703" s="26"/>
    </row>
    <row r="704" spans="1:2" x14ac:dyDescent="0.3">
      <c r="A704" s="25"/>
      <c r="B704" s="26"/>
    </row>
    <row r="705" spans="1:2" x14ac:dyDescent="0.3">
      <c r="A705" s="25"/>
      <c r="B705" s="26"/>
    </row>
    <row r="706" spans="1:2" x14ac:dyDescent="0.3">
      <c r="A706" s="25"/>
      <c r="B706" s="26"/>
    </row>
    <row r="707" spans="1:2" x14ac:dyDescent="0.3">
      <c r="A707" s="25"/>
      <c r="B707" s="26"/>
    </row>
    <row r="708" spans="1:2" x14ac:dyDescent="0.3">
      <c r="A708" s="25"/>
      <c r="B708" s="26"/>
    </row>
    <row r="709" spans="1:2" x14ac:dyDescent="0.3">
      <c r="A709" s="25"/>
      <c r="B709" s="26"/>
    </row>
    <row r="710" spans="1:2" x14ac:dyDescent="0.3">
      <c r="A710" s="25"/>
      <c r="B710" s="26"/>
    </row>
    <row r="711" spans="1:2" x14ac:dyDescent="0.3">
      <c r="A711" s="25"/>
      <c r="B711" s="26"/>
    </row>
    <row r="712" spans="1:2" x14ac:dyDescent="0.3">
      <c r="A712" s="25"/>
      <c r="B712" s="26"/>
    </row>
    <row r="713" spans="1:2" x14ac:dyDescent="0.3">
      <c r="A713" s="25"/>
      <c r="B713" s="26"/>
    </row>
    <row r="714" spans="1:2" x14ac:dyDescent="0.3">
      <c r="A714" s="25"/>
      <c r="B714" s="26"/>
    </row>
    <row r="715" spans="1:2" x14ac:dyDescent="0.3">
      <c r="A715" s="25"/>
      <c r="B715" s="26"/>
    </row>
    <row r="716" spans="1:2" x14ac:dyDescent="0.3">
      <c r="A716" s="25"/>
      <c r="B716" s="26"/>
    </row>
    <row r="717" spans="1:2" x14ac:dyDescent="0.3">
      <c r="A717" s="25"/>
      <c r="B717" s="26"/>
    </row>
    <row r="718" spans="1:2" x14ac:dyDescent="0.3">
      <c r="A718" s="25"/>
      <c r="B718" s="26"/>
    </row>
    <row r="719" spans="1:2" x14ac:dyDescent="0.3">
      <c r="A719" s="25"/>
      <c r="B719" s="26"/>
    </row>
    <row r="720" spans="1:2" x14ac:dyDescent="0.3">
      <c r="A720" s="25"/>
      <c r="B720" s="26"/>
    </row>
    <row r="721" spans="1:2" x14ac:dyDescent="0.3">
      <c r="A721" s="25"/>
      <c r="B721" s="26"/>
    </row>
    <row r="722" spans="1:2" x14ac:dyDescent="0.3">
      <c r="A722" s="25"/>
      <c r="B722" s="26"/>
    </row>
    <row r="723" spans="1:2" x14ac:dyDescent="0.3">
      <c r="A723" s="25"/>
      <c r="B723" s="26"/>
    </row>
    <row r="724" spans="1:2" x14ac:dyDescent="0.3">
      <c r="A724" s="25"/>
      <c r="B724" s="26"/>
    </row>
    <row r="725" spans="1:2" x14ac:dyDescent="0.3">
      <c r="A725" s="25"/>
      <c r="B725" s="26"/>
    </row>
    <row r="726" spans="1:2" x14ac:dyDescent="0.3">
      <c r="A726" s="25"/>
      <c r="B726" s="26"/>
    </row>
    <row r="727" spans="1:2" x14ac:dyDescent="0.3">
      <c r="A727" s="25"/>
      <c r="B727" s="26"/>
    </row>
    <row r="728" spans="1:2" x14ac:dyDescent="0.3">
      <c r="A728" s="25"/>
      <c r="B728" s="26"/>
    </row>
    <row r="729" spans="1:2" x14ac:dyDescent="0.3">
      <c r="A729" s="25"/>
      <c r="B729" s="26"/>
    </row>
    <row r="730" spans="1:2" x14ac:dyDescent="0.3">
      <c r="A730" s="25"/>
      <c r="B730" s="26"/>
    </row>
    <row r="731" spans="1:2" x14ac:dyDescent="0.3">
      <c r="A731" s="25"/>
      <c r="B731" s="26"/>
    </row>
    <row r="732" spans="1:2" x14ac:dyDescent="0.3">
      <c r="A732" s="25"/>
      <c r="B732" s="26"/>
    </row>
    <row r="733" spans="1:2" x14ac:dyDescent="0.3">
      <c r="A733" s="25"/>
      <c r="B733" s="26"/>
    </row>
    <row r="734" spans="1:2" x14ac:dyDescent="0.3">
      <c r="A734" s="25"/>
      <c r="B734" s="26"/>
    </row>
    <row r="735" spans="1:2" x14ac:dyDescent="0.3">
      <c r="A735" s="25"/>
      <c r="B735" s="26"/>
    </row>
    <row r="736" spans="1:2" x14ac:dyDescent="0.3">
      <c r="A736" s="25"/>
      <c r="B736" s="26"/>
    </row>
    <row r="737" spans="1:2" x14ac:dyDescent="0.3">
      <c r="A737" s="25"/>
      <c r="B737" s="26"/>
    </row>
    <row r="738" spans="1:2" x14ac:dyDescent="0.3">
      <c r="A738" s="25"/>
      <c r="B738" s="26"/>
    </row>
    <row r="739" spans="1:2" x14ac:dyDescent="0.3">
      <c r="A739" s="25"/>
      <c r="B739" s="26"/>
    </row>
    <row r="740" spans="1:2" x14ac:dyDescent="0.3">
      <c r="A740" s="25"/>
      <c r="B740" s="26"/>
    </row>
    <row r="741" spans="1:2" x14ac:dyDescent="0.3">
      <c r="A741" s="25"/>
      <c r="B741" s="26"/>
    </row>
    <row r="742" spans="1:2" x14ac:dyDescent="0.3">
      <c r="A742" s="25"/>
      <c r="B742" s="26"/>
    </row>
    <row r="743" spans="1:2" x14ac:dyDescent="0.3">
      <c r="A743" s="25"/>
      <c r="B743" s="26"/>
    </row>
    <row r="744" spans="1:2" x14ac:dyDescent="0.3">
      <c r="A744" s="25"/>
      <c r="B744" s="26"/>
    </row>
    <row r="745" spans="1:2" x14ac:dyDescent="0.3">
      <c r="A745" s="25"/>
      <c r="B745" s="26"/>
    </row>
    <row r="746" spans="1:2" x14ac:dyDescent="0.3">
      <c r="A746" s="25"/>
      <c r="B746" s="26"/>
    </row>
    <row r="747" spans="1:2" x14ac:dyDescent="0.3">
      <c r="A747" s="25"/>
      <c r="B747" s="26"/>
    </row>
    <row r="748" spans="1:2" x14ac:dyDescent="0.3">
      <c r="A748" s="25"/>
      <c r="B748" s="26"/>
    </row>
    <row r="749" spans="1:2" x14ac:dyDescent="0.3">
      <c r="A749" s="25"/>
      <c r="B749" s="26"/>
    </row>
    <row r="750" spans="1:2" x14ac:dyDescent="0.3">
      <c r="A750" s="25"/>
      <c r="B750" s="26"/>
    </row>
    <row r="751" spans="1:2" x14ac:dyDescent="0.3">
      <c r="A751" s="25"/>
      <c r="B751" s="26"/>
    </row>
    <row r="752" spans="1:2" x14ac:dyDescent="0.3">
      <c r="A752" s="25"/>
      <c r="B752" s="26"/>
    </row>
    <row r="753" spans="1:2" x14ac:dyDescent="0.3">
      <c r="A753" s="25"/>
      <c r="B753" s="26"/>
    </row>
    <row r="754" spans="1:2" x14ac:dyDescent="0.3">
      <c r="A754" s="25"/>
      <c r="B754" s="26"/>
    </row>
    <row r="755" spans="1:2" x14ac:dyDescent="0.3">
      <c r="A755" s="25"/>
      <c r="B755" s="26"/>
    </row>
    <row r="756" spans="1:2" x14ac:dyDescent="0.3">
      <c r="A756" s="25"/>
      <c r="B756" s="26"/>
    </row>
    <row r="757" spans="1:2" x14ac:dyDescent="0.3">
      <c r="A757" s="25"/>
      <c r="B757" s="26"/>
    </row>
    <row r="758" spans="1:2" x14ac:dyDescent="0.3">
      <c r="A758" s="25"/>
      <c r="B758" s="26"/>
    </row>
    <row r="759" spans="1:2" x14ac:dyDescent="0.3">
      <c r="A759" s="25"/>
      <c r="B759" s="26"/>
    </row>
    <row r="760" spans="1:2" x14ac:dyDescent="0.3">
      <c r="A760" s="25"/>
      <c r="B760" s="26"/>
    </row>
    <row r="761" spans="1:2" x14ac:dyDescent="0.3">
      <c r="A761" s="25"/>
      <c r="B761" s="26"/>
    </row>
    <row r="762" spans="1:2" x14ac:dyDescent="0.3">
      <c r="A762" s="25"/>
      <c r="B762" s="26"/>
    </row>
    <row r="763" spans="1:2" x14ac:dyDescent="0.3">
      <c r="A763" s="25"/>
      <c r="B763" s="26"/>
    </row>
    <row r="764" spans="1:2" x14ac:dyDescent="0.3">
      <c r="A764" s="25"/>
      <c r="B764" s="26"/>
    </row>
    <row r="765" spans="1:2" ht="15" thickBot="1" x14ac:dyDescent="0.35">
      <c r="A765" s="27"/>
      <c r="B765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showGridLines="0" zoomScale="85" zoomScaleNormal="85" workbookViewId="0">
      <selection activeCell="I28" sqref="I28"/>
    </sheetView>
  </sheetViews>
  <sheetFormatPr defaultRowHeight="14.4" x14ac:dyDescent="0.3"/>
  <sheetData>
    <row r="1" spans="1:1" x14ac:dyDescent="0.3">
      <c r="A1" t="s">
        <v>65</v>
      </c>
    </row>
    <row r="2" spans="1:1" x14ac:dyDescent="0.3">
      <c r="A2" t="s">
        <v>66</v>
      </c>
    </row>
    <row r="3" spans="1:1" x14ac:dyDescent="0.3">
      <c r="A3" s="1" t="s">
        <v>67</v>
      </c>
    </row>
  </sheetData>
  <sheetProtection algorithmName="SHA-512" hashValue="jKaGA5rC12XdzhtiJiTC8lVIUGC8V7nwUxzf0BgcUc4lu937XzRM8CyVNbLpHE1CT6l7r537L8MdGPEx2onYcA==" saltValue="Fzupu5tk8cMuGi5j5D3p0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O10" sqref="O10"/>
    </sheetView>
  </sheetViews>
  <sheetFormatPr defaultRowHeight="14.4" x14ac:dyDescent="0.3"/>
  <sheetData>
    <row r="1" spans="1:1" x14ac:dyDescent="0.3">
      <c r="A1" t="s">
        <v>65</v>
      </c>
    </row>
    <row r="2" spans="1:1" x14ac:dyDescent="0.3">
      <c r="A2" t="s">
        <v>66</v>
      </c>
    </row>
    <row r="3" spans="1:1" x14ac:dyDescent="0.3">
      <c r="A3" s="1" t="s">
        <v>67</v>
      </c>
    </row>
  </sheetData>
  <sheetProtection algorithmName="SHA-512" hashValue="edb0Ewr/yqVB/x3se5YzWb15HN8BBNXKyRmZtO/XDi6qnZgmAo4rcaIwsqGFA5vyHIyL97X/L/DM69+12ZBVbg==" saltValue="CSY+rcQ/Ju7JJ52PNkH47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4.4" x14ac:dyDescent="0.3"/>
  <cols>
    <col min="9" max="9" width="11.44140625" bestFit="1" customWidth="1"/>
  </cols>
  <sheetData>
    <row r="1" spans="1:11" x14ac:dyDescent="0.3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3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3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3">
      <c r="A4" t="s">
        <v>64</v>
      </c>
      <c r="D4">
        <v>3</v>
      </c>
      <c r="G4" t="s">
        <v>20</v>
      </c>
      <c r="I4">
        <v>2</v>
      </c>
      <c r="K4">
        <v>4</v>
      </c>
    </row>
    <row r="5" spans="1:11" x14ac:dyDescent="0.3">
      <c r="A5" t="s">
        <v>6</v>
      </c>
      <c r="D5">
        <v>4</v>
      </c>
      <c r="I5">
        <v>3</v>
      </c>
      <c r="K5">
        <v>5</v>
      </c>
    </row>
    <row r="6" spans="1:11" x14ac:dyDescent="0.3">
      <c r="A6" t="s">
        <v>7</v>
      </c>
      <c r="D6">
        <v>5</v>
      </c>
      <c r="I6">
        <v>4</v>
      </c>
      <c r="K6">
        <v>7</v>
      </c>
    </row>
    <row r="7" spans="1:11" x14ac:dyDescent="0.3">
      <c r="D7">
        <v>6</v>
      </c>
      <c r="I7">
        <v>5</v>
      </c>
      <c r="K7">
        <v>10</v>
      </c>
    </row>
    <row r="8" spans="1:11" x14ac:dyDescent="0.3">
      <c r="D8">
        <v>7</v>
      </c>
      <c r="K8">
        <v>15</v>
      </c>
    </row>
    <row r="9" spans="1:11" x14ac:dyDescent="0.3">
      <c r="D9">
        <v>8</v>
      </c>
    </row>
    <row r="10" spans="1:11" x14ac:dyDescent="0.3">
      <c r="D10">
        <v>9</v>
      </c>
    </row>
    <row r="11" spans="1:11" x14ac:dyDescent="0.3">
      <c r="D11">
        <v>10</v>
      </c>
    </row>
    <row r="12" spans="1:11" x14ac:dyDescent="0.3">
      <c r="D12">
        <v>11</v>
      </c>
    </row>
    <row r="13" spans="1:11" x14ac:dyDescent="0.3">
      <c r="D13">
        <v>12</v>
      </c>
    </row>
    <row r="14" spans="1:11" x14ac:dyDescent="0.3">
      <c r="D14">
        <v>13</v>
      </c>
    </row>
    <row r="15" spans="1:11" x14ac:dyDescent="0.3">
      <c r="D15">
        <v>14</v>
      </c>
    </row>
    <row r="16" spans="1:11" x14ac:dyDescent="0.3">
      <c r="D16">
        <v>15</v>
      </c>
    </row>
    <row r="17" spans="4:4" x14ac:dyDescent="0.3">
      <c r="D17">
        <v>16</v>
      </c>
    </row>
    <row r="18" spans="4:4" x14ac:dyDescent="0.3">
      <c r="D18">
        <v>17</v>
      </c>
    </row>
    <row r="19" spans="4:4" x14ac:dyDescent="0.3">
      <c r="D19">
        <v>18</v>
      </c>
    </row>
    <row r="20" spans="4:4" x14ac:dyDescent="0.3">
      <c r="D20">
        <v>19</v>
      </c>
    </row>
    <row r="21" spans="4:4" x14ac:dyDescent="0.3">
      <c r="D21">
        <v>20</v>
      </c>
    </row>
    <row r="22" spans="4:4" x14ac:dyDescent="0.3">
      <c r="D22">
        <v>21</v>
      </c>
    </row>
    <row r="23" spans="4:4" x14ac:dyDescent="0.3">
      <c r="D23">
        <v>22</v>
      </c>
    </row>
    <row r="24" spans="4:4" x14ac:dyDescent="0.3">
      <c r="D24">
        <v>23</v>
      </c>
    </row>
    <row r="25" spans="4:4" x14ac:dyDescent="0.3">
      <c r="D25">
        <v>24</v>
      </c>
    </row>
    <row r="26" spans="4:4" x14ac:dyDescent="0.3">
      <c r="D26">
        <v>25</v>
      </c>
    </row>
    <row r="27" spans="4:4" x14ac:dyDescent="0.3">
      <c r="D27">
        <v>26</v>
      </c>
    </row>
    <row r="28" spans="4:4" x14ac:dyDescent="0.3">
      <c r="D28">
        <v>27</v>
      </c>
    </row>
    <row r="29" spans="4:4" x14ac:dyDescent="0.3">
      <c r="D29">
        <v>28</v>
      </c>
    </row>
    <row r="30" spans="4:4" x14ac:dyDescent="0.3">
      <c r="D30">
        <v>29</v>
      </c>
    </row>
    <row r="31" spans="4:4" x14ac:dyDescent="0.3">
      <c r="D31">
        <v>30</v>
      </c>
    </row>
    <row r="32" spans="4:4" x14ac:dyDescent="0.3">
      <c r="D32">
        <v>31</v>
      </c>
    </row>
    <row r="33" spans="4:4" x14ac:dyDescent="0.3">
      <c r="D33">
        <v>32</v>
      </c>
    </row>
    <row r="34" spans="4:4" x14ac:dyDescent="0.3">
      <c r="D34">
        <v>33</v>
      </c>
    </row>
    <row r="35" spans="4:4" x14ac:dyDescent="0.3">
      <c r="D35">
        <v>34</v>
      </c>
    </row>
    <row r="36" spans="4:4" x14ac:dyDescent="0.3">
      <c r="D36">
        <v>35</v>
      </c>
    </row>
    <row r="37" spans="4:4" x14ac:dyDescent="0.3">
      <c r="D37">
        <v>36</v>
      </c>
    </row>
    <row r="38" spans="4:4" x14ac:dyDescent="0.3">
      <c r="D38">
        <v>37</v>
      </c>
    </row>
    <row r="39" spans="4:4" x14ac:dyDescent="0.3">
      <c r="D39">
        <v>38</v>
      </c>
    </row>
    <row r="40" spans="4:4" x14ac:dyDescent="0.3">
      <c r="D40">
        <v>39</v>
      </c>
    </row>
    <row r="41" spans="4:4" x14ac:dyDescent="0.3">
      <c r="D41">
        <v>40</v>
      </c>
    </row>
    <row r="42" spans="4:4" x14ac:dyDescent="0.3">
      <c r="D42">
        <v>41</v>
      </c>
    </row>
    <row r="43" spans="4:4" x14ac:dyDescent="0.3">
      <c r="D43">
        <v>42</v>
      </c>
    </row>
    <row r="44" spans="4:4" x14ac:dyDescent="0.3">
      <c r="D44">
        <v>43</v>
      </c>
    </row>
    <row r="45" spans="4:4" x14ac:dyDescent="0.3">
      <c r="D45">
        <v>44</v>
      </c>
    </row>
    <row r="46" spans="4:4" x14ac:dyDescent="0.3">
      <c r="D46">
        <v>45</v>
      </c>
    </row>
    <row r="47" spans="4:4" x14ac:dyDescent="0.3">
      <c r="D47">
        <v>46</v>
      </c>
    </row>
    <row r="48" spans="4:4" x14ac:dyDescent="0.3">
      <c r="D48">
        <v>47</v>
      </c>
    </row>
    <row r="49" spans="4:4" x14ac:dyDescent="0.3">
      <c r="D49">
        <v>48</v>
      </c>
    </row>
    <row r="50" spans="4:4" x14ac:dyDescent="0.3">
      <c r="D50">
        <v>49</v>
      </c>
    </row>
    <row r="51" spans="4:4" x14ac:dyDescent="0.3">
      <c r="D51">
        <v>50</v>
      </c>
    </row>
    <row r="52" spans="4:4" x14ac:dyDescent="0.3">
      <c r="D52">
        <v>51</v>
      </c>
    </row>
    <row r="53" spans="4:4" x14ac:dyDescent="0.3">
      <c r="D53">
        <v>52</v>
      </c>
    </row>
    <row r="54" spans="4:4" x14ac:dyDescent="0.3">
      <c r="D54">
        <v>53</v>
      </c>
    </row>
    <row r="55" spans="4:4" x14ac:dyDescent="0.3">
      <c r="D55">
        <v>54</v>
      </c>
    </row>
    <row r="56" spans="4:4" x14ac:dyDescent="0.3">
      <c r="D56">
        <v>55</v>
      </c>
    </row>
    <row r="57" spans="4:4" x14ac:dyDescent="0.3">
      <c r="D57">
        <v>56</v>
      </c>
    </row>
    <row r="58" spans="4:4" x14ac:dyDescent="0.3">
      <c r="D58">
        <v>57</v>
      </c>
    </row>
    <row r="59" spans="4:4" x14ac:dyDescent="0.3">
      <c r="D59">
        <v>58</v>
      </c>
    </row>
    <row r="60" spans="4:4" x14ac:dyDescent="0.3">
      <c r="D60">
        <v>59</v>
      </c>
    </row>
    <row r="61" spans="4:4" x14ac:dyDescent="0.3">
      <c r="D61">
        <v>60</v>
      </c>
    </row>
    <row r="62" spans="4:4" x14ac:dyDescent="0.3">
      <c r="D62">
        <v>61</v>
      </c>
    </row>
    <row r="63" spans="4:4" x14ac:dyDescent="0.3">
      <c r="D63">
        <v>62</v>
      </c>
    </row>
    <row r="64" spans="4:4" x14ac:dyDescent="0.3">
      <c r="D64">
        <v>63</v>
      </c>
    </row>
    <row r="65" spans="4:4" x14ac:dyDescent="0.3">
      <c r="D65">
        <v>64</v>
      </c>
    </row>
    <row r="66" spans="4:4" x14ac:dyDescent="0.3">
      <c r="D66">
        <v>65</v>
      </c>
    </row>
    <row r="67" spans="4:4" x14ac:dyDescent="0.3">
      <c r="D67">
        <v>66</v>
      </c>
    </row>
    <row r="68" spans="4:4" x14ac:dyDescent="0.3">
      <c r="D68">
        <v>67</v>
      </c>
    </row>
    <row r="69" spans="4:4" x14ac:dyDescent="0.3">
      <c r="D69">
        <v>68</v>
      </c>
    </row>
    <row r="70" spans="4:4" x14ac:dyDescent="0.3">
      <c r="D70">
        <v>69</v>
      </c>
    </row>
    <row r="71" spans="4:4" x14ac:dyDescent="0.3">
      <c r="D71">
        <v>70</v>
      </c>
    </row>
    <row r="72" spans="4:4" x14ac:dyDescent="0.3">
      <c r="D72">
        <v>71</v>
      </c>
    </row>
    <row r="73" spans="4:4" x14ac:dyDescent="0.3">
      <c r="D73">
        <v>72</v>
      </c>
    </row>
    <row r="74" spans="4:4" x14ac:dyDescent="0.3">
      <c r="D74">
        <v>73</v>
      </c>
    </row>
    <row r="75" spans="4:4" x14ac:dyDescent="0.3">
      <c r="D75">
        <v>74</v>
      </c>
    </row>
    <row r="76" spans="4:4" x14ac:dyDescent="0.3">
      <c r="D76">
        <v>75</v>
      </c>
    </row>
    <row r="77" spans="4:4" x14ac:dyDescent="0.3">
      <c r="D77">
        <v>76</v>
      </c>
    </row>
    <row r="78" spans="4:4" x14ac:dyDescent="0.3">
      <c r="D78">
        <v>77</v>
      </c>
    </row>
    <row r="79" spans="4:4" x14ac:dyDescent="0.3">
      <c r="D79">
        <v>78</v>
      </c>
    </row>
    <row r="80" spans="4:4" x14ac:dyDescent="0.3">
      <c r="D80">
        <v>79</v>
      </c>
    </row>
    <row r="81" spans="4:4" x14ac:dyDescent="0.3">
      <c r="D81">
        <v>80</v>
      </c>
    </row>
    <row r="82" spans="4:4" x14ac:dyDescent="0.3">
      <c r="D82">
        <v>81</v>
      </c>
    </row>
    <row r="83" spans="4:4" x14ac:dyDescent="0.3">
      <c r="D83">
        <v>82</v>
      </c>
    </row>
    <row r="84" spans="4:4" x14ac:dyDescent="0.3">
      <c r="D84">
        <v>83</v>
      </c>
    </row>
    <row r="85" spans="4:4" x14ac:dyDescent="0.3">
      <c r="D85">
        <v>84</v>
      </c>
    </row>
    <row r="86" spans="4:4" x14ac:dyDescent="0.3">
      <c r="D86">
        <v>85</v>
      </c>
    </row>
    <row r="87" spans="4:4" x14ac:dyDescent="0.3">
      <c r="D87">
        <v>86</v>
      </c>
    </row>
    <row r="88" spans="4:4" x14ac:dyDescent="0.3">
      <c r="D88">
        <v>87</v>
      </c>
    </row>
    <row r="89" spans="4:4" x14ac:dyDescent="0.3">
      <c r="D89">
        <v>88</v>
      </c>
    </row>
    <row r="90" spans="4:4" x14ac:dyDescent="0.3">
      <c r="D90">
        <v>89</v>
      </c>
    </row>
    <row r="91" spans="4:4" x14ac:dyDescent="0.3">
      <c r="D91">
        <v>90</v>
      </c>
    </row>
    <row r="92" spans="4:4" x14ac:dyDescent="0.3">
      <c r="D92">
        <v>91</v>
      </c>
    </row>
    <row r="93" spans="4:4" x14ac:dyDescent="0.3">
      <c r="D93">
        <v>92</v>
      </c>
    </row>
    <row r="94" spans="4:4" x14ac:dyDescent="0.3">
      <c r="D94">
        <v>93</v>
      </c>
    </row>
    <row r="95" spans="4:4" x14ac:dyDescent="0.3">
      <c r="D95">
        <v>94</v>
      </c>
    </row>
    <row r="96" spans="4:4" x14ac:dyDescent="0.3">
      <c r="D96">
        <v>95</v>
      </c>
    </row>
    <row r="97" spans="4:4" x14ac:dyDescent="0.3">
      <c r="D97">
        <v>96</v>
      </c>
    </row>
    <row r="98" spans="4:4" x14ac:dyDescent="0.3">
      <c r="D98">
        <v>97</v>
      </c>
    </row>
    <row r="99" spans="4:4" x14ac:dyDescent="0.3">
      <c r="D99">
        <v>98</v>
      </c>
    </row>
    <row r="100" spans="4:4" x14ac:dyDescent="0.3">
      <c r="D100">
        <v>99</v>
      </c>
    </row>
    <row r="101" spans="4:4" x14ac:dyDescent="0.3">
      <c r="D101">
        <v>100</v>
      </c>
    </row>
    <row r="102" spans="4:4" x14ac:dyDescent="0.3">
      <c r="D102">
        <v>101</v>
      </c>
    </row>
    <row r="103" spans="4:4" x14ac:dyDescent="0.3">
      <c r="D103">
        <v>102</v>
      </c>
    </row>
    <row r="104" spans="4:4" x14ac:dyDescent="0.3">
      <c r="D104">
        <v>103</v>
      </c>
    </row>
    <row r="105" spans="4:4" x14ac:dyDescent="0.3">
      <c r="D105">
        <v>104</v>
      </c>
    </row>
    <row r="106" spans="4:4" x14ac:dyDescent="0.3">
      <c r="D106">
        <v>105</v>
      </c>
    </row>
    <row r="107" spans="4:4" x14ac:dyDescent="0.3">
      <c r="D107">
        <v>106</v>
      </c>
    </row>
    <row r="108" spans="4:4" x14ac:dyDescent="0.3">
      <c r="D108">
        <v>107</v>
      </c>
    </row>
    <row r="109" spans="4:4" x14ac:dyDescent="0.3">
      <c r="D109">
        <v>108</v>
      </c>
    </row>
    <row r="110" spans="4:4" x14ac:dyDescent="0.3">
      <c r="D110">
        <v>109</v>
      </c>
    </row>
    <row r="111" spans="4:4" x14ac:dyDescent="0.3">
      <c r="D111">
        <v>110</v>
      </c>
    </row>
    <row r="112" spans="4:4" x14ac:dyDescent="0.3">
      <c r="D112">
        <v>111</v>
      </c>
    </row>
    <row r="113" spans="4:4" x14ac:dyDescent="0.3">
      <c r="D113">
        <v>112</v>
      </c>
    </row>
    <row r="114" spans="4:4" x14ac:dyDescent="0.3">
      <c r="D114">
        <v>113</v>
      </c>
    </row>
    <row r="115" spans="4:4" x14ac:dyDescent="0.3">
      <c r="D115">
        <v>114</v>
      </c>
    </row>
    <row r="116" spans="4:4" x14ac:dyDescent="0.3">
      <c r="D116">
        <v>115</v>
      </c>
    </row>
    <row r="117" spans="4:4" x14ac:dyDescent="0.3">
      <c r="D117">
        <v>116</v>
      </c>
    </row>
    <row r="118" spans="4:4" x14ac:dyDescent="0.3">
      <c r="D118">
        <v>117</v>
      </c>
    </row>
    <row r="119" spans="4:4" x14ac:dyDescent="0.3">
      <c r="D119">
        <v>118</v>
      </c>
    </row>
    <row r="120" spans="4:4" x14ac:dyDescent="0.3">
      <c r="D120">
        <v>119</v>
      </c>
    </row>
    <row r="121" spans="4:4" x14ac:dyDescent="0.3">
      <c r="D121">
        <v>120</v>
      </c>
    </row>
    <row r="122" spans="4:4" x14ac:dyDescent="0.3">
      <c r="D122">
        <v>121</v>
      </c>
    </row>
    <row r="123" spans="4:4" x14ac:dyDescent="0.3">
      <c r="D123">
        <v>122</v>
      </c>
    </row>
    <row r="124" spans="4:4" x14ac:dyDescent="0.3">
      <c r="D124">
        <v>123</v>
      </c>
    </row>
    <row r="125" spans="4:4" x14ac:dyDescent="0.3">
      <c r="D125">
        <v>124</v>
      </c>
    </row>
    <row r="126" spans="4:4" x14ac:dyDescent="0.3">
      <c r="D126">
        <v>125</v>
      </c>
    </row>
    <row r="127" spans="4:4" x14ac:dyDescent="0.3">
      <c r="D127">
        <v>126</v>
      </c>
    </row>
    <row r="128" spans="4:4" x14ac:dyDescent="0.3">
      <c r="D128">
        <v>127</v>
      </c>
    </row>
    <row r="129" spans="4:4" x14ac:dyDescent="0.3">
      <c r="D129">
        <v>128</v>
      </c>
    </row>
    <row r="130" spans="4:4" x14ac:dyDescent="0.3">
      <c r="D130">
        <v>129</v>
      </c>
    </row>
    <row r="131" spans="4:4" x14ac:dyDescent="0.3">
      <c r="D131">
        <v>130</v>
      </c>
    </row>
    <row r="132" spans="4:4" x14ac:dyDescent="0.3">
      <c r="D132">
        <v>131</v>
      </c>
    </row>
    <row r="133" spans="4:4" x14ac:dyDescent="0.3">
      <c r="D133">
        <v>132</v>
      </c>
    </row>
    <row r="134" spans="4:4" x14ac:dyDescent="0.3">
      <c r="D134">
        <v>133</v>
      </c>
    </row>
    <row r="135" spans="4:4" x14ac:dyDescent="0.3">
      <c r="D135">
        <v>134</v>
      </c>
    </row>
    <row r="136" spans="4:4" x14ac:dyDescent="0.3">
      <c r="D136">
        <v>135</v>
      </c>
    </row>
    <row r="137" spans="4:4" x14ac:dyDescent="0.3">
      <c r="D137">
        <v>136</v>
      </c>
    </row>
    <row r="138" spans="4:4" x14ac:dyDescent="0.3">
      <c r="D138">
        <v>137</v>
      </c>
    </row>
    <row r="139" spans="4:4" x14ac:dyDescent="0.3">
      <c r="D139">
        <v>138</v>
      </c>
    </row>
    <row r="140" spans="4:4" x14ac:dyDescent="0.3">
      <c r="D140">
        <v>139</v>
      </c>
    </row>
    <row r="141" spans="4:4" x14ac:dyDescent="0.3">
      <c r="D141">
        <v>140</v>
      </c>
    </row>
    <row r="142" spans="4:4" x14ac:dyDescent="0.3">
      <c r="D142">
        <v>141</v>
      </c>
    </row>
    <row r="143" spans="4:4" x14ac:dyDescent="0.3">
      <c r="D143">
        <v>142</v>
      </c>
    </row>
    <row r="144" spans="4:4" x14ac:dyDescent="0.3">
      <c r="D144">
        <v>143</v>
      </c>
    </row>
    <row r="145" spans="4:4" x14ac:dyDescent="0.3">
      <c r="D145">
        <v>144</v>
      </c>
    </row>
    <row r="146" spans="4:4" x14ac:dyDescent="0.3">
      <c r="D146">
        <v>145</v>
      </c>
    </row>
    <row r="147" spans="4:4" x14ac:dyDescent="0.3">
      <c r="D147">
        <v>146</v>
      </c>
    </row>
    <row r="148" spans="4:4" x14ac:dyDescent="0.3">
      <c r="D148">
        <v>147</v>
      </c>
    </row>
    <row r="149" spans="4:4" x14ac:dyDescent="0.3">
      <c r="D149">
        <v>148</v>
      </c>
    </row>
    <row r="150" spans="4:4" x14ac:dyDescent="0.3">
      <c r="D150">
        <v>149</v>
      </c>
    </row>
    <row r="151" spans="4:4" x14ac:dyDescent="0.3">
      <c r="D151">
        <v>150</v>
      </c>
    </row>
    <row r="152" spans="4:4" x14ac:dyDescent="0.3">
      <c r="D152">
        <v>151</v>
      </c>
    </row>
    <row r="153" spans="4:4" x14ac:dyDescent="0.3">
      <c r="D153">
        <v>152</v>
      </c>
    </row>
    <row r="154" spans="4:4" x14ac:dyDescent="0.3">
      <c r="D154">
        <v>153</v>
      </c>
    </row>
    <row r="155" spans="4:4" x14ac:dyDescent="0.3">
      <c r="D155">
        <v>154</v>
      </c>
    </row>
    <row r="156" spans="4:4" x14ac:dyDescent="0.3">
      <c r="D156">
        <v>155</v>
      </c>
    </row>
    <row r="157" spans="4:4" x14ac:dyDescent="0.3">
      <c r="D157">
        <v>156</v>
      </c>
    </row>
    <row r="158" spans="4:4" x14ac:dyDescent="0.3">
      <c r="D158">
        <v>157</v>
      </c>
    </row>
    <row r="159" spans="4:4" x14ac:dyDescent="0.3">
      <c r="D159">
        <v>158</v>
      </c>
    </row>
    <row r="160" spans="4:4" x14ac:dyDescent="0.3">
      <c r="D160">
        <v>159</v>
      </c>
    </row>
    <row r="161" spans="4:4" x14ac:dyDescent="0.3">
      <c r="D161">
        <v>160</v>
      </c>
    </row>
    <row r="162" spans="4:4" x14ac:dyDescent="0.3">
      <c r="D162">
        <v>161</v>
      </c>
    </row>
    <row r="163" spans="4:4" x14ac:dyDescent="0.3">
      <c r="D163">
        <v>162</v>
      </c>
    </row>
    <row r="164" spans="4:4" x14ac:dyDescent="0.3">
      <c r="D164">
        <v>163</v>
      </c>
    </row>
    <row r="165" spans="4:4" x14ac:dyDescent="0.3">
      <c r="D165">
        <v>164</v>
      </c>
    </row>
    <row r="166" spans="4:4" x14ac:dyDescent="0.3">
      <c r="D166">
        <v>165</v>
      </c>
    </row>
    <row r="167" spans="4:4" x14ac:dyDescent="0.3">
      <c r="D167">
        <v>166</v>
      </c>
    </row>
    <row r="168" spans="4:4" x14ac:dyDescent="0.3">
      <c r="D168">
        <v>167</v>
      </c>
    </row>
    <row r="169" spans="4:4" x14ac:dyDescent="0.3">
      <c r="D169">
        <v>168</v>
      </c>
    </row>
    <row r="170" spans="4:4" x14ac:dyDescent="0.3">
      <c r="D170">
        <v>169</v>
      </c>
    </row>
    <row r="171" spans="4:4" x14ac:dyDescent="0.3">
      <c r="D171">
        <v>170</v>
      </c>
    </row>
    <row r="172" spans="4:4" x14ac:dyDescent="0.3">
      <c r="D172">
        <v>171</v>
      </c>
    </row>
    <row r="173" spans="4:4" x14ac:dyDescent="0.3">
      <c r="D173">
        <v>172</v>
      </c>
    </row>
    <row r="174" spans="4:4" x14ac:dyDescent="0.3">
      <c r="D174">
        <v>173</v>
      </c>
    </row>
    <row r="175" spans="4:4" x14ac:dyDescent="0.3">
      <c r="D175">
        <v>174</v>
      </c>
    </row>
    <row r="176" spans="4:4" x14ac:dyDescent="0.3">
      <c r="D176">
        <v>175</v>
      </c>
    </row>
    <row r="177" spans="4:4" x14ac:dyDescent="0.3">
      <c r="D177">
        <v>176</v>
      </c>
    </row>
    <row r="178" spans="4:4" x14ac:dyDescent="0.3">
      <c r="D178">
        <v>177</v>
      </c>
    </row>
    <row r="179" spans="4:4" x14ac:dyDescent="0.3">
      <c r="D179">
        <v>178</v>
      </c>
    </row>
    <row r="180" spans="4:4" x14ac:dyDescent="0.3">
      <c r="D180">
        <v>179</v>
      </c>
    </row>
    <row r="181" spans="4:4" x14ac:dyDescent="0.3">
      <c r="D181">
        <v>180</v>
      </c>
    </row>
    <row r="182" spans="4:4" x14ac:dyDescent="0.3">
      <c r="D182">
        <v>181</v>
      </c>
    </row>
    <row r="183" spans="4:4" x14ac:dyDescent="0.3">
      <c r="D183">
        <v>182</v>
      </c>
    </row>
    <row r="184" spans="4:4" x14ac:dyDescent="0.3">
      <c r="D184">
        <v>183</v>
      </c>
    </row>
    <row r="185" spans="4:4" x14ac:dyDescent="0.3">
      <c r="D185">
        <v>184</v>
      </c>
    </row>
    <row r="186" spans="4:4" x14ac:dyDescent="0.3">
      <c r="D186">
        <v>185</v>
      </c>
    </row>
    <row r="187" spans="4:4" x14ac:dyDescent="0.3">
      <c r="D187">
        <v>186</v>
      </c>
    </row>
    <row r="188" spans="4:4" x14ac:dyDescent="0.3">
      <c r="D188">
        <v>187</v>
      </c>
    </row>
    <row r="189" spans="4:4" x14ac:dyDescent="0.3">
      <c r="D189">
        <v>188</v>
      </c>
    </row>
    <row r="190" spans="4:4" x14ac:dyDescent="0.3">
      <c r="D190">
        <v>189</v>
      </c>
    </row>
    <row r="191" spans="4:4" x14ac:dyDescent="0.3">
      <c r="D191">
        <v>190</v>
      </c>
    </row>
    <row r="192" spans="4:4" x14ac:dyDescent="0.3">
      <c r="D192">
        <v>191</v>
      </c>
    </row>
    <row r="193" spans="4:4" x14ac:dyDescent="0.3">
      <c r="D193">
        <v>192</v>
      </c>
    </row>
    <row r="194" spans="4:4" x14ac:dyDescent="0.3">
      <c r="D194">
        <v>193</v>
      </c>
    </row>
    <row r="195" spans="4:4" x14ac:dyDescent="0.3">
      <c r="D195">
        <v>194</v>
      </c>
    </row>
    <row r="196" spans="4:4" x14ac:dyDescent="0.3">
      <c r="D196">
        <v>195</v>
      </c>
    </row>
    <row r="197" spans="4:4" x14ac:dyDescent="0.3">
      <c r="D197">
        <v>196</v>
      </c>
    </row>
    <row r="198" spans="4:4" x14ac:dyDescent="0.3">
      <c r="D198">
        <v>197</v>
      </c>
    </row>
    <row r="199" spans="4:4" x14ac:dyDescent="0.3">
      <c r="D199">
        <v>198</v>
      </c>
    </row>
    <row r="200" spans="4:4" x14ac:dyDescent="0.3">
      <c r="D200">
        <v>199</v>
      </c>
    </row>
    <row r="201" spans="4:4" x14ac:dyDescent="0.3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Juan de Godoy</cp:lastModifiedBy>
  <dcterms:created xsi:type="dcterms:W3CDTF">2017-05-09T21:27:29Z</dcterms:created>
  <dcterms:modified xsi:type="dcterms:W3CDTF">2024-11-20T19:42:27Z</dcterms:modified>
</cp:coreProperties>
</file>