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adme" sheetId="1" state="visible" r:id="rId2"/>
    <sheet name="options" sheetId="2" state="visible" r:id="rId3"/>
    <sheet name="filenames" sheetId="3" state="visible" r:id="rId4"/>
    <sheet name="inputdat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<sst xmlns="http://schemas.openxmlformats.org/spreadsheetml/2006/main" count="490" uniqueCount="398">
  <si>
    <t xml:space="preserve">Readme</t>
  </si>
  <si>
    <t xml:space="preserve">1. Introduction</t>
  </si>
  <si>
    <t xml:space="preserve">In this file the input to SCOPE model (version 1.51)  is provided</t>
  </si>
  <si>
    <t xml:space="preserve">This file will be saved along with the simulation output</t>
  </si>
  <si>
    <t xml:space="preserve">The file contains the following sheets:</t>
  </si>
  <si>
    <t xml:space="preserve">readme: explanation for the user (this sheet is ignored by the model code)</t>
  </si>
  <si>
    <t xml:space="preserve">options: selecting optional routines for the model</t>
  </si>
  <si>
    <t xml:space="preserve">filename: selecting input and output data file names</t>
  </si>
  <si>
    <t xml:space="preserve">inputdata: values of the input and parameters of the model</t>
  </si>
  <si>
    <t xml:space="preserve">2. Tab options</t>
  </si>
  <si>
    <t xml:space="preserve">See the comments in the tab for explanation of the options</t>
  </si>
  <si>
    <t xml:space="preserve">3. Tab filenames</t>
  </si>
  <si>
    <t xml:space="preserve">Simulation_Name</t>
  </si>
  <si>
    <t xml:space="preserve">This is the name of the simulation, that will also be used as output file directory</t>
  </si>
  <si>
    <t xml:space="preserve">soil_file</t>
  </si>
  <si>
    <t xml:space="preserve">Name of a file in directory ../../data/soil_spectrum/. The first column of this file is wavelength in nm, the following columns are reflectances [0,1] of soils</t>
  </si>
  <si>
    <t xml:space="preserve">leaf_file</t>
  </si>
  <si>
    <t xml:space="preserve">Name of a file in directory ../../data/fluspect_parameters/. This files contains the Absorption Coefficients values for the FLUSPECT model</t>
  </si>
  <si>
    <t xml:space="preserve">atmos_file</t>
  </si>
  <si>
    <t xml:space="preserve">Name of a file in directory ../../data/radiationdata/. This file contains MODTRAN coefficients to calculate TOA incoming radiation</t>
  </si>
  <si>
    <t xml:space="preserve">The_following_are_only_for_the_time_series_option!</t>
  </si>
  <si>
    <t xml:space="preserve">Dataset_dir</t>
  </si>
  <si>
    <t xml:space="preserve">Name of a directory ../../data/input/dataset NAME/. In this folder the time series input data (below) are stored.</t>
  </si>
  <si>
    <t xml:space="preserve">t_file</t>
  </si>
  <si>
    <t xml:space="preserve">Name of a file containing decimal Julian day numbers (0,366), interval up to 3 hrs. The following files below have the same size as t_file.</t>
  </si>
  <si>
    <t xml:space="preserve">year_file</t>
  </si>
  <si>
    <t xml:space="preserve">Name of a file containing the year numbers.</t>
  </si>
  <si>
    <t xml:space="preserve">Rin_file</t>
  </si>
  <si>
    <t xml:space="preserve">Name of file with value of broadband incoming shortwave radiation (0.4-3 um), in Wm-2</t>
  </si>
  <si>
    <t xml:space="preserve">Rli_file</t>
  </si>
  <si>
    <t xml:space="preserve">Name of file with value of broadband incoming longwave radiation (3-50 um) in W m-2</t>
  </si>
  <si>
    <t xml:space="preserve">p_file</t>
  </si>
  <si>
    <t xml:space="preserve">Name of file with air pressure in hPa or mbar</t>
  </si>
  <si>
    <t xml:space="preserve">Ta_file</t>
  </si>
  <si>
    <t xml:space="preserve">Name of file with air temperature (in oC)</t>
  </si>
  <si>
    <t xml:space="preserve">ea_file</t>
  </si>
  <si>
    <t xml:space="preserve">Name of file with vapour pressure (in hPa)</t>
  </si>
  <si>
    <t xml:space="preserve">u_file</t>
  </si>
  <si>
    <t xml:space="preserve">Name of file with wind speed (m/s)… (all at height 'z', preferably &gt;2x canopy height above the canopy)</t>
  </si>
  <si>
    <t xml:space="preserve">optional_(leave_empty_for_constant_values_from_inputdata_sheet)</t>
  </si>
  <si>
    <t xml:space="preserve">CO2_file</t>
  </si>
  <si>
    <t xml:space="preserve">Name of file with ambient CO2 concentration (in mg/m3)</t>
  </si>
  <si>
    <t xml:space="preserve">tts_file</t>
  </si>
  <si>
    <t xml:space="preserve">Name of file with solar inclination in deg. If this is not provided, then solar inclination is calculated from LAT, LON and DOY.</t>
  </si>
  <si>
    <t xml:space="preserve">optional_two_column_tables_(first_column_DOY_second_column_value)</t>
  </si>
  <si>
    <t xml:space="preserve">The following fiels have two columns: one with DOY (can be different for each file, and different from the values in t_file) and one with values of height (in m).</t>
  </si>
  <si>
    <t xml:space="preserve">The values in the file are linearly interpolated to those in t_file!</t>
  </si>
  <si>
    <t xml:space="preserve">If (some of) these files are not provided, then the values in the inputdata tab are used.</t>
  </si>
  <si>
    <t xml:space="preserve">LAI_file</t>
  </si>
  <si>
    <t xml:space="preserve">Name of file with single sided Leaf Area Index (m2/m2)</t>
  </si>
  <si>
    <t xml:space="preserve">hc_file</t>
  </si>
  <si>
    <t xml:space="preserve">Name of file with vegetation height (m)</t>
  </si>
  <si>
    <t xml:space="preserve">SMC_file</t>
  </si>
  <si>
    <t xml:space="preserve">name of file with soil moisture content values (volumetric fraction) in the top soil (0-5 cm), only used for soil heat flux at the moment</t>
  </si>
  <si>
    <t xml:space="preserve">Vcmax_file</t>
  </si>
  <si>
    <t xml:space="preserve">name of file with maximum carboxylation capacity (umol m-2 s-1)</t>
  </si>
  <si>
    <t xml:space="preserve">Cab_file</t>
  </si>
  <si>
    <t xml:space="preserve">Name of file with chlorophyll concentrations (mg cm-2)</t>
  </si>
  <si>
    <t xml:space="preserve">z_file</t>
  </si>
  <si>
    <t xml:space="preserve">Name of file with the height of measurements (m).</t>
  </si>
  <si>
    <t xml:space="preserve">4. Tab inputdata</t>
  </si>
  <si>
    <t xml:space="preserve">See explanation and units of the variables in the tab inputdata itself.</t>
  </si>
  <si>
    <t xml:space="preserve">Some reference values for parameters: see tables below</t>
  </si>
  <si>
    <t xml:space="preserve">Table 1. Example of LIDF values</t>
  </si>
  <si>
    <t xml:space="preserve">type</t>
  </si>
  <si>
    <t xml:space="preserve">LIDFa</t>
  </si>
  <si>
    <t xml:space="preserve">LIDFb</t>
  </si>
  <si>
    <t xml:space="preserve">planophile</t>
  </si>
  <si>
    <t xml:space="preserve">erectophile</t>
  </si>
  <si>
    <t xml:space="preserve">plagiophile</t>
  </si>
  <si>
    <t xml:space="preserve">extremophile</t>
  </si>
  <si>
    <t xml:space="preserve">spherical</t>
  </si>
  <si>
    <t xml:space="preserve">uniform</t>
  </si>
  <si>
    <t xml:space="preserve">Table 2. Examples of biochemical parameters for the model biochemical.m</t>
  </si>
  <si>
    <t xml:space="preserve">Calibrated temperature sensitivity parameters for Vcmax and Resp</t>
  </si>
  <si>
    <t xml:space="preserve">Field_Names</t>
  </si>
  <si>
    <t xml:space="preserve">Type</t>
  </si>
  <si>
    <t xml:space="preserve">slti</t>
  </si>
  <si>
    <t xml:space="preserve">shti</t>
  </si>
  <si>
    <t xml:space="preserve">Thl (K)</t>
  </si>
  <si>
    <t xml:space="preserve">Thh (K)</t>
  </si>
  <si>
    <t xml:space="preserve">Trdm (K)</t>
  </si>
  <si>
    <t xml:space="preserve">gsparam m</t>
  </si>
  <si>
    <t xml:space="preserve">Respiration</t>
  </si>
  <si>
    <t xml:space="preserve">Vcmax</t>
  </si>
  <si>
    <t xml:space="preserve">Biome 1: Broadleaf - evergreen trees</t>
  </si>
  <si>
    <t xml:space="preserve">C3</t>
  </si>
  <si>
    <t xml:space="preserve">Biome 2: Broadleaf - deciduous trees</t>
  </si>
  <si>
    <t xml:space="preserve">Biome 3: Broadleaf and needle leaf trees</t>
  </si>
  <si>
    <t xml:space="preserve">Biome 4: Needleleaf evergreen trees</t>
  </si>
  <si>
    <t xml:space="preserve">Biome 5: Needleleaf deciduous trees</t>
  </si>
  <si>
    <t xml:space="preserve">Biome 6: Short vegetation / C4 grassland</t>
  </si>
  <si>
    <t xml:space="preserve">C4</t>
  </si>
  <si>
    <t xml:space="preserve">Biome 7: Shrub/Stepp</t>
  </si>
  <si>
    <t xml:space="preserve">Biome 8: Tree/Savanna</t>
  </si>
  <si>
    <t xml:space="preserve">Biome 9: Agriculture / C3 grassland</t>
  </si>
  <si>
    <t xml:space="preserve">Shade plant</t>
  </si>
  <si>
    <t xml:space="preserve">high light sun plant</t>
  </si>
  <si>
    <t xml:space="preserve">Desert Winter Annual</t>
  </si>
  <si>
    <t xml:space="preserve">Tidestromia_Death Valley</t>
  </si>
  <si>
    <t xml:space="preserve">Table 3. Typical ranges of input values</t>
  </si>
  <si>
    <t xml:space="preserve">Variable</t>
  </si>
  <si>
    <t xml:space="preserve">Symbol</t>
  </si>
  <si>
    <t xml:space="preserve">Unit</t>
  </si>
  <si>
    <t xml:space="preserve">typical value</t>
  </si>
  <si>
    <t xml:space="preserve">min</t>
  </si>
  <si>
    <t xml:space="preserve">max</t>
  </si>
  <si>
    <t xml:space="preserve">Air pressure</t>
  </si>
  <si>
    <t xml:space="preserve">p</t>
  </si>
  <si>
    <t xml:space="preserve">hPa</t>
  </si>
  <si>
    <t xml:space="preserve">Oxygen pressure</t>
  </si>
  <si>
    <t xml:space="preserve">O</t>
  </si>
  <si>
    <t xml:space="preserve">Dark respiration coefficient</t>
  </si>
  <si>
    <t xml:space="preserve">Rdparam</t>
  </si>
  <si>
    <t xml:space="preserve">-</t>
  </si>
  <si>
    <t xml:space="preserve">Ball Berry Stomatal param </t>
  </si>
  <si>
    <t xml:space="preserve">m</t>
  </si>
  <si>
    <t xml:space="preserve">Vapour pressure</t>
  </si>
  <si>
    <t xml:space="preserve">ea</t>
  </si>
  <si>
    <t xml:space="preserve">0.7*satvap(Ta)</t>
  </si>
  <si>
    <t xml:space="preserve">0.1*satvap(Ta)</t>
  </si>
  <si>
    <t xml:space="preserve">1.0*satvap(Ta)</t>
  </si>
  <si>
    <t xml:space="preserve">CO2 concentration</t>
  </si>
  <si>
    <r>
      <rPr>
        <sz val="11"/>
        <color rgb="FF000000"/>
        <rFont val="Times New Roman"/>
        <family val="0"/>
        <charset val="134"/>
      </rPr>
      <t xml:space="preserve">[CO2]</t>
    </r>
    <r>
      <rPr>
        <vertAlign val="subscript"/>
        <sz val="11"/>
        <color rgb="FF000000"/>
        <rFont val="Times New Roman"/>
        <family val="0"/>
        <charset val="134"/>
      </rPr>
      <t xml:space="preserve">L</t>
    </r>
  </si>
  <si>
    <t xml:space="preserve">ppm</t>
  </si>
  <si>
    <t xml:space="preserve">Photosynthetic capacity</t>
  </si>
  <si>
    <r>
      <rPr>
        <i val="true"/>
        <sz val="11"/>
        <color rgb="FF000000"/>
        <rFont val="Times New Roman"/>
        <family val="0"/>
        <charset val="134"/>
      </rPr>
      <t xml:space="preserve">V</t>
    </r>
    <r>
      <rPr>
        <vertAlign val="subscript"/>
        <sz val="11"/>
        <color rgb="FF000000"/>
        <rFont val="Times New Roman"/>
        <family val="0"/>
        <charset val="134"/>
      </rPr>
      <t xml:space="preserve">cmo</t>
    </r>
  </si>
  <si>
    <r>
      <rPr>
        <sz val="11"/>
        <color rgb="FF000000"/>
        <rFont val="Times New Roman"/>
        <family val="0"/>
        <charset val="134"/>
      </rPr>
      <t xml:space="preserve">umol m</t>
    </r>
    <r>
      <rPr>
        <vertAlign val="superscript"/>
        <sz val="11"/>
        <color rgb="FF000000"/>
        <rFont val="Times New Roman"/>
        <family val="0"/>
        <charset val="134"/>
      </rPr>
      <t xml:space="preserve">-2</t>
    </r>
    <r>
      <rPr>
        <sz val="11"/>
        <color rgb="FF000000"/>
        <rFont val="Times New Roman"/>
        <family val="0"/>
        <charset val="134"/>
      </rPr>
      <t xml:space="preserve"> s</t>
    </r>
    <r>
      <rPr>
        <vertAlign val="superscript"/>
        <sz val="11"/>
        <color rgb="FF000000"/>
        <rFont val="Times New Roman"/>
        <family val="0"/>
        <charset val="134"/>
      </rPr>
      <t xml:space="preserve">-1</t>
    </r>
  </si>
  <si>
    <t xml:space="preserve">80 (C3) ,30 (C4)</t>
  </si>
  <si>
    <t xml:space="preserve">Stress multiplier for Vcmo</t>
  </si>
  <si>
    <t xml:space="preserve">Stressfactor</t>
  </si>
  <si>
    <t xml:space="preserve">Rate thermal dissipation</t>
  </si>
  <si>
    <t xml:space="preserve">kNPQs</t>
  </si>
  <si>
    <t xml:space="preserve">Fraction active photosystems</t>
  </si>
  <si>
    <t xml:space="preserve">qLs</t>
  </si>
  <si>
    <t xml:space="preserve">Simulation options</t>
  </si>
  <si>
    <t xml:space="preserve">Keep the options in  this order, because Matlab reads only column A</t>
  </si>
  <si>
    <t xml:space="preserve">calc_ebal</t>
  </si>
  <si>
    <t xml:space="preserve">calculate the complete energy balance</t>
  </si>
  <si>
    <t xml:space="preserve">calc_vert_profiles</t>
  </si>
  <si>
    <t xml:space="preserve">calculate vertical profiles of fluxes and temperatures</t>
  </si>
  <si>
    <t xml:space="preserve">calc_fluor</t>
  </si>
  <si>
    <t xml:space="preserve">calculate chlorophyll fluorescence</t>
  </si>
  <si>
    <t xml:space="preserve">calc_planck</t>
  </si>
  <si>
    <r>
      <rPr>
        <sz val="11"/>
        <color rgb="FF000000"/>
        <rFont val="Calibri"/>
        <family val="0"/>
        <charset val="134"/>
      </rPr>
      <t xml:space="preserve">calculate spectrum of thermal radiation </t>
    </r>
    <r>
      <rPr>
        <b val="true"/>
        <sz val="11"/>
        <color rgb="FF000000"/>
        <rFont val="Calibri"/>
        <family val="0"/>
        <charset val="134"/>
      </rPr>
      <t xml:space="preserve">with spectral emissivity</t>
    </r>
    <r>
      <rPr>
        <sz val="11"/>
        <color rgb="FF000000"/>
        <rFont val="Calibri"/>
        <family val="0"/>
        <charset val="134"/>
      </rPr>
      <t xml:space="preserve"> instead of broadband</t>
    </r>
  </si>
  <si>
    <t xml:space="preserve">calc_directional</t>
  </si>
  <si>
    <r>
      <rPr>
        <sz val="11"/>
        <color rgb="FF000000"/>
        <rFont val="Calibri"/>
        <family val="0"/>
        <charset val="134"/>
      </rPr>
      <t xml:space="preserve">calculate BRDF and directional temperature for many angles specified in a file. </t>
    </r>
    <r>
      <rPr>
        <b val="true"/>
        <sz val="11"/>
        <color rgb="FF000000"/>
        <rFont val="Calibri"/>
        <family val="0"/>
        <charset val="134"/>
      </rPr>
      <t xml:space="preserve">Be patient,</t>
    </r>
    <r>
      <rPr>
        <sz val="11"/>
        <color rgb="FF000000"/>
        <rFont val="Calibri"/>
        <family val="0"/>
        <charset val="134"/>
      </rPr>
      <t xml:space="preserve"> this takes some time</t>
    </r>
  </si>
  <si>
    <t xml:space="preserve">calc_xanthophyllabs</t>
  </si>
  <si>
    <t xml:space="preserve">calculate dynamic xanthopyll absorption (zeaxanthin), for simulating PRI</t>
  </si>
  <si>
    <t xml:space="preserve">calc_PSI      </t>
  </si>
  <si>
    <t xml:space="preserve">0 (recommended): treat the whole fluorescence spectrum as one spectrum (new calibrated optipar), 1: differentiate PSI and PSII with Franck et al. spectra (of SCOPE 1.62 and older)</t>
  </si>
  <si>
    <t xml:space="preserve">rt_thermal</t>
  </si>
  <si>
    <t xml:space="preserve">0: provide emissivity values as input. 1: use values from fluspect and soil at 2400 nm for the TIR range</t>
  </si>
  <si>
    <t xml:space="preserve">calc_zo</t>
  </si>
  <si>
    <t xml:space="preserve">0: use the zo and d values provided in the inputdata, 1: calculate zo and d from the LAI, canopy height, CD1, CR, CSSOIL (recommended if LAI changes in time series)</t>
  </si>
  <si>
    <t xml:space="preserve">soilspectrum</t>
  </si>
  <si>
    <t xml:space="preserve">0: use soil spectrum from a file, 1: simulate soil spectrum with the BSM model</t>
  </si>
  <si>
    <t xml:space="preserve">soil_heat_method</t>
  </si>
  <si>
    <t xml:space="preserve">0: standard calculation of thermal inertia from soil characteristics, 1: empiricaly calibrated formula (make function), 2: as constant fraction of soil net radiation</t>
  </si>
  <si>
    <t xml:space="preserve">Fluorescence_model</t>
  </si>
  <si>
    <t xml:space="preserve">0: empirical, with sustained NPQ (fit to Flexas' data); 1: empirical, with sigmoid for Kn; 2: Magnani 2012 model</t>
  </si>
  <si>
    <t xml:space="preserve">calc_rss_rbs</t>
  </si>
  <si>
    <t xml:space="preserve">0: use resistance rss and rbs as provided in inputdata. 1:  calculate rss from soil moisture content and correct rbs for LAI (calc_rssrbs.m)</t>
  </si>
  <si>
    <t xml:space="preserve">apply_T_corr</t>
  </si>
  <si>
    <t xml:space="preserve">correct Vcmax and rate constants for temperature in biochemical.m</t>
  </si>
  <si>
    <t xml:space="preserve">verify</t>
  </si>
  <si>
    <t xml:space="preserve">verifiy the results (compare to saved 'standard' output) to test the code for the first ime</t>
  </si>
  <si>
    <t xml:space="preserve">save_headers</t>
  </si>
  <si>
    <t xml:space="preserve">write header lines in output files</t>
  </si>
  <si>
    <t xml:space="preserve">makeplots </t>
  </si>
  <si>
    <t xml:space="preserve">plot the results</t>
  </si>
  <si>
    <t xml:space="preserve">simulation</t>
  </si>
  <si>
    <r>
      <rPr>
        <sz val="11"/>
        <color rgb="FF000000"/>
        <rFont val="Calibri"/>
        <family val="0"/>
        <charset val="134"/>
      </rPr>
      <t xml:space="preserve">0: individual runs. Specify </t>
    </r>
    <r>
      <rPr>
        <b val="true"/>
        <sz val="11"/>
        <color rgb="FF000000"/>
        <rFont val="Calibri"/>
        <family val="0"/>
        <charset val="134"/>
      </rPr>
      <t xml:space="preserve">one value </t>
    </r>
    <r>
      <rPr>
        <sz val="11"/>
        <color rgb="FF000000"/>
        <rFont val="Calibri"/>
        <family val="0"/>
        <charset val="134"/>
      </rPr>
      <t xml:space="preserve">for constant input, and an</t>
    </r>
    <r>
      <rPr>
        <b val="true"/>
        <sz val="11"/>
        <color rgb="FF000000"/>
        <rFont val="Calibri"/>
        <family val="0"/>
        <charset val="134"/>
      </rPr>
      <t xml:space="preserve"> equal number (&gt;1) </t>
    </r>
    <r>
      <rPr>
        <sz val="11"/>
        <color rgb="FF000000"/>
        <rFont val="Calibri"/>
        <family val="0"/>
        <charset val="134"/>
      </rPr>
      <t xml:space="preserve">of values for all input that varies between the runs.</t>
    </r>
  </si>
  <si>
    <r>
      <rPr>
        <sz val="11"/>
        <color rgb="FF000000"/>
        <rFont val="Calibri"/>
        <family val="0"/>
        <charset val="134"/>
      </rPr>
      <t xml:space="preserve">1: time series (uses </t>
    </r>
    <r>
      <rPr>
        <b val="true"/>
        <sz val="11"/>
        <color rgb="FF000000"/>
        <rFont val="Calibri"/>
        <family val="0"/>
        <charset val="134"/>
      </rPr>
      <t xml:space="preserve">text files </t>
    </r>
    <r>
      <rPr>
        <sz val="11"/>
        <color rgb="FF000000"/>
        <rFont val="Calibri"/>
        <family val="0"/>
        <charset val="134"/>
      </rPr>
      <t xml:space="preserve">with meteo input as time series)</t>
    </r>
  </si>
  <si>
    <r>
      <rPr>
        <sz val="11"/>
        <color rgb="FF000000"/>
        <rFont val="Calibri"/>
        <family val="0"/>
        <charset val="134"/>
      </rPr>
      <t xml:space="preserve">2: Lookup-Table (specify the values to be included.</t>
    </r>
    <r>
      <rPr>
        <b val="true"/>
        <sz val="11"/>
        <color rgb="FF000000"/>
        <rFont val="Calibri"/>
        <family val="0"/>
        <charset val="134"/>
      </rPr>
      <t xml:space="preserve"> All possible combinations </t>
    </r>
    <r>
      <rPr>
        <sz val="11"/>
        <color rgb="FF000000"/>
        <rFont val="Calibri"/>
        <family val="0"/>
        <charset val="134"/>
      </rPr>
      <t xml:space="preserve">of inputs will be  used)</t>
    </r>
  </si>
  <si>
    <t xml:space="preserve">Do_not_enter_additional_colums_of_text_in_this_sheet</t>
  </si>
  <si>
    <t xml:space="preserve">The_following_three_are_always_required</t>
  </si>
  <si>
    <t xml:space="preserve">AU-TUM</t>
  </si>
  <si>
    <t xml:space="preserve">soilnew.txt</t>
  </si>
  <si>
    <t xml:space="preserve">Optipar2017_ProspectD.mat</t>
  </si>
  <si>
    <t xml:space="preserve">FLEX-S3_std.atm</t>
  </si>
  <si>
    <t xml:space="preserve">t_.dat</t>
  </si>
  <si>
    <t xml:space="preserve">year_.dat</t>
  </si>
  <si>
    <t xml:space="preserve">Rin_.dat</t>
  </si>
  <si>
    <t xml:space="preserve">Rli_.dat</t>
  </si>
  <si>
    <t xml:space="preserve">p_.dat</t>
  </si>
  <si>
    <t xml:space="preserve">Ta_.dat</t>
  </si>
  <si>
    <t xml:space="preserve">ea_.dat</t>
  </si>
  <si>
    <t xml:space="preserve">u_.dat</t>
  </si>
  <si>
    <t xml:space="preserve">CO2_.dat</t>
  </si>
  <si>
    <t xml:space="preserve">LAI_.dat</t>
  </si>
  <si>
    <t xml:space="preserve">optiona_leaf_inclination_distribution_file_with_3_headerlines._MUST_be_located_in_../data/leafangles/</t>
  </si>
  <si>
    <t xml:space="preserve">LIDF_file</t>
  </si>
  <si>
    <t xml:space="preserve">Input_for_SCOPE</t>
  </si>
  <si>
    <r>
      <rPr>
        <sz val="11"/>
        <color rgb="FF000000"/>
        <rFont val="Calibri"/>
        <family val="0"/>
        <charset val="134"/>
      </rPr>
      <t xml:space="preserve">The order of the parameters is not relevant, </t>
    </r>
    <r>
      <rPr>
        <b val="true"/>
        <sz val="11"/>
        <color rgb="FF000000"/>
        <rFont val="Calibri"/>
        <family val="0"/>
        <charset val="134"/>
      </rPr>
      <t xml:space="preserve">but the names of the variables should not be changed</t>
    </r>
  </si>
  <si>
    <t xml:space="preserve">Insert more columns if more parameter values are desired</t>
  </si>
  <si>
    <t xml:space="preserve">Values</t>
  </si>
  <si>
    <t xml:space="preserve">Description</t>
  </si>
  <si>
    <t xml:space="preserve">PROSPECT</t>
  </si>
  <si>
    <t xml:space="preserve">Cab</t>
  </si>
  <si>
    <t xml:space="preserve">ug cm-2</t>
  </si>
  <si>
    <t xml:space="preserve">Chlorophyll AB content</t>
  </si>
  <si>
    <t xml:space="preserve">Cca</t>
  </si>
  <si>
    <t xml:space="preserve">Carotenoid content. Usually 25% of Cab</t>
  </si>
  <si>
    <t xml:space="preserve">Cdm</t>
  </si>
  <si>
    <t xml:space="preserve">g cm-2</t>
  </si>
  <si>
    <t xml:space="preserve">Dry matter content</t>
  </si>
  <si>
    <t xml:space="preserve">Cw</t>
  </si>
  <si>
    <t xml:space="preserve">cm</t>
  </si>
  <si>
    <t xml:space="preserve">leaf water equivalent layer</t>
  </si>
  <si>
    <t xml:space="preserve">Cs</t>
  </si>
  <si>
    <t xml:space="preserve">fraction</t>
  </si>
  <si>
    <t xml:space="preserve">scenecent material fraction</t>
  </si>
  <si>
    <t xml:space="preserve">Cant </t>
  </si>
  <si>
    <t xml:space="preserve">Anthocyanins</t>
  </si>
  <si>
    <t xml:space="preserve">N</t>
  </si>
  <si>
    <t xml:space="preserve">[]</t>
  </si>
  <si>
    <t xml:space="preserve">leaf thickness parameters</t>
  </si>
  <si>
    <t xml:space="preserve">rho_thermal </t>
  </si>
  <si>
    <t xml:space="preserve">broadband thermal reflectance</t>
  </si>
  <si>
    <t xml:space="preserve">tau_thermal</t>
  </si>
  <si>
    <t xml:space="preserve">broadband thermal transmittance</t>
  </si>
  <si>
    <t xml:space="preserve">Leaf_Biochemical</t>
  </si>
  <si>
    <t xml:space="preserve">Vcmo</t>
  </si>
  <si>
    <t xml:space="preserve">umol m-2 s-1</t>
  </si>
  <si>
    <t xml:space="preserve">maximum carboxylation capacity (at optimum temperature)</t>
  </si>
  <si>
    <t xml:space="preserve">Ball-Berry stomatal conductance parameter</t>
  </si>
  <si>
    <t xml:space="preserve">BallBerry0</t>
  </si>
  <si>
    <t xml:space="preserve">Photochemical pathway: 0=C3, 1=C4</t>
  </si>
  <si>
    <t xml:space="preserve">kV</t>
  </si>
  <si>
    <t xml:space="preserve">extinction coefficient for Vcmax in the vertical (maximum at the top). 0 for uniform Vcmax</t>
  </si>
  <si>
    <t xml:space="preserve">Respiration = Rdparam*Vcmcax</t>
  </si>
  <si>
    <t xml:space="preserve">Tparam</t>
  </si>
  <si>
    <t xml:space="preserve">See PFT.xls. These are five parameters specifying the temperature response.</t>
  </si>
  <si>
    <t xml:space="preserve">Leaf_Biochemical (magnani model)</t>
  </si>
  <si>
    <t xml:space="preserve">Tyear</t>
  </si>
  <si>
    <t xml:space="preserve">ºC</t>
  </si>
  <si>
    <t xml:space="preserve">mean annual temperature</t>
  </si>
  <si>
    <t xml:space="preserve">beta</t>
  </si>
  <si>
    <t xml:space="preserve">fraction of photons partitioned to PSII (0.507 for C3, 0.4 for C4; Yin et al. 2006; Yin and Struik 2012)</t>
  </si>
  <si>
    <t xml:space="preserve">[s-1]</t>
  </si>
  <si>
    <t xml:space="preserve">rate constant of sustained thermal dissipation (Porcar-Castell 2011)</t>
  </si>
  <si>
    <t xml:space="preserve">fraction of functional reaction centres (Porcar-Castell 2011)</t>
  </si>
  <si>
    <t xml:space="preserve">stressfactor</t>
  </si>
  <si>
    <t xml:space="preserve">optional input: stress factor to reduce Vcmax (for example soil moisture, leaf age). Default value = 1.</t>
  </si>
  <si>
    <t xml:space="preserve">Fluorescence</t>
  </si>
  <si>
    <t xml:space="preserve">fqe</t>
  </si>
  <si>
    <t xml:space="preserve">fluorescence quantum yield efficiency at photosystem level</t>
  </si>
  <si>
    <t xml:space="preserve">Soil</t>
  </si>
  <si>
    <t xml:space="preserve">spectrum</t>
  </si>
  <si>
    <t xml:space="preserve">Spectrum number (column in the database soil_file)</t>
  </si>
  <si>
    <t xml:space="preserve">rss</t>
  </si>
  <si>
    <t xml:space="preserve">s m-1</t>
  </si>
  <si>
    <t xml:space="preserve">soil resistance for evaporation from the pore space</t>
  </si>
  <si>
    <t xml:space="preserve">rs_thermal</t>
  </si>
  <si>
    <t xml:space="preserve">broadband soil reflectance in the thermal range (1-emissivity)</t>
  </si>
  <si>
    <t xml:space="preserve">cs  </t>
  </si>
  <si>
    <t xml:space="preserve">J kg-1 K-1</t>
  </si>
  <si>
    <t xml:space="preserve">specific heat capacity of the soil</t>
  </si>
  <si>
    <t xml:space="preserve">rhos  </t>
  </si>
  <si>
    <t xml:space="preserve">kg m-3</t>
  </si>
  <si>
    <t xml:space="preserve">specific mass of the soil</t>
  </si>
  <si>
    <t xml:space="preserve">lambdas  </t>
  </si>
  <si>
    <t xml:space="preserve">J m-1 K-1</t>
  </si>
  <si>
    <t xml:space="preserve">heat conductivity of the soil</t>
  </si>
  <si>
    <t xml:space="preserve">SMC</t>
  </si>
  <si>
    <t xml:space="preserve">volumetric soil moisture content in the root zone</t>
  </si>
  <si>
    <t xml:space="preserve">BSMBrightness</t>
  </si>
  <si>
    <t xml:space="preserve">BSM model parameter for soil brightness</t>
  </si>
  <si>
    <t xml:space="preserve">BSMlat</t>
  </si>
  <si>
    <t xml:space="preserve">BSM model parameter 'lat'</t>
  </si>
  <si>
    <t xml:space="preserve">BSMlon</t>
  </si>
  <si>
    <t xml:space="preserve">BSM model parameter  'long'</t>
  </si>
  <si>
    <t xml:space="preserve">Canopy</t>
  </si>
  <si>
    <t xml:space="preserve">LAI</t>
  </si>
  <si>
    <t xml:space="preserve">m2 m-2</t>
  </si>
  <si>
    <t xml:space="preserve">Leaf area index</t>
  </si>
  <si>
    <t xml:space="preserve">hc</t>
  </si>
  <si>
    <t xml:space="preserve">vegetation height</t>
  </si>
  <si>
    <t xml:space="preserve">leaf inclination</t>
  </si>
  <si>
    <t xml:space="preserve">variation in leaf inclination</t>
  </si>
  <si>
    <t xml:space="preserve">leafwidth</t>
  </si>
  <si>
    <t xml:space="preserve">leaf width</t>
  </si>
  <si>
    <t xml:space="preserve">Meteo (values in data files, in the time series option, can overrule these values)</t>
  </si>
  <si>
    <t xml:space="preserve">z</t>
  </si>
  <si>
    <t xml:space="preserve">measurement height of meteorological data</t>
  </si>
  <si>
    <t xml:space="preserve">Rin</t>
  </si>
  <si>
    <t xml:space="preserve">W m-2</t>
  </si>
  <si>
    <t xml:space="preserve">broadband incoming shortwave radiation (0.4-2.5 um)</t>
  </si>
  <si>
    <t xml:space="preserve">Ta</t>
  </si>
  <si>
    <t xml:space="preserve">T</t>
  </si>
  <si>
    <t xml:space="preserve">air temperature</t>
  </si>
  <si>
    <t xml:space="preserve">Rli</t>
  </si>
  <si>
    <t xml:space="preserve">broadband incoming longwave radiation (2.5-50 um)</t>
  </si>
  <si>
    <t xml:space="preserve">air pressure</t>
  </si>
  <si>
    <t xml:space="preserve">atmospheric vapour pressure</t>
  </si>
  <si>
    <t xml:space="preserve">u</t>
  </si>
  <si>
    <t xml:space="preserve">m s-1</t>
  </si>
  <si>
    <t xml:space="preserve">wind speed at height z</t>
  </si>
  <si>
    <t xml:space="preserve">Ca</t>
  </si>
  <si>
    <t xml:space="preserve">atmospheric CO2 concentration</t>
  </si>
  <si>
    <t xml:space="preserve">unit is mg m-3 in a time series file, because that is what you usually get from EC (LI7500) data</t>
  </si>
  <si>
    <t xml:space="preserve">Oa</t>
  </si>
  <si>
    <t xml:space="preserve">per mille</t>
  </si>
  <si>
    <t xml:space="preserve">atmospheric O2 concentration</t>
  </si>
  <si>
    <t xml:space="preserve">Aerodynamic</t>
  </si>
  <si>
    <t xml:space="preserve">zo</t>
  </si>
  <si>
    <t xml:space="preserve">roughness length for momentum of the canopy</t>
  </si>
  <si>
    <t xml:space="preserve">d</t>
  </si>
  <si>
    <t xml:space="preserve">displacement height</t>
  </si>
  <si>
    <t xml:space="preserve">Cd</t>
  </si>
  <si>
    <t xml:space="preserve">leaf drag coefficient</t>
  </si>
  <si>
    <t xml:space="preserve">rb</t>
  </si>
  <si>
    <t xml:space="preserve">leaf boundary resistance</t>
  </si>
  <si>
    <t xml:space="preserve">CR</t>
  </si>
  <si>
    <t xml:space="preserve">Verhoef et al. (1997)  Drag coefficient for isolated tree </t>
  </si>
  <si>
    <t xml:space="preserve">CD1</t>
  </si>
  <si>
    <t xml:space="preserve">Verhoef et al. (1997)  fitting parameter</t>
  </si>
  <si>
    <t xml:space="preserve">Psicor</t>
  </si>
  <si>
    <t xml:space="preserve">Verhoef et al. (1997)  Roughness layer correction</t>
  </si>
  <si>
    <t xml:space="preserve">CSSOIL</t>
  </si>
  <si>
    <t xml:space="preserve">Verhoef et al. (1997) Drag coefficient for soil</t>
  </si>
  <si>
    <t xml:space="preserve">rbs</t>
  </si>
  <si>
    <t xml:space="preserve">soil boundary layer resistance</t>
  </si>
  <si>
    <t xml:space="preserve">rwc</t>
  </si>
  <si>
    <t xml:space="preserve">within canopy layer resistance</t>
  </si>
  <si>
    <t xml:space="preserve">timeseries (this option is only for time series)</t>
  </si>
  <si>
    <t xml:space="preserve">startDOY</t>
  </si>
  <si>
    <t xml:space="preserve">Julian day (decimal) of start of simulations</t>
  </si>
  <si>
    <t xml:space="preserve">endDOY</t>
  </si>
  <si>
    <t xml:space="preserve">Julian day (decimal) of end of simulations</t>
  </si>
  <si>
    <t xml:space="preserve">LAT</t>
  </si>
  <si>
    <t xml:space="preserve">decimal deg</t>
  </si>
  <si>
    <t xml:space="preserve">Latitude</t>
  </si>
  <si>
    <t xml:space="preserve">LON</t>
  </si>
  <si>
    <t xml:space="preserve">Longitude</t>
  </si>
  <si>
    <t xml:space="preserve">timezn </t>
  </si>
  <si>
    <t xml:space="preserve">hours</t>
  </si>
  <si>
    <t xml:space="preserve">east of Greenwich</t>
  </si>
  <si>
    <t xml:space="preserve">Angles</t>
  </si>
  <si>
    <t xml:space="preserve">tts</t>
  </si>
  <si>
    <t xml:space="preserve">deg</t>
  </si>
  <si>
    <t xml:space="preserve">solar zenith angle</t>
  </si>
  <si>
    <t xml:space="preserve">tto</t>
  </si>
  <si>
    <t xml:space="preserve">observation zenith angle</t>
  </si>
  <si>
    <t xml:space="preserve">psi</t>
  </si>
  <si>
    <t xml:space="preserve">azimuthal difference between solar and observation angle</t>
  </si>
  <si>
    <t xml:space="preserve">Photosynthetic Temperature Dependence Functional Parameters</t>
  </si>
  <si>
    <t xml:space="preserve">delHaV</t>
  </si>
  <si>
    <t xml:space="preserve">J K-1</t>
  </si>
  <si>
    <t xml:space="preserve">C3 Vcmax Activation Energy  </t>
  </si>
  <si>
    <t xml:space="preserve">See Bonan et al 2011 Paper for all the Parameters</t>
  </si>
  <si>
    <t xml:space="preserve">delSV</t>
  </si>
  <si>
    <t xml:space="preserve">J mol-1 K-1</t>
  </si>
  <si>
    <t xml:space="preserve">C3 Vcmax Entropy</t>
  </si>
  <si>
    <t xml:space="preserve">delHdV</t>
  </si>
  <si>
    <t xml:space="preserve">C3 Vcmax Deactivation Energy  </t>
  </si>
  <si>
    <t xml:space="preserve">delHaJ</t>
  </si>
  <si>
    <t xml:space="preserve">C3 Jmax Activation Energy  </t>
  </si>
  <si>
    <t xml:space="preserve">delSJ</t>
  </si>
  <si>
    <t xml:space="preserve">C3 Jmax Entropy</t>
  </si>
  <si>
    <t xml:space="preserve">delHdJ</t>
  </si>
  <si>
    <t xml:space="preserve">C3 Jmax Deactivation Energy  </t>
  </si>
  <si>
    <t xml:space="preserve">delHaP</t>
  </si>
  <si>
    <t xml:space="preserve">C3 TPU Activation Energy  </t>
  </si>
  <si>
    <t xml:space="preserve">delSP</t>
  </si>
  <si>
    <t xml:space="preserve">C3 TPU Entropy</t>
  </si>
  <si>
    <t xml:space="preserve">delHdP</t>
  </si>
  <si>
    <t xml:space="preserve">C3 TPU Deactivation Energy  </t>
  </si>
  <si>
    <t xml:space="preserve">delHaR</t>
  </si>
  <si>
    <t xml:space="preserve">C3 Rd Activation Energy  </t>
  </si>
  <si>
    <t xml:space="preserve">delSR</t>
  </si>
  <si>
    <t xml:space="preserve">C3 Rd Entropy</t>
  </si>
  <si>
    <t xml:space="preserve">delHdR</t>
  </si>
  <si>
    <t xml:space="preserve">C3 Rd Deactivation Energy  </t>
  </si>
  <si>
    <t xml:space="preserve">delHaKc</t>
  </si>
  <si>
    <t xml:space="preserve">C3 Kc Activation Energy  </t>
  </si>
  <si>
    <t xml:space="preserve">delHaKo</t>
  </si>
  <si>
    <t xml:space="preserve">C3 Ko Activation Energy  </t>
  </si>
  <si>
    <t xml:space="preserve">delHaT</t>
  </si>
  <si>
    <t xml:space="preserve">C3 Gamma_star Activation Energy  </t>
  </si>
  <si>
    <t xml:space="preserve">Q10</t>
  </si>
  <si>
    <t xml:space="preserve">[-]</t>
  </si>
  <si>
    <t xml:space="preserve">The following are all Parameters for C4 Species</t>
  </si>
  <si>
    <t xml:space="preserve">s1</t>
  </si>
  <si>
    <t xml:space="preserve">K-1</t>
  </si>
  <si>
    <t xml:space="preserve">s2</t>
  </si>
  <si>
    <t xml:space="preserve">K</t>
  </si>
  <si>
    <t xml:space="preserve">s3</t>
  </si>
  <si>
    <t xml:space="preserve">s4</t>
  </si>
  <si>
    <t xml:space="preserve">s5</t>
  </si>
  <si>
    <t xml:space="preserve">s6</t>
  </si>
  <si>
    <t xml:space="preserve">root rasius</t>
  </si>
  <si>
    <t xml:space="preserve">hydraulic conductivity</t>
  </si>
  <si>
    <t xml:space="preserve">thichness of the layer</t>
  </si>
  <si>
    <t xml:space="preserve">hydraulic conductivity at air entry potential</t>
  </si>
  <si>
    <t xml:space="preserve">root radical resistivity</t>
  </si>
  <si>
    <t xml:space="preserve">root axial resistivity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</si>
</sst>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18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color rgb="FF000000"/>
      <name val="Calibri"/>
      <family val="0"/>
      <charset val="134"/>
    </font>
    <font>
      <b val="true"/>
      <sz val="11"/>
      <color rgb="FF000000"/>
      <name val="Calibri"/>
      <family val="0"/>
      <charset val="134"/>
    </font>
    <font>
      <b val="true"/>
      <i val="true"/>
      <sz val="11"/>
      <color rgb="FF000000"/>
      <name val="Calibri"/>
      <family val="0"/>
      <charset val="134"/>
    </font>
    <font>
      <b val="true"/>
      <sz val="10"/>
      <color rgb="FF000000"/>
      <name val="Times New Roman"/>
      <family val="0"/>
      <charset val="134"/>
    </font>
    <font>
      <sz val="10"/>
      <color rgb="FF000000"/>
      <name val="Times New Roman"/>
      <family val="0"/>
      <charset val="134"/>
    </font>
    <font>
      <b val="true"/>
      <sz val="8"/>
      <name val="Verdana"/>
      <family val="0"/>
      <charset val="134"/>
    </font>
    <font>
      <b val="true"/>
      <sz val="10"/>
      <name val="Verdana"/>
      <family val="0"/>
      <charset val="134"/>
    </font>
    <font>
      <b val="true"/>
      <sz val="11"/>
      <color rgb="FF000000"/>
      <name val="Times New Roman"/>
      <family val="0"/>
      <charset val="134"/>
    </font>
    <font>
      <sz val="11"/>
      <color rgb="FF000000"/>
      <name val="Times New Roman"/>
      <family val="0"/>
      <charset val="134"/>
    </font>
    <font>
      <vertAlign val="subscript"/>
      <sz val="11"/>
      <color rgb="FF000000"/>
      <name val="Times New Roman"/>
      <family val="0"/>
      <charset val="134"/>
    </font>
    <font>
      <i val="true"/>
      <sz val="11"/>
      <color rgb="FF000000"/>
      <name val="Times New Roman"/>
      <family val="0"/>
      <charset val="134"/>
    </font>
    <font>
      <vertAlign val="superscript"/>
      <sz val="11"/>
      <color rgb="FF000000"/>
      <name val="Times New Roman"/>
      <family val="0"/>
      <charset val="134"/>
    </font>
    <font>
      <i val="true"/>
      <sz val="11"/>
      <color rgb="FF000000"/>
      <name val="Calibri"/>
      <family val="0"/>
      <charset val="134"/>
    </font>
    <font>
      <u val="single"/>
      <sz val="11"/>
      <color rgb="FF000000"/>
      <name val="Calibri"/>
      <family val="0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0000"/>
        <bgColor rgb="FF9933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6" activeCellId="0" sqref="C36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17.43"/>
    <col collapsed="false" customWidth="true" hidden="false" outlineLevel="0" max="4" min="4" style="0" width="14.43"/>
    <col collapsed="false" customWidth="true" hidden="false" outlineLevel="0" max="5" min="5" style="0" width="15"/>
    <col collapsed="false" customWidth="true" hidden="false" outlineLevel="0" max="6" min="6" style="0" width="18.57"/>
  </cols>
  <sheetData>
    <row r="2" customFormat="false" ht="15" hidden="false" customHeight="false" outlineLevel="0" collapsed="false">
      <c r="A2" s="1" t="s">
        <v>0</v>
      </c>
    </row>
    <row r="3" customFormat="false" ht="15" hidden="false" customHeight="false" outlineLevel="0" collapsed="false">
      <c r="A3" s="2"/>
    </row>
    <row r="4" customFormat="false" ht="13.8" hidden="false" customHeight="false" outlineLevel="0" collapsed="false">
      <c r="A4" s="1" t="s">
        <v>1</v>
      </c>
    </row>
    <row r="5" customFormat="false" ht="13.8" hidden="false" customHeight="false" outlineLevel="0" collapsed="false">
      <c r="A5" s="0" t="s">
        <v>2</v>
      </c>
    </row>
    <row r="6" customFormat="false" ht="13.8" hidden="false" customHeight="false" outlineLevel="0" collapsed="false">
      <c r="A6" s="3" t="s">
        <v>3</v>
      </c>
    </row>
    <row r="7" customFormat="false" ht="13.8" hidden="false" customHeight="false" outlineLevel="0" collapsed="false"/>
    <row r="8" customFormat="false" ht="13.8" hidden="false" customHeight="false" outlineLevel="0" collapsed="false">
      <c r="A8" s="0" t="s">
        <v>4</v>
      </c>
    </row>
    <row r="9" customFormat="false" ht="13.8" hidden="false" customHeight="false" outlineLevel="0" collapsed="false">
      <c r="A9" s="0" t="s">
        <v>5</v>
      </c>
    </row>
    <row r="10" customFormat="false" ht="13.8" hidden="false" customHeight="false" outlineLevel="0" collapsed="false">
      <c r="A10" s="0" t="s">
        <v>6</v>
      </c>
    </row>
    <row r="11" customFormat="false" ht="13.8" hidden="false" customHeight="false" outlineLevel="0" collapsed="false">
      <c r="A11" s="0" t="s">
        <v>7</v>
      </c>
    </row>
    <row r="12" customFormat="false" ht="13.8" hidden="false" customHeight="false" outlineLevel="0" collapsed="false">
      <c r="A12" s="0" t="s">
        <v>8</v>
      </c>
    </row>
    <row r="13" customFormat="false" ht="13.8" hidden="false" customHeight="false" outlineLevel="0" collapsed="false"/>
    <row r="14" customFormat="false" ht="13.8" hidden="false" customHeight="false" outlineLevel="0" collapsed="false">
      <c r="A14" s="1" t="s">
        <v>9</v>
      </c>
    </row>
    <row r="15" customFormat="false" ht="13.8" hidden="false" customHeight="false" outlineLevel="0" collapsed="false">
      <c r="A15" s="0" t="s">
        <v>10</v>
      </c>
    </row>
    <row r="16" customFormat="false" ht="13.8" hidden="false" customHeight="false" outlineLevel="0" collapsed="false"/>
    <row r="17" customFormat="false" ht="13.8" hidden="false" customHeight="false" outlineLevel="0" collapsed="false">
      <c r="A17" s="1" t="s">
        <v>11</v>
      </c>
    </row>
    <row r="18" customFormat="false" ht="13.8" hidden="false" customHeight="false" outlineLevel="0" collapsed="false">
      <c r="A18" s="0" t="s">
        <v>12</v>
      </c>
      <c r="C18" s="0" t="s">
        <v>13</v>
      </c>
    </row>
    <row r="19" customFormat="false" ht="13.8" hidden="false" customHeight="false" outlineLevel="0" collapsed="false">
      <c r="A19" s="0" t="s">
        <v>14</v>
      </c>
      <c r="C19" s="0" t="s">
        <v>15</v>
      </c>
    </row>
    <row r="20" customFormat="false" ht="13.8" hidden="false" customHeight="false" outlineLevel="0" collapsed="false">
      <c r="A20" s="0" t="s">
        <v>16</v>
      </c>
      <c r="C20" s="0" t="s">
        <v>17</v>
      </c>
    </row>
    <row r="21" customFormat="false" ht="13.8" hidden="false" customHeight="false" outlineLevel="0" collapsed="false">
      <c r="A21" s="0" t="s">
        <v>18</v>
      </c>
      <c r="C21" s="0" t="s">
        <v>19</v>
      </c>
    </row>
    <row r="22" customFormat="false" ht="13.8" hidden="false" customHeight="false" outlineLevel="0" collapsed="false"/>
    <row r="23" customFormat="false" ht="13.8" hidden="false" customHeight="false" outlineLevel="0" collapsed="false">
      <c r="A23" s="2" t="s">
        <v>20</v>
      </c>
    </row>
    <row r="24" customFormat="false" ht="13.8" hidden="false" customHeight="false" outlineLevel="0" collapsed="false">
      <c r="A24" s="0" t="s">
        <v>21</v>
      </c>
      <c r="C24" s="0" t="s">
        <v>22</v>
      </c>
    </row>
    <row r="25" customFormat="false" ht="13.8" hidden="false" customHeight="false" outlineLevel="0" collapsed="false">
      <c r="A25" s="0" t="s">
        <v>23</v>
      </c>
      <c r="C25" s="0" t="s">
        <v>24</v>
      </c>
    </row>
    <row r="26" customFormat="false" ht="13.8" hidden="false" customHeight="false" outlineLevel="0" collapsed="false">
      <c r="A26" s="0" t="s">
        <v>25</v>
      </c>
      <c r="C26" s="0" t="s">
        <v>26</v>
      </c>
    </row>
    <row r="27" customFormat="false" ht="13.8" hidden="false" customHeight="false" outlineLevel="0" collapsed="false">
      <c r="A27" s="0" t="s">
        <v>27</v>
      </c>
      <c r="C27" s="0" t="s">
        <v>28</v>
      </c>
    </row>
    <row r="28" customFormat="false" ht="13.8" hidden="false" customHeight="false" outlineLevel="0" collapsed="false">
      <c r="A28" s="0" t="s">
        <v>29</v>
      </c>
      <c r="C28" s="0" t="s">
        <v>30</v>
      </c>
    </row>
    <row r="29" customFormat="false" ht="13.8" hidden="false" customHeight="false" outlineLevel="0" collapsed="false">
      <c r="A29" s="0" t="s">
        <v>31</v>
      </c>
      <c r="C29" s="0" t="s">
        <v>32</v>
      </c>
    </row>
    <row r="30" customFormat="false" ht="13.8" hidden="false" customHeight="false" outlineLevel="0" collapsed="false">
      <c r="A30" s="0" t="s">
        <v>33</v>
      </c>
      <c r="C30" s="0" t="s">
        <v>34</v>
      </c>
    </row>
    <row r="31" customFormat="false" ht="13.8" hidden="false" customHeight="false" outlineLevel="0" collapsed="false">
      <c r="A31" s="0" t="s">
        <v>35</v>
      </c>
      <c r="C31" s="0" t="s">
        <v>36</v>
      </c>
    </row>
    <row r="32" customFormat="false" ht="13.8" hidden="false" customHeight="false" outlineLevel="0" collapsed="false">
      <c r="A32" s="0" t="s">
        <v>37</v>
      </c>
      <c r="C32" s="0" t="s">
        <v>38</v>
      </c>
    </row>
    <row r="33" customFormat="false" ht="13.8" hidden="false" customHeight="false" outlineLevel="0" collapsed="false"/>
    <row r="34" customFormat="false" ht="13.8" hidden="false" customHeight="false" outlineLevel="0" collapsed="false">
      <c r="A34" s="2" t="s">
        <v>39</v>
      </c>
    </row>
    <row r="35" customFormat="false" ht="13.8" hidden="false" customHeight="false" outlineLevel="0" collapsed="false">
      <c r="A35" s="0" t="s">
        <v>40</v>
      </c>
      <c r="C35" s="0" t="s">
        <v>41</v>
      </c>
    </row>
    <row r="36" customFormat="false" ht="13.8" hidden="false" customHeight="false" outlineLevel="0" collapsed="false">
      <c r="A36" s="0" t="s">
        <v>42</v>
      </c>
      <c r="C36" s="0" t="s">
        <v>43</v>
      </c>
    </row>
    <row r="37" customFormat="false" ht="13.8" hidden="false" customHeight="false" outlineLevel="0" collapsed="false"/>
    <row r="38" customFormat="false" ht="13.8" hidden="false" customHeight="false" outlineLevel="0" collapsed="false">
      <c r="A38" s="2" t="s">
        <v>44</v>
      </c>
    </row>
    <row r="39" customFormat="false" ht="13.8" hidden="false" customHeight="false" outlineLevel="0" collapsed="false">
      <c r="A39" s="2"/>
      <c r="C39" s="0" t="s">
        <v>45</v>
      </c>
    </row>
    <row r="40" customFormat="false" ht="13.8" hidden="false" customHeight="false" outlineLevel="0" collapsed="false">
      <c r="C40" s="0" t="s">
        <v>46</v>
      </c>
    </row>
    <row r="41" customFormat="false" ht="13.8" hidden="false" customHeight="false" outlineLevel="0" collapsed="false">
      <c r="C41" s="0" t="s">
        <v>47</v>
      </c>
    </row>
    <row r="42" customFormat="false" ht="13.8" hidden="false" customHeight="false" outlineLevel="0" collapsed="false">
      <c r="A42" s="0" t="s">
        <v>48</v>
      </c>
      <c r="C42" s="0" t="s">
        <v>49</v>
      </c>
    </row>
    <row r="43" customFormat="false" ht="13.8" hidden="false" customHeight="false" outlineLevel="0" collapsed="false">
      <c r="A43" s="0" t="s">
        <v>50</v>
      </c>
      <c r="C43" s="0" t="s">
        <v>51</v>
      </c>
    </row>
    <row r="44" customFormat="false" ht="13.8" hidden="false" customHeight="false" outlineLevel="0" collapsed="false">
      <c r="A44" s="0" t="s">
        <v>52</v>
      </c>
      <c r="C44" s="0" t="s">
        <v>53</v>
      </c>
    </row>
    <row r="45" customFormat="false" ht="13.8" hidden="false" customHeight="false" outlineLevel="0" collapsed="false">
      <c r="A45" s="0" t="s">
        <v>54</v>
      </c>
      <c r="C45" s="0" t="s">
        <v>55</v>
      </c>
    </row>
    <row r="46" customFormat="false" ht="13.8" hidden="false" customHeight="false" outlineLevel="0" collapsed="false">
      <c r="A46" s="0" t="s">
        <v>56</v>
      </c>
      <c r="C46" s="0" t="s">
        <v>57</v>
      </c>
    </row>
    <row r="47" customFormat="false" ht="13.8" hidden="false" customHeight="false" outlineLevel="0" collapsed="false">
      <c r="A47" s="0" t="s">
        <v>58</v>
      </c>
      <c r="C47" s="0" t="s">
        <v>59</v>
      </c>
    </row>
    <row r="50" customFormat="false" ht="13.8" hidden="false" customHeight="false" outlineLevel="0" collapsed="false">
      <c r="A50" s="1" t="s">
        <v>60</v>
      </c>
    </row>
    <row r="51" customFormat="false" ht="13.8" hidden="false" customHeight="false" outlineLevel="0" collapsed="false">
      <c r="A51" s="0" t="s">
        <v>61</v>
      </c>
    </row>
    <row r="52" customFormat="false" ht="13.8" hidden="false" customHeight="false" outlineLevel="0" collapsed="false">
      <c r="A52" s="0" t="s">
        <v>62</v>
      </c>
    </row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>
      <c r="A55" s="3" t="s">
        <v>63</v>
      </c>
    </row>
    <row r="56" customFormat="false" ht="13.8" hidden="false" customHeight="true" outlineLevel="0" collapsed="false">
      <c r="A56" s="4" t="s">
        <v>64</v>
      </c>
      <c r="B56" s="4" t="s">
        <v>65</v>
      </c>
      <c r="C56" s="4" t="s">
        <v>66</v>
      </c>
    </row>
    <row r="57" customFormat="false" ht="13.8" hidden="false" customHeight="false" outlineLevel="0" collapsed="false">
      <c r="A57" s="4"/>
      <c r="B57" s="4"/>
      <c r="C57" s="4"/>
    </row>
    <row r="58" customFormat="false" ht="15" hidden="false" customHeight="false" outlineLevel="0" collapsed="false">
      <c r="A58" s="5" t="s">
        <v>67</v>
      </c>
      <c r="B58" s="5" t="n">
        <v>1</v>
      </c>
      <c r="C58" s="5" t="n">
        <v>0</v>
      </c>
    </row>
    <row r="59" customFormat="false" ht="15" hidden="false" customHeight="false" outlineLevel="0" collapsed="false">
      <c r="A59" s="5" t="s">
        <v>68</v>
      </c>
      <c r="B59" s="5" t="n">
        <v>-1</v>
      </c>
      <c r="C59" s="5" t="n">
        <v>0</v>
      </c>
    </row>
    <row r="60" customFormat="false" ht="15" hidden="false" customHeight="false" outlineLevel="0" collapsed="false">
      <c r="A60" s="5" t="s">
        <v>69</v>
      </c>
      <c r="B60" s="5" t="n">
        <v>0</v>
      </c>
      <c r="C60" s="5" t="n">
        <v>-1</v>
      </c>
    </row>
    <row r="61" customFormat="false" ht="15" hidden="false" customHeight="false" outlineLevel="0" collapsed="false">
      <c r="A61" s="5" t="s">
        <v>70</v>
      </c>
      <c r="B61" s="5" t="n">
        <v>0</v>
      </c>
      <c r="C61" s="5" t="n">
        <v>1</v>
      </c>
    </row>
    <row r="62" customFormat="false" ht="15" hidden="false" customHeight="false" outlineLevel="0" collapsed="false">
      <c r="A62" s="5" t="s">
        <v>71</v>
      </c>
      <c r="B62" s="5" t="n">
        <v>-0.35</v>
      </c>
      <c r="C62" s="5" t="n">
        <v>-0.15</v>
      </c>
    </row>
    <row r="63" customFormat="false" ht="15" hidden="false" customHeight="false" outlineLevel="0" collapsed="false">
      <c r="A63" s="6" t="s">
        <v>72</v>
      </c>
      <c r="B63" s="6" t="n">
        <v>0</v>
      </c>
      <c r="C63" s="6" t="n">
        <v>0</v>
      </c>
    </row>
    <row r="67" customFormat="false" ht="13.8" hidden="false" customHeight="false" outlineLevel="0" collapsed="false">
      <c r="A67" s="3" t="s">
        <v>73</v>
      </c>
    </row>
    <row r="68" customFormat="false" ht="13.8" hidden="false" customHeight="false" outlineLevel="0" collapsed="false">
      <c r="A68" s="7"/>
      <c r="B68" s="8"/>
      <c r="C68" s="9" t="s">
        <v>74</v>
      </c>
      <c r="D68" s="9"/>
      <c r="E68" s="9"/>
      <c r="F68" s="9"/>
      <c r="G68" s="9"/>
      <c r="H68" s="10"/>
      <c r="I68" s="10"/>
      <c r="J68" s="11"/>
    </row>
    <row r="69" customFormat="false" ht="13.8" hidden="false" customHeight="false" outlineLevel="0" collapsed="false">
      <c r="A69" s="12" t="s">
        <v>75</v>
      </c>
      <c r="B69" s="13" t="s">
        <v>76</v>
      </c>
      <c r="C69" s="14" t="s">
        <v>77</v>
      </c>
      <c r="D69" s="15" t="s">
        <v>78</v>
      </c>
      <c r="E69" s="15" t="s">
        <v>79</v>
      </c>
      <c r="F69" s="15" t="s">
        <v>80</v>
      </c>
      <c r="G69" s="16" t="s">
        <v>81</v>
      </c>
      <c r="H69" s="15" t="s">
        <v>82</v>
      </c>
      <c r="I69" s="15" t="s">
        <v>83</v>
      </c>
      <c r="J69" s="16" t="s">
        <v>84</v>
      </c>
    </row>
    <row r="70" customFormat="false" ht="15" hidden="false" customHeight="false" outlineLevel="0" collapsed="false">
      <c r="A70" s="17" t="s">
        <v>85</v>
      </c>
      <c r="B70" s="18" t="s">
        <v>86</v>
      </c>
      <c r="C70" s="19" t="n">
        <v>0.2</v>
      </c>
      <c r="D70" s="20" t="n">
        <v>0.3</v>
      </c>
      <c r="E70" s="20" t="n">
        <v>288</v>
      </c>
      <c r="F70" s="20" t="n">
        <v>313</v>
      </c>
      <c r="G70" s="21" t="n">
        <v>328</v>
      </c>
      <c r="H70" s="22" t="n">
        <v>9</v>
      </c>
      <c r="I70" s="23" t="n">
        <v>0.015</v>
      </c>
      <c r="J70" s="24" t="n">
        <v>80</v>
      </c>
    </row>
    <row r="71" customFormat="false" ht="15" hidden="false" customHeight="false" outlineLevel="0" collapsed="false">
      <c r="A71" s="17" t="s">
        <v>87</v>
      </c>
      <c r="B71" s="18" t="s">
        <v>86</v>
      </c>
      <c r="C71" s="19" t="n">
        <v>0.2</v>
      </c>
      <c r="D71" s="20" t="n">
        <v>0.3</v>
      </c>
      <c r="E71" s="20" t="n">
        <v>283</v>
      </c>
      <c r="F71" s="20" t="n">
        <v>311</v>
      </c>
      <c r="G71" s="21" t="n">
        <v>328</v>
      </c>
      <c r="H71" s="19" t="n">
        <v>9</v>
      </c>
      <c r="I71" s="20" t="n">
        <v>0.015</v>
      </c>
      <c r="J71" s="21" t="n">
        <v>80</v>
      </c>
    </row>
    <row r="72" customFormat="false" ht="15" hidden="false" customHeight="false" outlineLevel="0" collapsed="false">
      <c r="A72" s="17" t="s">
        <v>88</v>
      </c>
      <c r="B72" s="18" t="s">
        <v>86</v>
      </c>
      <c r="C72" s="19" t="n">
        <v>0.2</v>
      </c>
      <c r="D72" s="20" t="n">
        <v>0.3</v>
      </c>
      <c r="E72" s="20" t="n">
        <v>281</v>
      </c>
      <c r="F72" s="20" t="n">
        <v>307</v>
      </c>
      <c r="G72" s="21" t="n">
        <v>328</v>
      </c>
      <c r="H72" s="19" t="n">
        <v>9</v>
      </c>
      <c r="I72" s="20" t="n">
        <v>0.015</v>
      </c>
      <c r="J72" s="21" t="n">
        <v>80</v>
      </c>
    </row>
    <row r="73" customFormat="false" ht="15" hidden="false" customHeight="false" outlineLevel="0" collapsed="false">
      <c r="A73" s="17" t="s">
        <v>89</v>
      </c>
      <c r="B73" s="18" t="s">
        <v>86</v>
      </c>
      <c r="C73" s="19" t="n">
        <v>0.2</v>
      </c>
      <c r="D73" s="20" t="n">
        <v>0.3</v>
      </c>
      <c r="E73" s="20" t="n">
        <v>278</v>
      </c>
      <c r="F73" s="20" t="n">
        <v>303</v>
      </c>
      <c r="G73" s="21" t="n">
        <v>328</v>
      </c>
      <c r="H73" s="19" t="n">
        <v>9</v>
      </c>
      <c r="I73" s="20" t="n">
        <v>0.015</v>
      </c>
      <c r="J73" s="21" t="n">
        <v>80</v>
      </c>
    </row>
    <row r="74" customFormat="false" ht="15" hidden="false" customHeight="false" outlineLevel="0" collapsed="false">
      <c r="A74" s="17" t="s">
        <v>90</v>
      </c>
      <c r="B74" s="18" t="s">
        <v>86</v>
      </c>
      <c r="C74" s="19" t="n">
        <v>0.2</v>
      </c>
      <c r="D74" s="20" t="n">
        <v>0.3</v>
      </c>
      <c r="E74" s="20" t="n">
        <v>278</v>
      </c>
      <c r="F74" s="20" t="n">
        <v>303</v>
      </c>
      <c r="G74" s="21" t="n">
        <v>328</v>
      </c>
      <c r="H74" s="19" t="n">
        <v>9</v>
      </c>
      <c r="I74" s="20" t="n">
        <v>0.015</v>
      </c>
      <c r="J74" s="21" t="n">
        <v>80</v>
      </c>
    </row>
    <row r="75" customFormat="false" ht="15" hidden="false" customHeight="false" outlineLevel="0" collapsed="false">
      <c r="A75" s="17" t="s">
        <v>91</v>
      </c>
      <c r="B75" s="18" t="s">
        <v>92</v>
      </c>
      <c r="C75" s="19" t="n">
        <v>0.2</v>
      </c>
      <c r="D75" s="20" t="n">
        <v>0.3</v>
      </c>
      <c r="E75" s="20" t="n">
        <v>288</v>
      </c>
      <c r="F75" s="20" t="n">
        <v>313</v>
      </c>
      <c r="G75" s="21" t="n">
        <v>328</v>
      </c>
      <c r="H75" s="19" t="n">
        <v>4</v>
      </c>
      <c r="I75" s="20" t="n">
        <v>0.025</v>
      </c>
      <c r="J75" s="21" t="n">
        <v>35.8</v>
      </c>
    </row>
    <row r="76" customFormat="false" ht="15" hidden="false" customHeight="false" outlineLevel="0" collapsed="false">
      <c r="A76" s="17" t="s">
        <v>93</v>
      </c>
      <c r="B76" s="18" t="s">
        <v>86</v>
      </c>
      <c r="C76" s="19" t="n">
        <v>0.2</v>
      </c>
      <c r="D76" s="20" t="n">
        <v>0.3</v>
      </c>
      <c r="E76" s="20" t="n">
        <v>278</v>
      </c>
      <c r="F76" s="20" t="n">
        <v>313</v>
      </c>
      <c r="G76" s="21" t="n">
        <v>328</v>
      </c>
      <c r="H76" s="19" t="n">
        <v>9</v>
      </c>
      <c r="I76" s="20" t="n">
        <v>0.015</v>
      </c>
      <c r="J76" s="21" t="n">
        <v>80</v>
      </c>
    </row>
    <row r="77" customFormat="false" ht="15" hidden="false" customHeight="false" outlineLevel="0" collapsed="false">
      <c r="A77" s="17" t="s">
        <v>94</v>
      </c>
      <c r="B77" s="18" t="s">
        <v>86</v>
      </c>
      <c r="C77" s="19" t="n">
        <v>0.2</v>
      </c>
      <c r="D77" s="20" t="n">
        <v>0.3</v>
      </c>
      <c r="E77" s="20" t="n">
        <v>288</v>
      </c>
      <c r="F77" s="20" t="n">
        <v>303</v>
      </c>
      <c r="G77" s="21" t="n">
        <v>328</v>
      </c>
      <c r="H77" s="19" t="n">
        <v>9</v>
      </c>
      <c r="I77" s="20" t="n">
        <v>0.015</v>
      </c>
      <c r="J77" s="21" t="n">
        <v>80</v>
      </c>
    </row>
    <row r="78" customFormat="false" ht="15" hidden="false" customHeight="false" outlineLevel="0" collapsed="false">
      <c r="A78" s="17" t="s">
        <v>95</v>
      </c>
      <c r="B78" s="18" t="s">
        <v>86</v>
      </c>
      <c r="C78" s="19" t="n">
        <v>0.2</v>
      </c>
      <c r="D78" s="20" t="n">
        <v>0.3</v>
      </c>
      <c r="E78" s="20" t="n">
        <v>281</v>
      </c>
      <c r="F78" s="20" t="n">
        <v>308</v>
      </c>
      <c r="G78" s="21" t="n">
        <v>328</v>
      </c>
      <c r="H78" s="19" t="n">
        <v>9</v>
      </c>
      <c r="I78" s="20" t="n">
        <v>0.015</v>
      </c>
      <c r="J78" s="21" t="n">
        <v>80</v>
      </c>
    </row>
    <row r="79" customFormat="false" ht="15" hidden="false" customHeight="false" outlineLevel="0" collapsed="false">
      <c r="A79" s="17" t="s">
        <v>96</v>
      </c>
      <c r="B79" s="18" t="s">
        <v>86</v>
      </c>
      <c r="C79" s="19" t="n">
        <v>0.2</v>
      </c>
      <c r="D79" s="20" t="n">
        <v>0.3</v>
      </c>
      <c r="E79" s="20" t="n">
        <v>281</v>
      </c>
      <c r="F79" s="20" t="n">
        <v>308</v>
      </c>
      <c r="G79" s="21" t="n">
        <v>328</v>
      </c>
      <c r="H79" s="19" t="n">
        <v>9</v>
      </c>
      <c r="I79" s="20" t="n">
        <v>0.015</v>
      </c>
      <c r="J79" s="21" t="n">
        <v>15</v>
      </c>
    </row>
    <row r="80" customFormat="false" ht="15" hidden="false" customHeight="false" outlineLevel="0" collapsed="false">
      <c r="A80" s="17" t="s">
        <v>97</v>
      </c>
      <c r="B80" s="18" t="s">
        <v>86</v>
      </c>
      <c r="C80" s="19" t="n">
        <v>0.2</v>
      </c>
      <c r="D80" s="20" t="n">
        <v>0.3</v>
      </c>
      <c r="E80" s="20" t="n">
        <v>281</v>
      </c>
      <c r="F80" s="20" t="n">
        <v>308</v>
      </c>
      <c r="G80" s="21" t="n">
        <v>328</v>
      </c>
      <c r="H80" s="19" t="n">
        <v>9</v>
      </c>
      <c r="I80" s="20" t="n">
        <v>0.015</v>
      </c>
      <c r="J80" s="21" t="n">
        <v>160</v>
      </c>
    </row>
    <row r="81" customFormat="false" ht="15" hidden="false" customHeight="false" outlineLevel="0" collapsed="false">
      <c r="A81" s="17" t="s">
        <v>98</v>
      </c>
      <c r="B81" s="18" t="s">
        <v>86</v>
      </c>
      <c r="C81" s="19" t="n">
        <v>0.2</v>
      </c>
      <c r="D81" s="20" t="n">
        <v>0.3</v>
      </c>
      <c r="E81" s="20" t="n">
        <v>281</v>
      </c>
      <c r="F81" s="20" t="n">
        <v>308</v>
      </c>
      <c r="G81" s="21" t="n">
        <v>328</v>
      </c>
      <c r="H81" s="19" t="n">
        <v>9</v>
      </c>
      <c r="I81" s="20" t="n">
        <v>0.015</v>
      </c>
      <c r="J81" s="21" t="n">
        <v>360</v>
      </c>
    </row>
    <row r="82" customFormat="false" ht="15" hidden="false" customHeight="false" outlineLevel="0" collapsed="false">
      <c r="A82" s="25" t="s">
        <v>99</v>
      </c>
      <c r="B82" s="26" t="s">
        <v>92</v>
      </c>
      <c r="C82" s="27" t="n">
        <v>0.2</v>
      </c>
      <c r="D82" s="28" t="n">
        <v>0.15</v>
      </c>
      <c r="E82" s="28" t="n">
        <v>288</v>
      </c>
      <c r="F82" s="28" t="n">
        <v>317</v>
      </c>
      <c r="G82" s="29" t="n">
        <v>328</v>
      </c>
      <c r="H82" s="27" t="n">
        <v>4</v>
      </c>
      <c r="I82" s="28" t="n">
        <v>0.025</v>
      </c>
      <c r="J82" s="29" t="n">
        <v>21.5</v>
      </c>
    </row>
    <row r="85" customFormat="false" ht="13.8" hidden="false" customHeight="false" outlineLevel="0" collapsed="false">
      <c r="A85" s="3" t="s">
        <v>100</v>
      </c>
    </row>
    <row r="86" customFormat="false" ht="13.8" hidden="false" customHeight="false" outlineLevel="0" collapsed="false">
      <c r="A86" s="30" t="s">
        <v>101</v>
      </c>
      <c r="B86" s="30" t="s">
        <v>102</v>
      </c>
      <c r="C86" s="30" t="s">
        <v>103</v>
      </c>
      <c r="D86" s="30" t="s">
        <v>104</v>
      </c>
      <c r="E86" s="30" t="s">
        <v>105</v>
      </c>
      <c r="F86" s="30" t="s">
        <v>106</v>
      </c>
    </row>
    <row r="87" customFormat="false" ht="15" hidden="false" customHeight="false" outlineLevel="0" collapsed="false">
      <c r="A87" s="31" t="s">
        <v>107</v>
      </c>
      <c r="B87" s="31" t="s">
        <v>108</v>
      </c>
      <c r="C87" s="31" t="s">
        <v>109</v>
      </c>
      <c r="D87" s="32" t="n">
        <v>1000</v>
      </c>
      <c r="E87" s="20" t="n">
        <v>500</v>
      </c>
      <c r="F87" s="20" t="n">
        <v>1030</v>
      </c>
      <c r="G87" s="20"/>
    </row>
    <row r="88" customFormat="false" ht="15" hidden="false" customHeight="false" outlineLevel="0" collapsed="false">
      <c r="A88" s="31" t="s">
        <v>110</v>
      </c>
      <c r="B88" s="31" t="s">
        <v>111</v>
      </c>
      <c r="C88" s="31" t="s">
        <v>109</v>
      </c>
      <c r="D88" s="32" t="n">
        <v>209</v>
      </c>
      <c r="E88" s="20" t="n">
        <v>100</v>
      </c>
      <c r="F88" s="20" t="n">
        <v>220</v>
      </c>
      <c r="G88" s="20"/>
    </row>
    <row r="89" customFormat="false" ht="30" hidden="false" customHeight="false" outlineLevel="0" collapsed="false">
      <c r="A89" s="31" t="s">
        <v>112</v>
      </c>
      <c r="B89" s="31" t="s">
        <v>113</v>
      </c>
      <c r="C89" s="31" t="s">
        <v>114</v>
      </c>
      <c r="D89" s="20" t="n">
        <v>0.015</v>
      </c>
      <c r="E89" s="32" t="n">
        <v>0.005</v>
      </c>
      <c r="F89" s="20" t="n">
        <v>0.03</v>
      </c>
      <c r="G89" s="20"/>
    </row>
    <row r="90" customFormat="false" ht="30" hidden="false" customHeight="false" outlineLevel="0" collapsed="false">
      <c r="A90" s="31" t="s">
        <v>115</v>
      </c>
      <c r="B90" s="31" t="s">
        <v>116</v>
      </c>
      <c r="C90" s="31" t="s">
        <v>114</v>
      </c>
      <c r="D90" s="20" t="n">
        <v>7</v>
      </c>
      <c r="E90" s="32" t="n">
        <v>2</v>
      </c>
      <c r="F90" s="20" t="n">
        <v>20</v>
      </c>
      <c r="G90" s="20"/>
    </row>
    <row r="91" customFormat="false" ht="15" hidden="false" customHeight="false" outlineLevel="0" collapsed="false">
      <c r="A91" s="31" t="s">
        <v>117</v>
      </c>
      <c r="B91" s="31" t="s">
        <v>118</v>
      </c>
      <c r="C91" s="31" t="s">
        <v>109</v>
      </c>
      <c r="D91" s="32" t="s">
        <v>119</v>
      </c>
      <c r="E91" s="32" t="s">
        <v>120</v>
      </c>
      <c r="F91" s="32" t="s">
        <v>121</v>
      </c>
      <c r="G91" s="32"/>
    </row>
    <row r="92" customFormat="false" ht="16.5" hidden="false" customHeight="false" outlineLevel="0" collapsed="false">
      <c r="A92" s="31" t="s">
        <v>122</v>
      </c>
      <c r="B92" s="31" t="s">
        <v>123</v>
      </c>
      <c r="C92" s="31" t="s">
        <v>124</v>
      </c>
      <c r="D92" s="32" t="n">
        <v>380</v>
      </c>
      <c r="E92" s="32" t="n">
        <v>20</v>
      </c>
      <c r="F92" s="32" t="n">
        <v>500</v>
      </c>
    </row>
    <row r="93" customFormat="false" ht="30" hidden="false" customHeight="false" outlineLevel="0" collapsed="false">
      <c r="A93" s="31" t="s">
        <v>125</v>
      </c>
      <c r="B93" s="33" t="s">
        <v>126</v>
      </c>
      <c r="C93" s="31" t="s">
        <v>127</v>
      </c>
      <c r="D93" s="32" t="s">
        <v>128</v>
      </c>
      <c r="E93" s="32" t="n">
        <v>0</v>
      </c>
      <c r="F93" s="32" t="n">
        <v>250</v>
      </c>
    </row>
    <row r="94" customFormat="false" ht="30" hidden="false" customHeight="false" outlineLevel="0" collapsed="false">
      <c r="A94" s="31" t="s">
        <v>129</v>
      </c>
      <c r="B94" s="31" t="s">
        <v>130</v>
      </c>
      <c r="C94" s="31" t="s">
        <v>114</v>
      </c>
      <c r="D94" s="32" t="n">
        <v>1</v>
      </c>
      <c r="E94" s="32" t="n">
        <v>0</v>
      </c>
      <c r="F94" s="32" t="n">
        <v>1</v>
      </c>
    </row>
    <row r="95" customFormat="false" ht="30" hidden="false" customHeight="false" outlineLevel="0" collapsed="false">
      <c r="A95" s="34" t="s">
        <v>131</v>
      </c>
      <c r="B95" s="34" t="s">
        <v>132</v>
      </c>
      <c r="C95" s="34" t="s">
        <v>114</v>
      </c>
      <c r="D95" s="35" t="n">
        <v>0</v>
      </c>
      <c r="E95" s="35" t="n">
        <v>0</v>
      </c>
      <c r="F95" s="35" t="n">
        <v>8</v>
      </c>
    </row>
    <row r="96" customFormat="false" ht="30" hidden="false" customHeight="false" outlineLevel="0" collapsed="false">
      <c r="A96" s="36" t="s">
        <v>133</v>
      </c>
      <c r="B96" s="36" t="s">
        <v>134</v>
      </c>
      <c r="C96" s="36" t="s">
        <v>114</v>
      </c>
      <c r="D96" s="37" t="n">
        <v>1</v>
      </c>
      <c r="E96" s="37" t="n">
        <v>0</v>
      </c>
      <c r="F96" s="37" t="n">
        <v>1</v>
      </c>
    </row>
  </sheetData>
  <mergeCells count="4">
    <mergeCell ref="A56:A57"/>
    <mergeCell ref="B56:B57"/>
    <mergeCell ref="C56:C57"/>
    <mergeCell ref="C68:G6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4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E32" activeCellId="0" sqref="E32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23.15"/>
  </cols>
  <sheetData>
    <row r="1" customFormat="false" ht="13.8" hidden="false" customHeight="false" outlineLevel="0" collapsed="false">
      <c r="A1" s="1" t="s">
        <v>135</v>
      </c>
    </row>
    <row r="3" customFormat="false" ht="13.8" hidden="false" customHeight="false" outlineLevel="0" collapsed="false">
      <c r="A3" s="38" t="s">
        <v>136</v>
      </c>
    </row>
    <row r="4" customFormat="false" ht="15" hidden="false" customHeight="false" outlineLevel="0" collapsed="false">
      <c r="A4" s="38"/>
    </row>
    <row r="5" customFormat="false" ht="13.8" hidden="false" customHeight="false" outlineLevel="0" collapsed="false">
      <c r="A5" s="0" t="n">
        <v>1</v>
      </c>
      <c r="B5" s="0" t="s">
        <v>137</v>
      </c>
      <c r="D5" s="0" t="s">
        <v>138</v>
      </c>
    </row>
    <row r="6" customFormat="false" ht="13.8" hidden="false" customHeight="false" outlineLevel="0" collapsed="false">
      <c r="A6" s="0" t="n">
        <v>1</v>
      </c>
      <c r="B6" s="0" t="s">
        <v>139</v>
      </c>
      <c r="D6" s="0" t="s">
        <v>140</v>
      </c>
    </row>
    <row r="7" customFormat="false" ht="13.8" hidden="false" customHeight="false" outlineLevel="0" collapsed="false">
      <c r="A7" s="0" t="n">
        <v>1</v>
      </c>
      <c r="B7" s="0" t="s">
        <v>141</v>
      </c>
      <c r="D7" s="0" t="s">
        <v>142</v>
      </c>
    </row>
    <row r="8" customFormat="false" ht="13.8" hidden="false" customHeight="false" outlineLevel="0" collapsed="false">
      <c r="A8" s="0" t="n">
        <v>0</v>
      </c>
      <c r="B8" s="0" t="s">
        <v>143</v>
      </c>
      <c r="D8" s="0" t="s">
        <v>144</v>
      </c>
    </row>
    <row r="9" customFormat="false" ht="13.8" hidden="false" customHeight="false" outlineLevel="0" collapsed="false">
      <c r="A9" s="0" t="n">
        <v>0</v>
      </c>
      <c r="B9" s="0" t="s">
        <v>145</v>
      </c>
      <c r="D9" s="0" t="s">
        <v>146</v>
      </c>
    </row>
    <row r="10" customFormat="false" ht="13.8" hidden="false" customHeight="false" outlineLevel="0" collapsed="false">
      <c r="A10" s="0" t="n">
        <v>1</v>
      </c>
      <c r="B10" s="0" t="s">
        <v>147</v>
      </c>
      <c r="D10" s="0" t="s">
        <v>148</v>
      </c>
    </row>
    <row r="11" customFormat="false" ht="13.8" hidden="false" customHeight="false" outlineLevel="0" collapsed="false">
      <c r="A11" s="0" t="n">
        <v>0</v>
      </c>
      <c r="B11" s="0" t="s">
        <v>149</v>
      </c>
      <c r="D11" s="0" t="s">
        <v>150</v>
      </c>
    </row>
    <row r="12" customFormat="false" ht="13.8" hidden="false" customHeight="false" outlineLevel="0" collapsed="false">
      <c r="A12" s="0" t="n">
        <v>0</v>
      </c>
      <c r="B12" s="0" t="s">
        <v>151</v>
      </c>
      <c r="D12" s="0" t="s">
        <v>152</v>
      </c>
    </row>
    <row r="13" customFormat="false" ht="13.8" hidden="false" customHeight="false" outlineLevel="0" collapsed="false">
      <c r="A13" s="0" t="n">
        <v>1</v>
      </c>
      <c r="B13" s="0" t="s">
        <v>153</v>
      </c>
      <c r="D13" s="0" t="s">
        <v>154</v>
      </c>
    </row>
    <row r="14" customFormat="false" ht="13.8" hidden="false" customHeight="false" outlineLevel="0" collapsed="false">
      <c r="A14" s="0" t="n">
        <v>0</v>
      </c>
      <c r="B14" s="0" t="s">
        <v>155</v>
      </c>
      <c r="D14" s="0" t="s">
        <v>156</v>
      </c>
    </row>
    <row r="15" customFormat="false" ht="13.8" hidden="false" customHeight="false" outlineLevel="0" collapsed="false">
      <c r="A15" s="0" t="n">
        <v>1</v>
      </c>
      <c r="B15" s="0" t="s">
        <v>157</v>
      </c>
      <c r="D15" s="0" t="s">
        <v>158</v>
      </c>
    </row>
    <row r="16" customFormat="false" ht="13.8" hidden="false" customHeight="false" outlineLevel="0" collapsed="false">
      <c r="A16" s="0" t="n">
        <v>0</v>
      </c>
      <c r="B16" s="0" t="s">
        <v>159</v>
      </c>
      <c r="D16" s="0" t="s">
        <v>160</v>
      </c>
    </row>
    <row r="17" customFormat="false" ht="13.8" hidden="false" customHeight="false" outlineLevel="0" collapsed="false">
      <c r="A17" s="0" t="n">
        <v>1</v>
      </c>
      <c r="B17" s="0" t="s">
        <v>161</v>
      </c>
      <c r="D17" s="0" t="s">
        <v>162</v>
      </c>
    </row>
    <row r="18" customFormat="false" ht="13.8" hidden="false" customHeight="false" outlineLevel="0" collapsed="false">
      <c r="A18" s="0" t="n">
        <v>1</v>
      </c>
      <c r="B18" s="0" t="s">
        <v>163</v>
      </c>
      <c r="D18" s="0" t="s">
        <v>164</v>
      </c>
    </row>
    <row r="19" customFormat="false" ht="13.8" hidden="false" customHeight="false" outlineLevel="0" collapsed="false">
      <c r="A19" s="0" t="n">
        <v>0</v>
      </c>
      <c r="B19" s="0" t="s">
        <v>165</v>
      </c>
      <c r="D19" s="0" t="s">
        <v>166</v>
      </c>
    </row>
    <row r="20" customFormat="false" ht="13.8" hidden="false" customHeight="false" outlineLevel="0" collapsed="false">
      <c r="A20" s="0" t="n">
        <v>1</v>
      </c>
      <c r="B20" s="0" t="s">
        <v>167</v>
      </c>
      <c r="D20" s="0" t="s">
        <v>168</v>
      </c>
    </row>
    <row r="21" customFormat="false" ht="13.8" hidden="false" customHeight="false" outlineLevel="0" collapsed="false">
      <c r="A21" s="0" t="n">
        <v>1</v>
      </c>
      <c r="B21" s="0" t="s">
        <v>169</v>
      </c>
      <c r="D21" s="0" t="s">
        <v>170</v>
      </c>
    </row>
    <row r="22" customFormat="false" ht="13.8" hidden="false" customHeight="false" outlineLevel="0" collapsed="false">
      <c r="A22" s="0" t="n">
        <v>1</v>
      </c>
      <c r="B22" s="0" t="s">
        <v>171</v>
      </c>
      <c r="D22" s="0" t="s">
        <v>172</v>
      </c>
    </row>
    <row r="23" customFormat="false" ht="13.8" hidden="false" customHeight="false" outlineLevel="0" collapsed="false">
      <c r="A23" s="39"/>
      <c r="D23" s="0" t="s">
        <v>173</v>
      </c>
    </row>
    <row r="24" customFormat="false" ht="13.8" hidden="false" customHeight="false" outlineLevel="0" collapsed="false">
      <c r="D24" s="0" t="s">
        <v>174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20.57"/>
    <col collapsed="false" customWidth="true" hidden="false" outlineLevel="0" max="2" min="2" style="0" width="20.43"/>
    <col collapsed="false" customWidth="true" hidden="false" outlineLevel="0" max="4" min="3" style="0" width="15.43"/>
  </cols>
  <sheetData>
    <row r="1" customFormat="false" ht="15" hidden="false" customHeight="false" outlineLevel="0" collapsed="false">
      <c r="A1" s="1" t="s">
        <v>175</v>
      </c>
    </row>
    <row r="3" customFormat="false" ht="15" hidden="false" customHeight="false" outlineLevel="0" collapsed="false">
      <c r="A3" s="1" t="s">
        <v>176</v>
      </c>
    </row>
    <row r="4" customFormat="false" ht="15" hidden="false" customHeight="false" outlineLevel="0" collapsed="false">
      <c r="A4" s="0" t="s">
        <v>12</v>
      </c>
      <c r="B4" s="0" t="s">
        <v>177</v>
      </c>
    </row>
    <row r="5" customFormat="false" ht="15" hidden="false" customHeight="false" outlineLevel="0" collapsed="false">
      <c r="A5" s="0" t="s">
        <v>14</v>
      </c>
      <c r="B5" s="0" t="s">
        <v>178</v>
      </c>
    </row>
    <row r="6" customFormat="false" ht="15" hidden="false" customHeight="false" outlineLevel="0" collapsed="false">
      <c r="A6" s="0" t="s">
        <v>16</v>
      </c>
      <c r="B6" s="0" t="s">
        <v>179</v>
      </c>
    </row>
    <row r="7" customFormat="false" ht="15" hidden="false" customHeight="false" outlineLevel="0" collapsed="false">
      <c r="A7" s="0" t="s">
        <v>18</v>
      </c>
      <c r="B7" s="0" t="s">
        <v>180</v>
      </c>
    </row>
    <row r="9" customFormat="false" ht="15" hidden="false" customHeight="false" outlineLevel="0" collapsed="false">
      <c r="A9" s="1" t="s">
        <v>20</v>
      </c>
    </row>
    <row r="10" customFormat="false" ht="15" hidden="false" customHeight="false" outlineLevel="0" collapsed="false">
      <c r="A10" s="0" t="s">
        <v>21</v>
      </c>
    </row>
    <row r="11" customFormat="false" ht="15" hidden="false" customHeight="false" outlineLevel="0" collapsed="false">
      <c r="A11" s="0" t="s">
        <v>23</v>
      </c>
      <c r="B11" s="0" t="s">
        <v>181</v>
      </c>
    </row>
    <row r="12" customFormat="false" ht="15" hidden="false" customHeight="false" outlineLevel="0" collapsed="false">
      <c r="A12" s="0" t="s">
        <v>25</v>
      </c>
      <c r="B12" s="0" t="s">
        <v>182</v>
      </c>
    </row>
    <row r="13" customFormat="false" ht="15" hidden="false" customHeight="false" outlineLevel="0" collapsed="false">
      <c r="A13" s="0" t="s">
        <v>27</v>
      </c>
      <c r="B13" s="0" t="s">
        <v>183</v>
      </c>
    </row>
    <row r="14" customFormat="false" ht="15" hidden="false" customHeight="false" outlineLevel="0" collapsed="false">
      <c r="A14" s="0" t="s">
        <v>29</v>
      </c>
      <c r="B14" s="0" t="s">
        <v>184</v>
      </c>
    </row>
    <row r="15" customFormat="false" ht="15" hidden="false" customHeight="false" outlineLevel="0" collapsed="false">
      <c r="A15" s="0" t="s">
        <v>31</v>
      </c>
      <c r="B15" s="0" t="s">
        <v>185</v>
      </c>
    </row>
    <row r="16" customFormat="false" ht="15" hidden="false" customHeight="false" outlineLevel="0" collapsed="false">
      <c r="A16" s="0" t="s">
        <v>33</v>
      </c>
      <c r="B16" s="0" t="s">
        <v>186</v>
      </c>
    </row>
    <row r="17" customFormat="false" ht="15" hidden="false" customHeight="false" outlineLevel="0" collapsed="false">
      <c r="A17" s="0" t="s">
        <v>35</v>
      </c>
      <c r="B17" s="0" t="s">
        <v>187</v>
      </c>
    </row>
    <row r="18" customFormat="false" ht="15" hidden="false" customHeight="false" outlineLevel="0" collapsed="false">
      <c r="A18" s="0" t="s">
        <v>37</v>
      </c>
      <c r="B18" s="0" t="s">
        <v>188</v>
      </c>
    </row>
    <row r="20" customFormat="false" ht="15" hidden="false" customHeight="false" outlineLevel="0" collapsed="false">
      <c r="A20" s="2" t="s">
        <v>39</v>
      </c>
    </row>
    <row r="21" customFormat="false" ht="15" hidden="false" customHeight="false" outlineLevel="0" collapsed="false">
      <c r="A21" s="0" t="s">
        <v>40</v>
      </c>
      <c r="B21" s="0" t="s">
        <v>189</v>
      </c>
    </row>
    <row r="22" customFormat="false" ht="15" hidden="false" customHeight="false" outlineLevel="0" collapsed="false">
      <c r="A22" s="0" t="s">
        <v>58</v>
      </c>
    </row>
    <row r="23" customFormat="false" ht="15" hidden="false" customHeight="false" outlineLevel="0" collapsed="false">
      <c r="A23" s="0" t="s">
        <v>42</v>
      </c>
    </row>
    <row r="25" customFormat="false" ht="15" hidden="false" customHeight="false" outlineLevel="0" collapsed="false">
      <c r="A25" s="2" t="s">
        <v>44</v>
      </c>
    </row>
    <row r="26" customFormat="false" ht="15" hidden="false" customHeight="false" outlineLevel="0" collapsed="false">
      <c r="A26" s="0" t="s">
        <v>48</v>
      </c>
      <c r="B26" s="0" t="s">
        <v>190</v>
      </c>
    </row>
    <row r="27" customFormat="false" ht="15" hidden="false" customHeight="false" outlineLevel="0" collapsed="false">
      <c r="A27" s="0" t="s">
        <v>50</v>
      </c>
    </row>
    <row r="29" customFormat="false" ht="15" hidden="false" customHeight="false" outlineLevel="0" collapsed="false">
      <c r="A29" s="0" t="s">
        <v>54</v>
      </c>
    </row>
    <row r="30" customFormat="false" ht="15" hidden="false" customHeight="false" outlineLevel="0" collapsed="false">
      <c r="A30" s="0" t="s">
        <v>56</v>
      </c>
    </row>
    <row r="32" customFormat="false" ht="15" hidden="false" customHeight="false" outlineLevel="0" collapsed="false">
      <c r="A32" s="2" t="s">
        <v>191</v>
      </c>
    </row>
    <row r="33" customFormat="false" ht="15" hidden="false" customHeight="false" outlineLevel="0" collapsed="false">
      <c r="A33" s="0" t="s">
        <v>192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V1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4" activeCellId="0" sqref="E94"/>
    </sheetView>
  </sheetViews>
  <sheetFormatPr defaultColWidth="11.4296875" defaultRowHeight="15" zeroHeight="false" outlineLevelRow="0" outlineLevelCol="0"/>
  <cols>
    <col collapsed="false" customWidth="true" hidden="false" outlineLevel="0" max="1" min="1" style="0" width="12.85"/>
    <col collapsed="false" customWidth="true" hidden="false" outlineLevel="0" max="7" min="2" style="0" width="9.14"/>
    <col collapsed="false" customWidth="true" hidden="false" outlineLevel="0" max="8" min="8" style="0" width="12.43"/>
    <col collapsed="false" customWidth="true" hidden="false" outlineLevel="0" max="9" min="9" style="0" width="40.43"/>
    <col collapsed="false" customWidth="true" hidden="false" outlineLevel="0" max="26" min="10" style="0" width="9.14"/>
    <col collapsed="false" customWidth="true" hidden="false" outlineLevel="0" max="27" min="27" style="18" width="9.14"/>
    <col collapsed="false" customWidth="true" hidden="false" outlineLevel="0" max="28" min="28" style="0" width="24.43"/>
  </cols>
  <sheetData>
    <row r="1" customFormat="false" ht="13.8" hidden="false" customHeight="false" outlineLevel="0" collapsed="false">
      <c r="A1" s="1" t="s">
        <v>193</v>
      </c>
    </row>
    <row r="2" customFormat="false" ht="13.8" hidden="false" customHeight="false" outlineLevel="0" collapsed="false"/>
    <row r="3" customFormat="false" ht="14.9" hidden="false" customHeight="false" outlineLevel="0" collapsed="false">
      <c r="A3" s="0" t="s">
        <v>194</v>
      </c>
    </row>
    <row r="4" customFormat="false" ht="13.8" hidden="false" customHeight="false" outlineLevel="0" collapsed="false">
      <c r="A4" s="0" t="s">
        <v>195</v>
      </c>
    </row>
    <row r="5" customFormat="false" ht="13.8" hidden="false" customHeight="false" outlineLevel="0" collapsed="false"/>
    <row r="6" s="41" customFormat="true" ht="13.8" hidden="false" customHeight="false" outlineLevel="0" collapsed="false">
      <c r="A6" s="40" t="s">
        <v>101</v>
      </c>
      <c r="B6" s="40" t="s">
        <v>196</v>
      </c>
      <c r="H6" s="41" t="s">
        <v>103</v>
      </c>
      <c r="I6" s="41" t="s">
        <v>197</v>
      </c>
      <c r="AA6" s="42"/>
      <c r="AB6" s="40"/>
    </row>
    <row r="7" customFormat="false" ht="13.8" hidden="false" customHeight="false" outlineLevel="0" collapsed="false"/>
    <row r="8" s="41" customFormat="true" ht="13.8" hidden="false" customHeight="false" outlineLevel="0" collapsed="false">
      <c r="A8" s="40" t="s">
        <v>198</v>
      </c>
      <c r="AA8" s="43"/>
    </row>
    <row r="9" customFormat="false" ht="13.8" hidden="false" customHeight="false" outlineLevel="0" collapsed="false">
      <c r="A9" s="0" t="s">
        <v>199</v>
      </c>
      <c r="B9" s="44" t="n">
        <v>120</v>
      </c>
      <c r="H9" s="0" t="s">
        <v>200</v>
      </c>
      <c r="I9" s="0" t="s">
        <v>201</v>
      </c>
    </row>
    <row r="10" customFormat="false" ht="13.8" hidden="false" customHeight="false" outlineLevel="0" collapsed="false">
      <c r="A10" s="45" t="s">
        <v>202</v>
      </c>
      <c r="B10" s="44" t="n">
        <v>30</v>
      </c>
      <c r="H10" s="0" t="s">
        <v>200</v>
      </c>
      <c r="I10" s="0" t="s">
        <v>203</v>
      </c>
    </row>
    <row r="11" customFormat="false" ht="13.8" hidden="false" customHeight="false" outlineLevel="0" collapsed="false">
      <c r="A11" s="0" t="s">
        <v>204</v>
      </c>
      <c r="B11" s="46" t="n">
        <v>0.015</v>
      </c>
      <c r="H11" s="0" t="s">
        <v>205</v>
      </c>
      <c r="I11" s="0" t="s">
        <v>206</v>
      </c>
    </row>
    <row r="12" customFormat="false" ht="13.8" hidden="false" customHeight="false" outlineLevel="0" collapsed="false">
      <c r="A12" s="0" t="s">
        <v>207</v>
      </c>
      <c r="B12" s="44" t="n">
        <v>0.009</v>
      </c>
      <c r="H12" s="0" t="s">
        <v>208</v>
      </c>
      <c r="I12" s="0" t="s">
        <v>209</v>
      </c>
    </row>
    <row r="13" customFormat="false" ht="13.8" hidden="false" customHeight="false" outlineLevel="0" collapsed="false">
      <c r="A13" s="0" t="s">
        <v>210</v>
      </c>
      <c r="B13" s="44" t="n">
        <v>0</v>
      </c>
      <c r="H13" s="0" t="s">
        <v>211</v>
      </c>
      <c r="I13" s="0" t="s">
        <v>212</v>
      </c>
    </row>
    <row r="14" customFormat="false" ht="13.8" hidden="false" customHeight="false" outlineLevel="0" collapsed="false">
      <c r="A14" s="0" t="s">
        <v>213</v>
      </c>
      <c r="B14" s="44" t="n">
        <v>0</v>
      </c>
      <c r="H14" s="0" t="s">
        <v>200</v>
      </c>
      <c r="I14" s="0" t="s">
        <v>214</v>
      </c>
    </row>
    <row r="15" customFormat="false" ht="13.8" hidden="false" customHeight="false" outlineLevel="0" collapsed="false">
      <c r="A15" s="0" t="s">
        <v>215</v>
      </c>
      <c r="B15" s="44" t="n">
        <v>1.4</v>
      </c>
      <c r="H15" s="0" t="s">
        <v>216</v>
      </c>
      <c r="I15" s="0" t="s">
        <v>217</v>
      </c>
    </row>
    <row r="16" customFormat="false" ht="13.8" hidden="false" customHeight="false" outlineLevel="0" collapsed="false">
      <c r="A16" s="0" t="s">
        <v>218</v>
      </c>
      <c r="B16" s="44" t="n">
        <v>0.01</v>
      </c>
      <c r="E16" s="39"/>
      <c r="I16" s="0" t="s">
        <v>219</v>
      </c>
    </row>
    <row r="17" customFormat="false" ht="13.8" hidden="false" customHeight="false" outlineLevel="0" collapsed="false">
      <c r="A17" s="0" t="s">
        <v>220</v>
      </c>
      <c r="B17" s="44" t="n">
        <v>0.01</v>
      </c>
      <c r="I17" s="0" t="s">
        <v>221</v>
      </c>
    </row>
    <row r="18" customFormat="false" ht="13.8" hidden="false" customHeight="false" outlineLevel="0" collapsed="false"/>
    <row r="19" s="41" customFormat="true" ht="13.8" hidden="false" customHeight="false" outlineLevel="0" collapsed="false">
      <c r="A19" s="40" t="s">
        <v>222</v>
      </c>
    </row>
    <row r="20" customFormat="false" ht="13.8" hidden="false" customHeight="false" outlineLevel="0" collapsed="false">
      <c r="A20" s="0" t="s">
        <v>223</v>
      </c>
      <c r="B20" s="47" t="n">
        <v>80</v>
      </c>
      <c r="H20" s="0" t="s">
        <v>224</v>
      </c>
      <c r="I20" s="0" t="s">
        <v>225</v>
      </c>
    </row>
    <row r="21" customFormat="false" ht="13.8" hidden="false" customHeight="false" outlineLevel="0" collapsed="false">
      <c r="A21" s="0" t="s">
        <v>116</v>
      </c>
      <c r="B21" s="47" t="n">
        <v>9</v>
      </c>
      <c r="I21" s="0" t="s">
        <v>226</v>
      </c>
      <c r="AZ21" s="18"/>
      <c r="BY21" s="18"/>
      <c r="CX21" s="18"/>
    </row>
    <row r="22" customFormat="false" ht="13.8" hidden="false" customHeight="false" outlineLevel="0" collapsed="false">
      <c r="A22" s="0" t="s">
        <v>227</v>
      </c>
      <c r="B22" s="47" t="n">
        <v>0.015</v>
      </c>
      <c r="AZ22" s="18"/>
      <c r="BY22" s="18"/>
      <c r="CX22" s="18"/>
    </row>
    <row r="23" customFormat="false" ht="13.8" hidden="false" customHeight="false" outlineLevel="0" collapsed="false">
      <c r="A23" s="0" t="s">
        <v>76</v>
      </c>
      <c r="B23" s="47" t="n">
        <v>0</v>
      </c>
      <c r="I23" s="0" t="s">
        <v>228</v>
      </c>
      <c r="AZ23" s="18"/>
      <c r="BY23" s="18"/>
      <c r="CX23" s="18"/>
    </row>
    <row r="24" customFormat="false" ht="13.8" hidden="false" customHeight="false" outlineLevel="0" collapsed="false">
      <c r="A24" s="0" t="s">
        <v>229</v>
      </c>
      <c r="B24" s="0" t="n">
        <v>0.6396</v>
      </c>
      <c r="I24" s="0" t="s">
        <v>230</v>
      </c>
    </row>
    <row r="25" customFormat="false" ht="13.8" hidden="false" customHeight="false" outlineLevel="0" collapsed="false">
      <c r="A25" s="0" t="s">
        <v>113</v>
      </c>
      <c r="B25" s="47" t="n">
        <v>0.015</v>
      </c>
      <c r="I25" s="0" t="s">
        <v>231</v>
      </c>
      <c r="AZ25" s="18"/>
      <c r="BY25" s="18"/>
      <c r="CX25" s="18"/>
    </row>
    <row r="26" customFormat="false" ht="13.8" hidden="false" customHeight="false" outlineLevel="0" collapsed="false">
      <c r="A26" s="0" t="s">
        <v>232</v>
      </c>
      <c r="B26" s="47" t="n">
        <v>0.2</v>
      </c>
      <c r="C26" s="47" t="n">
        <v>0.3</v>
      </c>
      <c r="D26" s="47" t="n">
        <v>288</v>
      </c>
      <c r="E26" s="47" t="n">
        <v>313</v>
      </c>
      <c r="F26" s="47" t="n">
        <v>328</v>
      </c>
      <c r="I26" s="0" t="s">
        <v>233</v>
      </c>
      <c r="AZ26" s="18"/>
      <c r="BY26" s="18"/>
      <c r="CX26" s="18"/>
    </row>
    <row r="27" s="41" customFormat="true" ht="13.8" hidden="false" customHeight="false" outlineLevel="0" collapsed="false">
      <c r="A27" s="40" t="s">
        <v>234</v>
      </c>
    </row>
    <row r="28" customFormat="false" ht="13.8" hidden="false" customHeight="false" outlineLevel="0" collapsed="false">
      <c r="A28" s="0" t="s">
        <v>235</v>
      </c>
      <c r="B28" s="47" t="n">
        <v>9.74</v>
      </c>
      <c r="H28" s="0" t="s">
        <v>236</v>
      </c>
      <c r="I28" s="0" t="s">
        <v>237</v>
      </c>
      <c r="AZ28" s="18"/>
      <c r="BY28" s="18"/>
      <c r="CX28" s="18"/>
    </row>
    <row r="29" customFormat="false" ht="13.8" hidden="false" customHeight="false" outlineLevel="0" collapsed="false">
      <c r="A29" s="0" t="s">
        <v>238</v>
      </c>
      <c r="B29" s="0" t="n">
        <v>0.507</v>
      </c>
      <c r="H29" s="0" t="s">
        <v>216</v>
      </c>
      <c r="I29" s="0" t="s">
        <v>239</v>
      </c>
      <c r="AZ29" s="18"/>
      <c r="BY29" s="18"/>
      <c r="CX29" s="18"/>
    </row>
    <row r="30" customFormat="false" ht="13.8" hidden="false" customHeight="false" outlineLevel="0" collapsed="false">
      <c r="A30" s="0" t="s">
        <v>132</v>
      </c>
      <c r="B30" s="0" t="n">
        <v>0</v>
      </c>
      <c r="H30" s="0" t="s">
        <v>240</v>
      </c>
      <c r="I30" s="0" t="s">
        <v>241</v>
      </c>
      <c r="AZ30" s="18"/>
      <c r="BY30" s="18"/>
      <c r="CX30" s="18"/>
    </row>
    <row r="31" customFormat="false" ht="13.8" hidden="false" customHeight="false" outlineLevel="0" collapsed="false">
      <c r="A31" s="0" t="s">
        <v>134</v>
      </c>
      <c r="B31" s="0" t="n">
        <v>1</v>
      </c>
      <c r="H31" s="0" t="s">
        <v>216</v>
      </c>
      <c r="I31" s="0" t="s">
        <v>242</v>
      </c>
      <c r="AZ31" s="18"/>
      <c r="BY31" s="18"/>
      <c r="CX31" s="18"/>
    </row>
    <row r="32" customFormat="false" ht="13.8" hidden="false" customHeight="false" outlineLevel="0" collapsed="false">
      <c r="A32" s="0" t="s">
        <v>243</v>
      </c>
      <c r="B32" s="0" t="n">
        <v>1</v>
      </c>
      <c r="I32" s="0" t="s">
        <v>244</v>
      </c>
      <c r="AZ32" s="18"/>
      <c r="BY32" s="18"/>
      <c r="CX32" s="18"/>
    </row>
    <row r="33" customFormat="false" ht="13.8" hidden="false" customHeight="false" outlineLevel="0" collapsed="false">
      <c r="AZ33" s="18"/>
      <c r="BY33" s="18"/>
      <c r="CX33" s="18"/>
    </row>
    <row r="34" s="41" customFormat="true" ht="13.8" hidden="false" customHeight="false" outlineLevel="0" collapsed="false">
      <c r="A34" s="40" t="s">
        <v>245</v>
      </c>
      <c r="AA34" s="43"/>
      <c r="AZ34" s="43"/>
      <c r="BY34" s="43"/>
      <c r="CX34" s="43"/>
    </row>
    <row r="35" customFormat="false" ht="13.8" hidden="false" customHeight="false" outlineLevel="0" collapsed="false">
      <c r="A35" s="0" t="s">
        <v>246</v>
      </c>
      <c r="B35" s="0" t="n">
        <v>0.01</v>
      </c>
      <c r="G35" s="39"/>
      <c r="I35" s="0" t="s">
        <v>247</v>
      </c>
      <c r="AZ35" s="18"/>
      <c r="BY35" s="18"/>
      <c r="CX35" s="18"/>
    </row>
    <row r="36" customFormat="false" ht="13.8" hidden="false" customHeight="false" outlineLevel="0" collapsed="false">
      <c r="AZ36" s="18"/>
      <c r="BY36" s="18"/>
      <c r="CX36" s="18"/>
    </row>
    <row r="37" s="41" customFormat="true" ht="13.8" hidden="false" customHeight="false" outlineLevel="0" collapsed="false">
      <c r="A37" s="40" t="s">
        <v>248</v>
      </c>
      <c r="AA37" s="43"/>
      <c r="AZ37" s="43"/>
      <c r="BY37" s="43"/>
      <c r="CX37" s="43"/>
    </row>
    <row r="38" customFormat="false" ht="13.8" hidden="false" customHeight="false" outlineLevel="0" collapsed="false">
      <c r="A38" s="0" t="s">
        <v>249</v>
      </c>
      <c r="B38" s="0" t="n">
        <v>1</v>
      </c>
      <c r="I38" s="0" t="s">
        <v>250</v>
      </c>
      <c r="AZ38" s="18"/>
      <c r="BY38" s="18"/>
      <c r="CX38" s="18"/>
    </row>
    <row r="39" customFormat="false" ht="13.8" hidden="false" customHeight="false" outlineLevel="0" collapsed="false">
      <c r="A39" s="0" t="s">
        <v>251</v>
      </c>
      <c r="B39" s="0" t="n">
        <v>500</v>
      </c>
      <c r="H39" s="0" t="s">
        <v>252</v>
      </c>
      <c r="I39" s="0" t="s">
        <v>253</v>
      </c>
      <c r="AZ39" s="18"/>
      <c r="BY39" s="18"/>
      <c r="CX39" s="18"/>
    </row>
    <row r="40" customFormat="false" ht="13.8" hidden="false" customHeight="false" outlineLevel="0" collapsed="false">
      <c r="A40" s="0" t="s">
        <v>254</v>
      </c>
      <c r="B40" s="0" t="n">
        <v>0.06</v>
      </c>
      <c r="I40" s="0" t="s">
        <v>255</v>
      </c>
      <c r="AZ40" s="18"/>
      <c r="BY40" s="18"/>
      <c r="CX40" s="18"/>
    </row>
    <row r="41" customFormat="false" ht="13.8" hidden="false" customHeight="false" outlineLevel="0" collapsed="false">
      <c r="A41" s="0" t="s">
        <v>256</v>
      </c>
      <c r="B41" s="48" t="n">
        <v>1180</v>
      </c>
      <c r="H41" s="0" t="s">
        <v>257</v>
      </c>
      <c r="I41" s="0" t="s">
        <v>258</v>
      </c>
      <c r="AZ41" s="18"/>
      <c r="BY41" s="18"/>
      <c r="CX41" s="18"/>
    </row>
    <row r="42" customFormat="false" ht="13.8" hidden="false" customHeight="false" outlineLevel="0" collapsed="false">
      <c r="A42" s="0" t="s">
        <v>259</v>
      </c>
      <c r="B42" s="48" t="n">
        <v>1800</v>
      </c>
      <c r="H42" s="0" t="s">
        <v>260</v>
      </c>
      <c r="I42" s="0" t="s">
        <v>261</v>
      </c>
      <c r="AZ42" s="18"/>
      <c r="BY42" s="18"/>
      <c r="CX42" s="18"/>
    </row>
    <row r="43" customFormat="false" ht="13.8" hidden="false" customHeight="false" outlineLevel="0" collapsed="false">
      <c r="A43" s="0" t="s">
        <v>262</v>
      </c>
      <c r="B43" s="0" t="n">
        <v>1.55</v>
      </c>
      <c r="H43" s="0" t="s">
        <v>263</v>
      </c>
      <c r="I43" s="0" t="s">
        <v>264</v>
      </c>
      <c r="AZ43" s="18"/>
      <c r="BY43" s="18"/>
      <c r="CX43" s="18"/>
    </row>
    <row r="44" customFormat="false" ht="13.8" hidden="false" customHeight="false" outlineLevel="0" collapsed="false">
      <c r="A44" s="0" t="s">
        <v>265</v>
      </c>
      <c r="B44" s="47" t="n">
        <v>25</v>
      </c>
      <c r="I44" s="0" t="s">
        <v>266</v>
      </c>
      <c r="AZ44" s="18"/>
      <c r="BY44" s="18"/>
      <c r="CX44" s="18"/>
    </row>
    <row r="45" customFormat="false" ht="13.8" hidden="false" customHeight="false" outlineLevel="0" collapsed="false">
      <c r="A45" s="0" t="s">
        <v>267</v>
      </c>
      <c r="B45" s="0" t="n">
        <v>0.5</v>
      </c>
      <c r="I45" s="0" t="s">
        <v>268</v>
      </c>
      <c r="AZ45" s="18"/>
      <c r="BY45" s="18"/>
      <c r="CX45" s="18"/>
    </row>
    <row r="46" customFormat="false" ht="13.8" hidden="false" customHeight="false" outlineLevel="0" collapsed="false">
      <c r="A46" s="0" t="s">
        <v>269</v>
      </c>
      <c r="B46" s="49" t="n">
        <v>-35.7</v>
      </c>
      <c r="I46" s="0" t="s">
        <v>270</v>
      </c>
      <c r="AZ46" s="18"/>
      <c r="BY46" s="18"/>
      <c r="CX46" s="18"/>
    </row>
    <row r="47" customFormat="false" ht="13.8" hidden="false" customHeight="false" outlineLevel="0" collapsed="false">
      <c r="A47" s="0" t="s">
        <v>271</v>
      </c>
      <c r="B47" s="49" t="n">
        <v>148</v>
      </c>
      <c r="I47" s="0" t="s">
        <v>272</v>
      </c>
      <c r="AZ47" s="18"/>
      <c r="BY47" s="18"/>
      <c r="CX47" s="18"/>
    </row>
    <row r="48" customFormat="false" ht="13.8" hidden="false" customHeight="false" outlineLevel="0" collapsed="false">
      <c r="AZ48" s="18"/>
      <c r="BY48" s="18"/>
      <c r="CX48" s="18"/>
    </row>
    <row r="49" s="41" customFormat="true" ht="13.8" hidden="false" customHeight="false" outlineLevel="0" collapsed="false">
      <c r="A49" s="40" t="s">
        <v>273</v>
      </c>
      <c r="AA49" s="43"/>
      <c r="AZ49" s="43"/>
      <c r="BY49" s="43"/>
      <c r="CX49" s="43"/>
    </row>
    <row r="50" customFormat="false" ht="13.8" hidden="false" customHeight="false" outlineLevel="0" collapsed="false">
      <c r="A50" s="0" t="s">
        <v>274</v>
      </c>
      <c r="B50" s="47" t="n">
        <v>3</v>
      </c>
      <c r="H50" s="0" t="s">
        <v>275</v>
      </c>
      <c r="I50" s="0" t="s">
        <v>276</v>
      </c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</row>
    <row r="51" customFormat="false" ht="13.8" hidden="false" customHeight="false" outlineLevel="0" collapsed="false">
      <c r="A51" s="0" t="s">
        <v>277</v>
      </c>
      <c r="B51" s="47" t="n">
        <v>40</v>
      </c>
      <c r="H51" s="0" t="s">
        <v>116</v>
      </c>
      <c r="I51" s="0" t="s">
        <v>278</v>
      </c>
    </row>
    <row r="52" customFormat="false" ht="13.8" hidden="false" customHeight="false" outlineLevel="0" collapsed="false">
      <c r="A52" s="0" t="s">
        <v>65</v>
      </c>
      <c r="B52" s="5" t="n">
        <v>-0.35</v>
      </c>
      <c r="D52" s="5"/>
      <c r="F52" s="5"/>
      <c r="G52" s="5"/>
      <c r="I52" s="5" t="s">
        <v>279</v>
      </c>
      <c r="J52" s="5"/>
    </row>
    <row r="53" customFormat="false" ht="13.8" hidden="false" customHeight="false" outlineLevel="0" collapsed="false">
      <c r="A53" s="0" t="s">
        <v>66</v>
      </c>
      <c r="B53" s="5" t="n">
        <v>-0.15</v>
      </c>
      <c r="D53" s="5"/>
      <c r="F53" s="5"/>
      <c r="G53" s="5"/>
      <c r="I53" s="5" t="s">
        <v>280</v>
      </c>
      <c r="J53" s="5"/>
    </row>
    <row r="54" customFormat="false" ht="13.8" hidden="false" customHeight="false" outlineLevel="0" collapsed="false">
      <c r="A54" s="0" t="s">
        <v>281</v>
      </c>
      <c r="B54" s="0" t="n">
        <v>0.1</v>
      </c>
      <c r="H54" s="0" t="s">
        <v>116</v>
      </c>
      <c r="I54" s="0" t="s">
        <v>282</v>
      </c>
    </row>
    <row r="55" customFormat="false" ht="13.8" hidden="false" customHeight="false" outlineLevel="0" collapsed="false"/>
    <row r="56" s="41" customFormat="true" ht="13.8" hidden="false" customHeight="false" outlineLevel="0" collapsed="false">
      <c r="A56" s="40" t="s">
        <v>283</v>
      </c>
      <c r="AA56" s="43"/>
    </row>
    <row r="57" customFormat="false" ht="13.8" hidden="false" customHeight="false" outlineLevel="0" collapsed="false">
      <c r="A57" s="0" t="s">
        <v>284</v>
      </c>
      <c r="B57" s="47" t="n">
        <v>70</v>
      </c>
      <c r="H57" s="0" t="s">
        <v>116</v>
      </c>
      <c r="I57" s="0" t="s">
        <v>285</v>
      </c>
    </row>
    <row r="58" customFormat="false" ht="13.8" hidden="false" customHeight="false" outlineLevel="0" collapsed="false">
      <c r="A58" s="0" t="s">
        <v>286</v>
      </c>
      <c r="B58" s="0" t="n">
        <v>600</v>
      </c>
      <c r="H58" s="0" t="s">
        <v>287</v>
      </c>
      <c r="I58" s="0" t="s">
        <v>288</v>
      </c>
    </row>
    <row r="59" customFormat="false" ht="13.8" hidden="false" customHeight="false" outlineLevel="0" collapsed="false">
      <c r="A59" s="0" t="s">
        <v>289</v>
      </c>
      <c r="B59" s="0" t="n">
        <v>-1</v>
      </c>
      <c r="H59" s="0" t="s">
        <v>290</v>
      </c>
      <c r="I59" s="0" t="s">
        <v>291</v>
      </c>
    </row>
    <row r="60" customFormat="false" ht="13.8" hidden="false" customHeight="false" outlineLevel="0" collapsed="false">
      <c r="A60" s="0" t="s">
        <v>292</v>
      </c>
      <c r="B60" s="0" t="n">
        <v>300</v>
      </c>
      <c r="H60" s="0" t="s">
        <v>287</v>
      </c>
      <c r="I60" s="0" t="s">
        <v>293</v>
      </c>
    </row>
    <row r="61" customFormat="false" ht="13.8" hidden="false" customHeight="false" outlineLevel="0" collapsed="false">
      <c r="A61" s="0" t="s">
        <v>108</v>
      </c>
      <c r="B61" s="0" t="n">
        <v>970</v>
      </c>
      <c r="H61" s="0" t="s">
        <v>109</v>
      </c>
      <c r="I61" s="0" t="s">
        <v>294</v>
      </c>
    </row>
    <row r="62" customFormat="false" ht="13.8" hidden="false" customHeight="false" outlineLevel="0" collapsed="false">
      <c r="A62" s="0" t="s">
        <v>118</v>
      </c>
      <c r="B62" s="0" t="n">
        <v>15</v>
      </c>
      <c r="H62" s="0" t="s">
        <v>109</v>
      </c>
      <c r="I62" s="0" t="s">
        <v>295</v>
      </c>
    </row>
    <row r="63" customFormat="false" ht="13.8" hidden="false" customHeight="false" outlineLevel="0" collapsed="false">
      <c r="A63" s="0" t="s">
        <v>296</v>
      </c>
      <c r="B63" s="0" t="n">
        <v>2</v>
      </c>
      <c r="H63" s="0" t="s">
        <v>297</v>
      </c>
      <c r="I63" s="0" t="s">
        <v>298</v>
      </c>
    </row>
    <row r="64" customFormat="false" ht="13.8" hidden="false" customHeight="false" outlineLevel="0" collapsed="false">
      <c r="A64" s="0" t="s">
        <v>299</v>
      </c>
      <c r="B64" s="47" t="n">
        <v>410</v>
      </c>
      <c r="H64" s="0" t="s">
        <v>124</v>
      </c>
      <c r="I64" s="0" t="s">
        <v>300</v>
      </c>
      <c r="J64" s="0" t="s">
        <v>301</v>
      </c>
    </row>
    <row r="65" customFormat="false" ht="13.8" hidden="false" customHeight="false" outlineLevel="0" collapsed="false">
      <c r="A65" s="0" t="s">
        <v>302</v>
      </c>
      <c r="B65" s="0" t="n">
        <v>209</v>
      </c>
      <c r="H65" s="0" t="s">
        <v>303</v>
      </c>
      <c r="I65" s="0" t="s">
        <v>304</v>
      </c>
    </row>
    <row r="66" customFormat="false" ht="13.8" hidden="false" customHeight="false" outlineLevel="0" collapsed="false"/>
    <row r="67" s="41" customFormat="true" ht="13.8" hidden="false" customHeight="false" outlineLevel="0" collapsed="false">
      <c r="A67" s="40" t="s">
        <v>305</v>
      </c>
      <c r="AA67" s="43"/>
    </row>
    <row r="68" customFormat="false" ht="13.8" hidden="false" customHeight="false" outlineLevel="0" collapsed="false">
      <c r="A68" s="0" t="s">
        <v>306</v>
      </c>
      <c r="B68" s="0" t="n">
        <f aca="false">0.123*B51</f>
        <v>4.92</v>
      </c>
      <c r="H68" s="0" t="s">
        <v>116</v>
      </c>
      <c r="I68" s="0" t="s">
        <v>307</v>
      </c>
    </row>
    <row r="69" customFormat="false" ht="13.8" hidden="false" customHeight="false" outlineLevel="0" collapsed="false">
      <c r="A69" s="0" t="s">
        <v>308</v>
      </c>
      <c r="B69" s="0" t="n">
        <f aca="false">0.67*B51</f>
        <v>26.8</v>
      </c>
      <c r="H69" s="0" t="s">
        <v>116</v>
      </c>
      <c r="I69" s="0" t="s">
        <v>309</v>
      </c>
    </row>
    <row r="70" customFormat="false" ht="13.8" hidden="false" customHeight="false" outlineLevel="0" collapsed="false">
      <c r="A70" s="0" t="s">
        <v>310</v>
      </c>
      <c r="B70" s="0" t="n">
        <v>0.3</v>
      </c>
      <c r="I70" s="0" t="s">
        <v>311</v>
      </c>
    </row>
    <row r="71" customFormat="false" ht="13.8" hidden="false" customHeight="false" outlineLevel="0" collapsed="false">
      <c r="A71" s="0" t="s">
        <v>312</v>
      </c>
      <c r="B71" s="0" t="n">
        <v>10</v>
      </c>
      <c r="H71" s="0" t="s">
        <v>252</v>
      </c>
      <c r="I71" s="0" t="s">
        <v>313</v>
      </c>
    </row>
    <row r="72" customFormat="false" ht="13.8" hidden="false" customHeight="false" outlineLevel="0" collapsed="false">
      <c r="A72" s="0" t="s">
        <v>314</v>
      </c>
      <c r="B72" s="0" t="n">
        <v>0.35</v>
      </c>
      <c r="I72" s="0" t="s">
        <v>315</v>
      </c>
    </row>
    <row r="73" customFormat="false" ht="13.8" hidden="false" customHeight="false" outlineLevel="0" collapsed="false">
      <c r="A73" s="0" t="s">
        <v>316</v>
      </c>
      <c r="B73" s="0" t="n">
        <v>20.6</v>
      </c>
      <c r="I73" s="0" t="s">
        <v>317</v>
      </c>
    </row>
    <row r="74" customFormat="false" ht="13.8" hidden="false" customHeight="false" outlineLevel="0" collapsed="false">
      <c r="A74" s="0" t="s">
        <v>318</v>
      </c>
      <c r="B74" s="0" t="n">
        <v>0.2</v>
      </c>
      <c r="I74" s="0" t="s">
        <v>319</v>
      </c>
    </row>
    <row r="75" customFormat="false" ht="13.8" hidden="false" customHeight="false" outlineLevel="0" collapsed="false">
      <c r="A75" s="0" t="s">
        <v>320</v>
      </c>
      <c r="B75" s="0" t="n">
        <v>0.01</v>
      </c>
      <c r="I75" s="0" t="s">
        <v>321</v>
      </c>
    </row>
    <row r="76" customFormat="false" ht="13.8" hidden="false" customHeight="false" outlineLevel="0" collapsed="false">
      <c r="A76" s="0" t="s">
        <v>322</v>
      </c>
      <c r="B76" s="0" t="n">
        <v>10</v>
      </c>
      <c r="H76" s="0" t="s">
        <v>252</v>
      </c>
      <c r="I76" s="0" t="s">
        <v>323</v>
      </c>
    </row>
    <row r="77" customFormat="false" ht="13.8" hidden="false" customHeight="false" outlineLevel="0" collapsed="false">
      <c r="A77" s="0" t="s">
        <v>324</v>
      </c>
      <c r="B77" s="0" t="n">
        <v>0</v>
      </c>
      <c r="H77" s="0" t="s">
        <v>252</v>
      </c>
      <c r="I77" s="0" t="s">
        <v>325</v>
      </c>
    </row>
    <row r="78" customFormat="false" ht="13.8" hidden="false" customHeight="false" outlineLevel="0" collapsed="false"/>
    <row r="79" s="41" customFormat="true" ht="13.8" hidden="false" customHeight="false" outlineLevel="0" collapsed="false">
      <c r="A79" s="40" t="s">
        <v>326</v>
      </c>
      <c r="AA79" s="43"/>
    </row>
    <row r="80" customFormat="false" ht="13.8" hidden="false" customHeight="false" outlineLevel="0" collapsed="false">
      <c r="A80" s="0" t="s">
        <v>327</v>
      </c>
      <c r="B80" s="0" t="n">
        <v>0</v>
      </c>
      <c r="I80" s="0" t="s">
        <v>328</v>
      </c>
    </row>
    <row r="81" customFormat="false" ht="13.8" hidden="false" customHeight="false" outlineLevel="0" collapsed="false">
      <c r="A81" s="0" t="s">
        <v>329</v>
      </c>
      <c r="B81" s="0" t="n">
        <v>366</v>
      </c>
      <c r="I81" s="0" t="s">
        <v>330</v>
      </c>
    </row>
    <row r="82" customFormat="false" ht="13.8" hidden="false" customHeight="false" outlineLevel="0" collapsed="false">
      <c r="A82" s="0" t="s">
        <v>331</v>
      </c>
      <c r="B82" s="49" t="n">
        <v>-35.7</v>
      </c>
      <c r="H82" s="0" t="s">
        <v>332</v>
      </c>
      <c r="I82" s="0" t="s">
        <v>333</v>
      </c>
    </row>
    <row r="83" customFormat="false" ht="13.8" hidden="false" customHeight="false" outlineLevel="0" collapsed="false">
      <c r="A83" s="0" t="s">
        <v>334</v>
      </c>
      <c r="B83" s="49" t="n">
        <v>148</v>
      </c>
      <c r="H83" s="0" t="s">
        <v>332</v>
      </c>
      <c r="I83" s="0" t="s">
        <v>335</v>
      </c>
    </row>
    <row r="84" customFormat="false" ht="13.8" hidden="false" customHeight="false" outlineLevel="0" collapsed="false">
      <c r="A84" s="0" t="s">
        <v>336</v>
      </c>
      <c r="B84" s="47" t="n">
        <v>10</v>
      </c>
      <c r="H84" s="0" t="s">
        <v>337</v>
      </c>
      <c r="I84" s="0" t="s">
        <v>338</v>
      </c>
    </row>
    <row r="85" customFormat="false" ht="13.8" hidden="false" customHeight="false" outlineLevel="0" collapsed="false"/>
    <row r="86" s="41" customFormat="true" ht="13.8" hidden="false" customHeight="false" outlineLevel="0" collapsed="false">
      <c r="A86" s="40" t="s">
        <v>339</v>
      </c>
      <c r="AA86" s="43"/>
    </row>
    <row r="87" customFormat="false" ht="13.8" hidden="false" customHeight="false" outlineLevel="0" collapsed="false">
      <c r="A87" s="0" t="s">
        <v>340</v>
      </c>
      <c r="B87" s="0" t="n">
        <v>30</v>
      </c>
      <c r="H87" s="0" t="s">
        <v>341</v>
      </c>
      <c r="I87" s="0" t="s">
        <v>342</v>
      </c>
    </row>
    <row r="88" customFormat="false" ht="13.8" hidden="false" customHeight="false" outlineLevel="0" collapsed="false">
      <c r="A88" s="0" t="s">
        <v>343</v>
      </c>
      <c r="B88" s="0" t="n">
        <v>0</v>
      </c>
      <c r="H88" s="0" t="s">
        <v>341</v>
      </c>
      <c r="I88" s="0" t="s">
        <v>344</v>
      </c>
    </row>
    <row r="89" customFormat="false" ht="13.8" hidden="false" customHeight="false" outlineLevel="0" collapsed="false">
      <c r="A89" s="0" t="s">
        <v>345</v>
      </c>
      <c r="B89" s="0" t="n">
        <v>90</v>
      </c>
      <c r="H89" s="0" t="s">
        <v>341</v>
      </c>
      <c r="I89" s="0" t="s">
        <v>346</v>
      </c>
    </row>
    <row r="90" customFormat="false" ht="13.8" hidden="false" customHeight="false" outlineLevel="0" collapsed="false">
      <c r="A90" s="40" t="s">
        <v>347</v>
      </c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</row>
    <row r="91" customFormat="false" ht="13.8" hidden="false" customHeight="false" outlineLevel="0" collapsed="false">
      <c r="A91" s="0" t="s">
        <v>348</v>
      </c>
      <c r="B91" s="0" t="n">
        <v>65330</v>
      </c>
      <c r="H91" s="0" t="s">
        <v>349</v>
      </c>
      <c r="I91" s="0" t="s">
        <v>350</v>
      </c>
      <c r="J91" s="0" t="s">
        <v>351</v>
      </c>
    </row>
    <row r="92" customFormat="false" ht="13.8" hidden="false" customHeight="false" outlineLevel="0" collapsed="false">
      <c r="A92" s="0" t="s">
        <v>352</v>
      </c>
      <c r="B92" s="0" t="n">
        <v>485</v>
      </c>
      <c r="H92" s="0" t="s">
        <v>353</v>
      </c>
      <c r="I92" s="0" t="s">
        <v>354</v>
      </c>
    </row>
    <row r="93" customFormat="false" ht="13.8" hidden="false" customHeight="false" outlineLevel="0" collapsed="false">
      <c r="A93" s="0" t="s">
        <v>355</v>
      </c>
      <c r="B93" s="0" t="n">
        <v>149250</v>
      </c>
      <c r="H93" s="0" t="s">
        <v>353</v>
      </c>
      <c r="I93" s="0" t="s">
        <v>356</v>
      </c>
    </row>
    <row r="94" customFormat="false" ht="13.8" hidden="false" customHeight="false" outlineLevel="0" collapsed="false"/>
    <row r="95" customFormat="false" ht="13.8" hidden="false" customHeight="false" outlineLevel="0" collapsed="false">
      <c r="A95" s="0" t="s">
        <v>357</v>
      </c>
      <c r="B95" s="0" t="n">
        <v>43540</v>
      </c>
      <c r="H95" s="0" t="s">
        <v>349</v>
      </c>
      <c r="I95" s="0" t="s">
        <v>358</v>
      </c>
    </row>
    <row r="96" customFormat="false" ht="13.8" hidden="false" customHeight="false" outlineLevel="0" collapsed="false">
      <c r="A96" s="0" t="s">
        <v>359</v>
      </c>
      <c r="B96" s="0" t="n">
        <v>495</v>
      </c>
      <c r="H96" s="0" t="s">
        <v>353</v>
      </c>
      <c r="I96" s="0" t="s">
        <v>360</v>
      </c>
    </row>
    <row r="97" customFormat="false" ht="13.8" hidden="false" customHeight="false" outlineLevel="0" collapsed="false">
      <c r="A97" s="0" t="s">
        <v>361</v>
      </c>
      <c r="B97" s="0" t="n">
        <v>152040</v>
      </c>
      <c r="H97" s="0" t="s">
        <v>353</v>
      </c>
      <c r="I97" s="0" t="s">
        <v>362</v>
      </c>
    </row>
    <row r="98" customFormat="false" ht="13.8" hidden="false" customHeight="false" outlineLevel="0" collapsed="false"/>
    <row r="99" customFormat="false" ht="13.8" hidden="false" customHeight="false" outlineLevel="0" collapsed="false">
      <c r="A99" s="0" t="s">
        <v>363</v>
      </c>
      <c r="B99" s="0" t="n">
        <v>53100</v>
      </c>
      <c r="H99" s="0" t="s">
        <v>349</v>
      </c>
      <c r="I99" s="0" t="s">
        <v>364</v>
      </c>
    </row>
    <row r="100" customFormat="false" ht="13.8" hidden="false" customHeight="false" outlineLevel="0" collapsed="false">
      <c r="A100" s="0" t="s">
        <v>365</v>
      </c>
      <c r="B100" s="0" t="n">
        <v>490</v>
      </c>
      <c r="H100" s="0" t="s">
        <v>353</v>
      </c>
      <c r="I100" s="0" t="s">
        <v>366</v>
      </c>
    </row>
    <row r="101" customFormat="false" ht="13.8" hidden="false" customHeight="false" outlineLevel="0" collapsed="false">
      <c r="A101" s="0" t="s">
        <v>367</v>
      </c>
      <c r="B101" s="0" t="n">
        <v>150650</v>
      </c>
      <c r="H101" s="0" t="s">
        <v>353</v>
      </c>
      <c r="I101" s="0" t="s">
        <v>368</v>
      </c>
    </row>
    <row r="102" customFormat="false" ht="13.8" hidden="false" customHeight="false" outlineLevel="0" collapsed="false"/>
    <row r="103" customFormat="false" ht="13.8" hidden="false" customHeight="false" outlineLevel="0" collapsed="false">
      <c r="A103" s="0" t="s">
        <v>369</v>
      </c>
      <c r="B103" s="0" t="n">
        <v>46390</v>
      </c>
      <c r="H103" s="0" t="s">
        <v>349</v>
      </c>
      <c r="I103" s="0" t="s">
        <v>370</v>
      </c>
    </row>
    <row r="104" customFormat="false" ht="13.8" hidden="false" customHeight="false" outlineLevel="0" collapsed="false">
      <c r="A104" s="0" t="s">
        <v>371</v>
      </c>
      <c r="B104" s="0" t="n">
        <v>490</v>
      </c>
      <c r="H104" s="0" t="s">
        <v>353</v>
      </c>
      <c r="I104" s="0" t="s">
        <v>372</v>
      </c>
    </row>
    <row r="105" customFormat="false" ht="13.8" hidden="false" customHeight="false" outlineLevel="0" collapsed="false">
      <c r="A105" s="0" t="s">
        <v>373</v>
      </c>
      <c r="B105" s="0" t="n">
        <v>150650</v>
      </c>
      <c r="H105" s="0" t="s">
        <v>353</v>
      </c>
      <c r="I105" s="0" t="s">
        <v>374</v>
      </c>
    </row>
    <row r="106" customFormat="false" ht="13.8" hidden="false" customHeight="false" outlineLevel="0" collapsed="false"/>
    <row r="107" customFormat="false" ht="13.8" hidden="false" customHeight="false" outlineLevel="0" collapsed="false">
      <c r="A107" s="0" t="s">
        <v>375</v>
      </c>
      <c r="B107" s="0" t="n">
        <v>79430</v>
      </c>
      <c r="H107" s="0" t="s">
        <v>349</v>
      </c>
      <c r="I107" s="0" t="s">
        <v>376</v>
      </c>
    </row>
    <row r="108" customFormat="false" ht="13.8" hidden="false" customHeight="false" outlineLevel="0" collapsed="false">
      <c r="A108" s="0" t="s">
        <v>377</v>
      </c>
      <c r="B108" s="0" t="n">
        <v>36380</v>
      </c>
      <c r="H108" s="0" t="s">
        <v>349</v>
      </c>
      <c r="I108" s="0" t="s">
        <v>378</v>
      </c>
    </row>
    <row r="109" customFormat="false" ht="13.8" hidden="false" customHeight="false" outlineLevel="0" collapsed="false">
      <c r="A109" s="0" t="s">
        <v>379</v>
      </c>
      <c r="B109" s="0" t="n">
        <v>37830</v>
      </c>
      <c r="H109" s="0" t="s">
        <v>349</v>
      </c>
      <c r="I109" s="0" t="s">
        <v>380</v>
      </c>
    </row>
    <row r="110" customFormat="false" ht="13.8" hidden="false" customHeight="false" outlineLevel="0" collapsed="false"/>
    <row r="111" customFormat="false" ht="13.8" hidden="false" customHeight="false" outlineLevel="0" collapsed="false">
      <c r="A111" s="0" t="s">
        <v>381</v>
      </c>
      <c r="B111" s="0" t="n">
        <v>2</v>
      </c>
      <c r="H111" s="0" t="s">
        <v>382</v>
      </c>
      <c r="I111" s="0" t="s">
        <v>383</v>
      </c>
    </row>
    <row r="112" customFormat="false" ht="13.8" hidden="false" customHeight="false" outlineLevel="0" collapsed="false">
      <c r="A112" s="0" t="s">
        <v>384</v>
      </c>
      <c r="B112" s="0" t="n">
        <v>0.3</v>
      </c>
      <c r="H112" s="0" t="s">
        <v>385</v>
      </c>
    </row>
    <row r="113" customFormat="false" ht="13.8" hidden="false" customHeight="false" outlineLevel="0" collapsed="false">
      <c r="A113" s="0" t="s">
        <v>386</v>
      </c>
      <c r="B113" s="0" t="n">
        <v>313.15</v>
      </c>
      <c r="H113" s="0" t="s">
        <v>387</v>
      </c>
    </row>
    <row r="114" customFormat="false" ht="13.8" hidden="false" customHeight="false" outlineLevel="0" collapsed="false">
      <c r="A114" s="0" t="s">
        <v>388</v>
      </c>
      <c r="B114" s="0" t="n">
        <v>0.2</v>
      </c>
      <c r="H114" s="0" t="s">
        <v>385</v>
      </c>
    </row>
    <row r="115" customFormat="false" ht="13.8" hidden="false" customHeight="false" outlineLevel="0" collapsed="false">
      <c r="A115" s="0" t="s">
        <v>389</v>
      </c>
      <c r="B115" s="0" t="n">
        <v>288.15</v>
      </c>
      <c r="H115" s="0" t="s">
        <v>387</v>
      </c>
    </row>
    <row r="116" customFormat="false" ht="13.8" hidden="false" customHeight="false" outlineLevel="0" collapsed="false">
      <c r="A116" s="0" t="s">
        <v>390</v>
      </c>
      <c r="B116" s="0" t="n">
        <v>1.3</v>
      </c>
      <c r="H116" s="0" t="s">
        <v>385</v>
      </c>
    </row>
    <row r="117" customFormat="false" ht="13.8" hidden="false" customHeight="false" outlineLevel="0" collapsed="false">
      <c r="A117" s="0" t="s">
        <v>391</v>
      </c>
      <c r="B117" s="0" t="n">
        <v>328.15</v>
      </c>
      <c r="H117" s="0" t="s">
        <v>387</v>
      </c>
    </row>
    <row r="118" customFormat="false" ht="13.8" hidden="false" customHeight="false" outlineLevel="0" collapsed="false">
      <c r="H118" s="0" t="s">
        <v>116</v>
      </c>
      <c r="I118" s="0" t="s">
        <v>392</v>
      </c>
    </row>
    <row r="119" customFormat="false" ht="13.8" hidden="false" customHeight="false" outlineLevel="0" collapsed="false">
      <c r="H119" s="0" t="s">
        <v>297</v>
      </c>
      <c r="I119" s="0" t="s">
        <v>393</v>
      </c>
    </row>
    <row r="120" customFormat="false" ht="13.8" hidden="false" customHeight="false" outlineLevel="0" collapsed="false">
      <c r="H120" s="0" t="s">
        <v>116</v>
      </c>
      <c r="I120" s="0" t="s">
        <v>394</v>
      </c>
    </row>
    <row r="121" customFormat="false" ht="13.8" hidden="false" customHeight="false" outlineLevel="0" collapsed="false">
      <c r="I121" s="0" t="s">
        <v>395</v>
      </c>
    </row>
    <row r="122" customFormat="false" ht="13.8" hidden="false" customHeight="false" outlineLevel="0" collapsed="false">
      <c r="H122" s="0" t="s">
        <v>252</v>
      </c>
      <c r="I122" s="0" t="s">
        <v>396</v>
      </c>
    </row>
    <row r="123" customFormat="false" ht="13.8" hidden="false" customHeight="false" outlineLevel="0" collapsed="false">
      <c r="H123" s="0" t="s">
        <v>252</v>
      </c>
      <c r="I123" s="0" t="s">
        <v>397</v>
      </c>
    </row>
    <row r="124" customFormat="false" ht="13.8" hidden="false" customHeight="false" outlineLevel="0" collapsed="false"/>
    <row r="125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  <Company>University of Twente - ICTS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2013-04-05T12:21:00Z</dcterms:created>
  <dc:creator>University of Twente</dc:creator>
  <dc:description/>
  <dc:language>en-US</dc:language>
  <cp:lastModifiedBy/>
  <dcterms:modified xsi:type="dcterms:W3CDTF">2024-01-24T10:56:42Z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5E8FC7A26BD748D2889CD60466468BFD</vt:lpwstr>
  </property>
  <property fmtid="{D5CDD505-2E9C-101B-9397-08002B2CF9AE}" pid="3" name="KSOProductBuildVer">
    <vt:lpwstr>2052-11.1.0.11365</vt:lpwstr>
  </property>
</Properties>
</file>