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" sheetId="1" state="visible" r:id="rId2"/>
    <sheet name="Info Nay" sheetId="2" state="visible" r:id="rId3"/>
    <sheet name="Infografí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<sst xmlns="http://schemas.openxmlformats.org/spreadsheetml/2006/main" count="80" uniqueCount="73">
  <si>
    <t xml:space="preserve">Datos</t>
  </si>
  <si>
    <t xml:space="preserve">Queremos</t>
  </si>
  <si>
    <t xml:space="preserve">Tenemos</t>
  </si>
  <si>
    <t xml:space="preserve">Cuanto gasta una persona en menstruar en un año</t>
  </si>
  <si>
    <t xml:space="preserve">Nay</t>
  </si>
  <si>
    <t xml:space="preserve">precio x cantidad</t>
  </si>
  <si>
    <t xml:space="preserve">13 ciclos en el año</t>
  </si>
  <si>
    <t xml:space="preserve">Agos</t>
  </si>
  <si>
    <t xml:space="preserve">ponderación de la canasta</t>
  </si>
  <si>
    <t xml:space="preserve">22 productos cada ciclo</t>
  </si>
  <si>
    <t xml:space="preserve">cuanto se consume x periodo</t>
  </si>
  <si>
    <t xml:space="preserve">productos en el año</t>
  </si>
  <si>
    <t xml:space="preserve">Info de contexto</t>
  </si>
  <si>
    <t xml:space="preserve">Tasa de no registro de las asalariadas</t>
  </si>
  <si>
    <t xml:space="preserve">Salario promedio de las asalariadas no registradas</t>
  </si>
  <si>
    <t xml:space="preserve">Tasa de desocupacion de las mujeres jovenes</t>
  </si>
  <si>
    <t xml:space="preserve">Cuantas personas que menstruan hay en Argentina</t>
  </si>
  <si>
    <t xml:space="preserve">DATOS MENSTRU</t>
  </si>
  <si>
    <t xml:space="preserve">EDADES DE MENOPAUSIA Y MENARCA</t>
  </si>
  <si>
    <t xml:space="preserve">Menarca</t>
  </si>
  <si>
    <t xml:space="preserve">Promedio entre las medias de Republica Dominicana, Colombia, Jamaica, Peru, Nicaragua</t>
  </si>
  <si>
    <t xml:space="preserve">13 años</t>
  </si>
  <si>
    <t xml:space="preserve">Menopausia</t>
  </si>
  <si>
    <t xml:space="preserve">Fuente:  Castelo-Branco C, Blümel JE, Chedraui P, et al. Age at menopause in Latin America. Menopause. 2006;13:706–12. Erratum in: Menopause 2006;13:850. </t>
  </si>
  <si>
    <t xml:space="preserve">[PubMed: https://www.ncbi.nlm.nih.gov/pubmed/16837893]</t>
  </si>
  <si>
    <t xml:space="preserve">49 años</t>
  </si>
  <si>
    <t xml:space="preserve">Fuente: https://www.ncbi.nlm.nih.gov/pubmed/11446429</t>
  </si>
  <si>
    <t xml:space="preserve"> </t>
  </si>
  <si>
    <t xml:space="preserve">DISTRIBUCION VENTAS TOALLITAS/TAMPONES</t>
  </si>
  <si>
    <t xml:space="preserve">Las ventas de tampones no son significativas, vamos a hacer 2 números, uno de tampones y otro de toallitas</t>
  </si>
  <si>
    <t xml:space="preserve">Fuente:  Tarzibachi, E. (2017). Cosa de mujeres: Menstruación, género y poder. Sudamericana.</t>
  </si>
  <si>
    <t xml:space="preserve">CANTIDAD  TAMPONES TOALLITAS POR CICLO</t>
  </si>
  <si>
    <t xml:space="preserve">22 productos</t>
  </si>
  <si>
    <t xml:space="preserve">Fuente:  https://www.nhs.uk/conditions/periods/</t>
  </si>
  <si>
    <t xml:space="preserve">Hola Agos, Natsu!</t>
  </si>
  <si>
    <t xml:space="preserve">Les cuento que ayer pude terminar con éxito el scrapper. Les adjunto un csv con los precios de todo el país correspondientes a toallitas y tampones obtenidos en el día de ayer para que puedan trabajar.</t>
  </si>
  <si>
    <t xml:space="preserve">Algunos números del resultado obtenido:</t>
  </si>
  <si>
    <t xml:space="preserve">- 2575 comercios en todo el país</t>
  </si>
  <si>
    <t xml:space="preserve">- 108 productos que corresponden a la categoría tampones en todo el país</t>
  </si>
  <si>
    <t xml:space="preserve">- 312 productos que corresponden a la categoría toallitas en todo el país</t>
  </si>
  <si>
    <t xml:space="preserve">- 26072 precios correspondientes a productos de la categoría tampones en todo el país</t>
  </si>
  <si>
    <t xml:space="preserve">- 92489 precios correspondientes a productos de la categoría toallitas en todo el país</t>
  </si>
  <si>
    <t xml:space="preserve">Algunas consideraciones a tener en cuenta:</t>
  </si>
  <si>
    <t xml:space="preserve">Con Natsu había quedado que iba a enviarle el ejecutable para que puedan correrlo y obtener este listado períodicamente. Aún no se los envío porque me faltan unos ajustes, para que no nos baneen la ip tuve que agregar un delay de 1 segundo entre llamada y llamada a la api de precios claros, lo que con la cantidad de comercios y productos que hay más la lentitud propia de la red hizo que el proceso de scrapping dure 11 hs en total (lo puse a correr anoche y esta mañana terminó). Lo que voy a hacer para reducir el tiempo en principio es hacer dos ejecutables separados, uno para obtener precios de toallitas y otro de tampones, para que puedan correrlo en 2 máquinas distintas en paralelo. De esa manera el proceso de scrapping de tampones dura unas 3 hs y el de toallitas unas 7 hs. También hay otras alternativas para disminuir el tiempo, pero requiere un poco más de laburo y análisis y creo que por ahora esto sirve. </t>
  </si>
  <si>
    <t xml:space="preserve">Acá está el código por si les interesa ver cómo lo hice: https://github.com/lasdesistemas/menstruscrapper</t>
  </si>
  <si>
    <t xml:space="preserve">Cualquier cosa o duda me preguntan.</t>
  </si>
  <si>
    <t xml:space="preserve">Espero les sirva el listado!</t>
  </si>
  <si>
    <t xml:space="preserve">Besos!</t>
  </si>
  <si>
    <t xml:space="preserve">Equivalencia con cartones de leche</t>
  </si>
  <si>
    <t xml:space="preserve">A $35 el litro de leche entera (referencia precios cuidados y precios claros)</t>
  </si>
  <si>
    <t xml:space="preserve">Entre 55 y 61 cartones de leche</t>
  </si>
  <si>
    <t xml:space="preserve">Brecha</t>
  </si>
  <si>
    <t xml:space="preserve">Ingreso de los varones</t>
  </si>
  <si>
    <t xml:space="preserve">Ingreso de las mujeres</t>
  </si>
  <si>
    <t xml:space="preserve">%</t>
  </si>
  <si>
    <t xml:space="preserve">(4to trimestre 2018, tomando ingresos totales individuales)</t>
  </si>
  <si>
    <t xml:space="preserve">Trabajo informal</t>
  </si>
  <si>
    <t xml:space="preserve">35.3% de los asalariados no tiene descuentos jubilatorios (4to trimestre 2018)</t>
  </si>
  <si>
    <t xml:space="preserve">37.0% de las asalariadas mujeres</t>
  </si>
  <si>
    <t xml:space="preserve">(3er trimestre 2018)</t>
  </si>
  <si>
    <t xml:space="preserve">32.1% de los asalariados varones</t>
  </si>
  <si>
    <t xml:space="preserve">Cantidad de hogares con mujeres en edad reproductiva</t>
  </si>
  <si>
    <t xml:space="preserve">5.335.223</t>
  </si>
  <si>
    <t xml:space="preserve">hogares</t>
  </si>
  <si>
    <t xml:space="preserve">Representan el 58.3% sobre un total de 9.149.931 hogares.</t>
  </si>
  <si>
    <t xml:space="preserve">Fuente: EPH 3er trimestre 2018. Se filtraron a las mujeres de entre 13 y 49 años, las agrupé según los hogares a los que pertenecen,</t>
  </si>
  <si>
    <t xml:space="preserve">Se expandió el resultado de acuerdo a los ponderadores de cada hogar.</t>
  </si>
  <si>
    <t xml:space="preserve">Recordar que la cobertura es de 31 aglomerados urbanos.</t>
  </si>
  <si>
    <t xml:space="preserve">Cantidad de hogares con ingreso principal de mujeres</t>
  </si>
  <si>
    <t xml:space="preserve">5.028.130</t>
  </si>
  <si>
    <t xml:space="preserve">Representan el 55.0% sobre un total de 9.149.931 hogares.</t>
  </si>
  <si>
    <t xml:space="preserve">Fuente: EPH 3er trimestre 2018. Se marcaron los casos que son el ingreso principal del hogar, me quedé sólo con aquellos casos en que</t>
  </si>
  <si>
    <t xml:space="preserve">estas personas eran mujeres. Se expansió el resultado de acuerdo a los podneradores de cada hogar.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</si>
</sst>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2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D14" activeCellId="0" sqref="D14"/>
    </sheetView>
  </sheetViews>
  <sheetFormatPr defaultRowHeight="14.4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44.78"/>
    <col collapsed="false" customWidth="true" hidden="false" outlineLevel="0" max="4" min="3" style="0" width="10.53"/>
    <col collapsed="false" customWidth="true" hidden="false" outlineLevel="0" max="5" min="5" style="0" width="25"/>
    <col collapsed="false" customWidth="true" hidden="false" outlineLevel="0" max="1025" min="6" style="0" width="10.53"/>
  </cols>
  <sheetData>
    <row r="2" customFormat="false" ht="14.4" hidden="false" customHeight="false" outlineLevel="0" collapsed="false">
      <c r="B2" s="1" t="s">
        <v>0</v>
      </c>
    </row>
    <row r="4" customFormat="false" ht="14.4" hidden="false" customHeight="false" outlineLevel="0" collapsed="false">
      <c r="B4" s="2" t="s">
        <v>1</v>
      </c>
      <c r="C4" s="3"/>
      <c r="D4" s="2" t="s">
        <v>2</v>
      </c>
      <c r="E4" s="3"/>
      <c r="F4" s="3"/>
    </row>
    <row r="5" customFormat="false" ht="14.4" hidden="false" customHeight="false" outlineLevel="0" collapsed="false">
      <c r="B5" s="3" t="s">
        <v>3</v>
      </c>
      <c r="C5" s="3"/>
      <c r="D5" s="3" t="s">
        <v>4</v>
      </c>
      <c r="E5" s="3" t="s">
        <v>5</v>
      </c>
      <c r="F5" s="3"/>
      <c r="H5" s="0" t="s">
        <v>6</v>
      </c>
    </row>
    <row r="6" customFormat="false" ht="14.4" hidden="false" customHeight="false" outlineLevel="0" collapsed="false">
      <c r="B6" s="3"/>
      <c r="C6" s="3"/>
      <c r="D6" s="3" t="s">
        <v>7</v>
      </c>
      <c r="E6" s="3" t="s">
        <v>8</v>
      </c>
      <c r="F6" s="3"/>
      <c r="H6" s="0" t="s">
        <v>9</v>
      </c>
    </row>
    <row r="7" customFormat="false" ht="14.4" hidden="false" customHeight="false" outlineLevel="0" collapsed="false">
      <c r="B7" s="3"/>
      <c r="C7" s="3"/>
      <c r="D7" s="3" t="s">
        <v>7</v>
      </c>
      <c r="E7" s="3" t="s">
        <v>10</v>
      </c>
      <c r="F7" s="3"/>
      <c r="H7" s="4" t="n">
        <f aca="false">13*22</f>
        <v>286</v>
      </c>
      <c r="I7" s="4" t="s">
        <v>11</v>
      </c>
      <c r="J7" s="4"/>
    </row>
    <row r="8" customFormat="false" ht="14.4" hidden="false" customHeight="false" outlineLevel="0" collapsed="false">
      <c r="B8" s="3"/>
      <c r="C8" s="3"/>
      <c r="D8" s="3"/>
      <c r="E8" s="3"/>
      <c r="F8" s="3"/>
    </row>
    <row r="9" customFormat="false" ht="14.4" hidden="false" customHeight="false" outlineLevel="0" collapsed="false">
      <c r="B9" s="3" t="s">
        <v>12</v>
      </c>
      <c r="C9" s="3"/>
      <c r="D9" s="3"/>
      <c r="E9" s="3"/>
      <c r="F9" s="3"/>
    </row>
    <row r="10" customFormat="false" ht="14.4" hidden="false" customHeight="false" outlineLevel="0" collapsed="false">
      <c r="B10" s="3" t="s">
        <v>13</v>
      </c>
      <c r="C10" s="3"/>
      <c r="D10" s="3"/>
      <c r="E10" s="3"/>
      <c r="F10" s="3"/>
    </row>
    <row r="11" customFormat="false" ht="14.4" hidden="false" customHeight="false" outlineLevel="0" collapsed="false">
      <c r="B11" s="3" t="s">
        <v>14</v>
      </c>
      <c r="C11" s="3"/>
      <c r="D11" s="3"/>
      <c r="E11" s="3"/>
      <c r="F11" s="3"/>
    </row>
    <row r="12" customFormat="false" ht="14.4" hidden="false" customHeight="false" outlineLevel="0" collapsed="false">
      <c r="B12" s="3" t="s">
        <v>15</v>
      </c>
      <c r="C12" s="3"/>
      <c r="D12" s="3"/>
      <c r="E12" s="3"/>
      <c r="F12" s="3"/>
    </row>
    <row r="13" customFormat="false" ht="14.4" hidden="false" customHeight="false" outlineLevel="0" collapsed="false">
      <c r="B13" s="5" t="s">
        <v>16</v>
      </c>
    </row>
    <row r="16" customFormat="false" ht="14.4" hidden="false" customHeight="false" outlineLevel="0" collapsed="false">
      <c r="B16" s="1" t="s">
        <v>17</v>
      </c>
    </row>
    <row r="18" customFormat="false" ht="14.4" hidden="false" customHeight="false" outlineLevel="0" collapsed="false">
      <c r="B18" s="1" t="s">
        <v>18</v>
      </c>
    </row>
    <row r="20" customFormat="false" ht="14.4" hidden="false" customHeight="false" outlineLevel="0" collapsed="false">
      <c r="B20" s="0" t="s">
        <v>19</v>
      </c>
    </row>
    <row r="21" customFormat="false" ht="14.4" hidden="false" customHeight="false" outlineLevel="0" collapsed="false">
      <c r="B21" s="0" t="s">
        <v>20</v>
      </c>
    </row>
    <row r="22" customFormat="false" ht="14.4" hidden="false" customHeight="false" outlineLevel="0" collapsed="false">
      <c r="B22" s="0" t="s">
        <v>21</v>
      </c>
    </row>
    <row r="24" customFormat="false" ht="14.4" hidden="false" customHeight="false" outlineLevel="0" collapsed="false">
      <c r="B24" s="0" t="s">
        <v>22</v>
      </c>
    </row>
    <row r="25" customFormat="false" ht="14.4" hidden="false" customHeight="false" outlineLevel="0" collapsed="false">
      <c r="B25" s="0" t="s">
        <v>23</v>
      </c>
    </row>
    <row r="26" customFormat="false" ht="14.4" hidden="false" customHeight="false" outlineLevel="0" collapsed="false">
      <c r="B26" s="0" t="s">
        <v>24</v>
      </c>
    </row>
    <row r="27" customFormat="false" ht="14.4" hidden="false" customHeight="false" outlineLevel="0" collapsed="false">
      <c r="B27" s="0" t="s">
        <v>25</v>
      </c>
    </row>
    <row r="28" customFormat="false" ht="14.4" hidden="false" customHeight="false" outlineLevel="0" collapsed="false">
      <c r="B28" s="0" t="s">
        <v>26</v>
      </c>
    </row>
    <row r="30" customFormat="false" ht="14.4" hidden="false" customHeight="false" outlineLevel="0" collapsed="false">
      <c r="B30" s="0" t="s">
        <v>27</v>
      </c>
    </row>
    <row r="32" customFormat="false" ht="14.4" hidden="false" customHeight="false" outlineLevel="0" collapsed="false">
      <c r="B32" s="1" t="s">
        <v>28</v>
      </c>
    </row>
    <row r="34" customFormat="false" ht="14.4" hidden="false" customHeight="false" outlineLevel="0" collapsed="false">
      <c r="B34" s="0" t="s">
        <v>29</v>
      </c>
    </row>
    <row r="35" customFormat="false" ht="14.4" hidden="false" customHeight="false" outlineLevel="0" collapsed="false">
      <c r="B35" s="0" t="s">
        <v>30</v>
      </c>
    </row>
    <row r="37" customFormat="false" ht="14.4" hidden="false" customHeight="false" outlineLevel="0" collapsed="false">
      <c r="B37" s="0" t="s">
        <v>27</v>
      </c>
    </row>
    <row r="39" customFormat="false" ht="14.4" hidden="false" customHeight="false" outlineLevel="0" collapsed="false">
      <c r="B39" s="1" t="s">
        <v>31</v>
      </c>
    </row>
    <row r="41" customFormat="false" ht="14.4" hidden="false" customHeight="false" outlineLevel="0" collapsed="false">
      <c r="B41" s="0" t="s">
        <v>32</v>
      </c>
    </row>
    <row r="42" customFormat="false" ht="14.4" hidden="false" customHeight="false" outlineLevel="0" collapsed="false">
      <c r="B42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3" customFormat="false" ht="14.4" hidden="false" customHeight="false" outlineLevel="0" collapsed="false">
      <c r="B3" s="0" t="s">
        <v>34</v>
      </c>
    </row>
    <row r="5" customFormat="false" ht="14.4" hidden="false" customHeight="false" outlineLevel="0" collapsed="false">
      <c r="B5" s="0" t="s">
        <v>35</v>
      </c>
    </row>
    <row r="7" customFormat="false" ht="14.4" hidden="false" customHeight="false" outlineLevel="0" collapsed="false">
      <c r="B7" s="0" t="s">
        <v>36</v>
      </c>
    </row>
    <row r="8" customFormat="false" ht="14.4" hidden="false" customHeight="false" outlineLevel="0" collapsed="false">
      <c r="B8" s="0" t="s">
        <v>37</v>
      </c>
    </row>
    <row r="9" customFormat="false" ht="14.4" hidden="false" customHeight="false" outlineLevel="0" collapsed="false">
      <c r="B9" s="0" t="s">
        <v>38</v>
      </c>
    </row>
    <row r="10" customFormat="false" ht="14.4" hidden="false" customHeight="false" outlineLevel="0" collapsed="false">
      <c r="B10" s="0" t="s">
        <v>39</v>
      </c>
    </row>
    <row r="11" customFormat="false" ht="14.4" hidden="false" customHeight="false" outlineLevel="0" collapsed="false">
      <c r="B11" s="0" t="s">
        <v>40</v>
      </c>
    </row>
    <row r="12" customFormat="false" ht="14.4" hidden="false" customHeight="false" outlineLevel="0" collapsed="false">
      <c r="B12" s="0" t="s">
        <v>41</v>
      </c>
    </row>
    <row r="14" customFormat="false" ht="14.4" hidden="false" customHeight="false" outlineLevel="0" collapsed="false">
      <c r="B14" s="0" t="s">
        <v>42</v>
      </c>
    </row>
    <row r="15" customFormat="false" ht="14.4" hidden="false" customHeight="false" outlineLevel="0" collapsed="false">
      <c r="B15" s="0" t="s">
        <v>43</v>
      </c>
    </row>
    <row r="16" customFormat="false" ht="14.4" hidden="false" customHeight="false" outlineLevel="0" collapsed="false">
      <c r="B16" s="0" t="s">
        <v>44</v>
      </c>
    </row>
    <row r="18" customFormat="false" ht="14.4" hidden="false" customHeight="false" outlineLevel="0" collapsed="false">
      <c r="B18" s="0" t="s">
        <v>45</v>
      </c>
    </row>
    <row r="20" customFormat="false" ht="14.4" hidden="false" customHeight="false" outlineLevel="0" collapsed="false">
      <c r="B20" s="0" t="s">
        <v>46</v>
      </c>
    </row>
    <row r="21" customFormat="false" ht="14.4" hidden="false" customHeight="false" outlineLevel="0" collapsed="false">
      <c r="B21" s="0" t="s">
        <v>47</v>
      </c>
    </row>
    <row r="22" customFormat="false" ht="14.4" hidden="false" customHeight="false" outlineLevel="0" collapsed="false">
      <c r="B22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04857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B36" activeCellId="0" sqref="B36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2" customFormat="false" ht="13.8" hidden="false" customHeight="false" outlineLevel="0" collapsed="false">
      <c r="B2" s="1" t="s">
        <v>48</v>
      </c>
    </row>
    <row r="4" customFormat="false" ht="13.8" hidden="false" customHeight="false" outlineLevel="0" collapsed="false">
      <c r="B4" s="0" t="s">
        <v>49</v>
      </c>
    </row>
    <row r="6" customFormat="false" ht="13.8" hidden="false" customHeight="false" outlineLevel="0" collapsed="false">
      <c r="B6" s="0" t="n">
        <f aca="false">ROUND(1924.41/35, 0)</f>
        <v>55</v>
      </c>
      <c r="D6" s="6" t="s">
        <v>50</v>
      </c>
      <c r="E6" s="6"/>
      <c r="F6" s="6"/>
    </row>
    <row r="7" customFormat="false" ht="13.8" hidden="false" customHeight="false" outlineLevel="0" collapsed="false">
      <c r="B7" s="0" t="n">
        <f aca="false">ROUND(2136.84/35,0)</f>
        <v>61</v>
      </c>
    </row>
    <row r="9" customFormat="false" ht="13.8" hidden="false" customHeight="false" outlineLevel="0" collapsed="false">
      <c r="B9" s="1" t="s">
        <v>51</v>
      </c>
    </row>
    <row r="11" customFormat="false" ht="13.8" hidden="false" customHeight="false" outlineLevel="0" collapsed="false">
      <c r="B11" s="0" t="n">
        <v>21792</v>
      </c>
      <c r="C11" s="0" t="s">
        <v>52</v>
      </c>
    </row>
    <row r="12" customFormat="false" ht="13.8" hidden="false" customHeight="false" outlineLevel="0" collapsed="false">
      <c r="B12" s="0" t="n">
        <v>15241</v>
      </c>
      <c r="C12" s="0" t="s">
        <v>53</v>
      </c>
    </row>
    <row r="13" customFormat="false" ht="13.8" hidden="false" customHeight="false" outlineLevel="0" collapsed="false">
      <c r="B13" s="6" t="n">
        <f aca="false">ROUND((B11-B12)/B11*100, 1)</f>
        <v>30.1</v>
      </c>
      <c r="C13" s="6" t="s">
        <v>54</v>
      </c>
      <c r="D13" s="6" t="s">
        <v>51</v>
      </c>
      <c r="E13" s="0" t="s">
        <v>55</v>
      </c>
    </row>
    <row r="15" customFormat="false" ht="13.8" hidden="false" customHeight="false" outlineLevel="0" collapsed="false">
      <c r="B15" s="1" t="s">
        <v>56</v>
      </c>
    </row>
    <row r="17" customFormat="false" ht="13.8" hidden="false" customHeight="false" outlineLevel="0" collapsed="false">
      <c r="B17" s="0" t="s">
        <v>57</v>
      </c>
    </row>
    <row r="19" customFormat="false" ht="13.8" hidden="false" customHeight="false" outlineLevel="0" collapsed="false">
      <c r="B19" s="7" t="s">
        <v>58</v>
      </c>
      <c r="E19" s="0" t="s">
        <v>59</v>
      </c>
    </row>
    <row r="20" customFormat="false" ht="13.8" hidden="false" customHeight="false" outlineLevel="0" collapsed="false">
      <c r="B20" s="7" t="s">
        <v>60</v>
      </c>
      <c r="E20" s="0" t="s">
        <v>59</v>
      </c>
    </row>
    <row r="22" customFormat="false" ht="13.8" hidden="false" customHeight="false" outlineLevel="0" collapsed="false">
      <c r="B22" s="1" t="s">
        <v>61</v>
      </c>
      <c r="I22" s="8"/>
    </row>
    <row r="23" customFormat="false" ht="13.8" hidden="false" customHeight="false" outlineLevel="0" collapsed="false">
      <c r="I23" s="8"/>
    </row>
    <row r="24" customFormat="false" ht="14.9" hidden="false" customHeight="false" outlineLevel="0" collapsed="false">
      <c r="B24" s="9" t="s">
        <v>62</v>
      </c>
      <c r="C24" s="6" t="s">
        <v>63</v>
      </c>
      <c r="D24" s="0" t="s">
        <v>64</v>
      </c>
      <c r="I24" s="8"/>
    </row>
    <row r="25" customFormat="false" ht="13.8" hidden="false" customHeight="false" outlineLevel="0" collapsed="false"/>
    <row r="26" customFormat="false" ht="13.8" hidden="false" customHeight="false" outlineLevel="0" collapsed="false">
      <c r="B26" s="0" t="s">
        <v>65</v>
      </c>
    </row>
    <row r="27" customFormat="false" ht="13.8" hidden="false" customHeight="false" outlineLevel="0" collapsed="false">
      <c r="B27" s="0" t="s">
        <v>66</v>
      </c>
    </row>
    <row r="28" customFormat="false" ht="13.8" hidden="false" customHeight="false" outlineLevel="0" collapsed="false">
      <c r="B28" s="0" t="s">
        <v>67</v>
      </c>
    </row>
    <row r="30" customFormat="false" ht="13.8" hidden="false" customHeight="false" outlineLevel="0" collapsed="false">
      <c r="B30" s="1" t="s">
        <v>68</v>
      </c>
    </row>
    <row r="32" customFormat="false" ht="14.9" hidden="false" customHeight="false" outlineLevel="0" collapsed="false">
      <c r="B32" s="9" t="s">
        <v>69</v>
      </c>
      <c r="C32" s="6" t="s">
        <v>63</v>
      </c>
      <c r="D32" s="0" t="s">
        <v>70</v>
      </c>
    </row>
    <row r="34" customFormat="false" ht="14.4" hidden="false" customHeight="false" outlineLevel="0" collapsed="false">
      <c r="B34" s="0" t="s">
        <v>71</v>
      </c>
    </row>
    <row r="35" customFormat="false" ht="14.4" hidden="false" customHeight="false" outlineLevel="0" collapsed="false">
      <c r="B35" s="0" t="s">
        <v>72</v>
      </c>
    </row>
    <row r="36" customFormat="false" ht="13.8" hidden="false" customHeight="false" outlineLevel="0" collapsed="false">
      <c r="B36" s="0" t="s">
        <v>67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  <Company>INDEC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2019-04-22T20:15:22Z</dcterms:created>
  <dc:creator>Natsumi Shokida</dc:creator>
  <dc:description/>
  <dc:language>en-US</dc:language>
  <cp:lastModifiedBy/>
  <dcterms:modified xsi:type="dcterms:W3CDTF">2019-05-10T17:32:18Z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INDEC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