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carolinapradier/GIT/shinyapp/preprocesamiento/fuentes/"/>
    </mc:Choice>
  </mc:AlternateContent>
  <xr:revisionPtr revIDLastSave="0" documentId="13_ncr:1_{C63C9076-D42C-4C46-A774-DF2CF49F07CD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iny_regiones" sheetId="11" r:id="rId1"/>
    <sheet name="indec_procesado" sheetId="10" r:id="rId2"/>
    <sheet name="indec_2016_100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1" i="10" l="1"/>
  <c r="E141" i="10"/>
  <c r="E7" i="11"/>
  <c r="E6" i="11"/>
  <c r="E5" i="11"/>
  <c r="E4" i="11"/>
  <c r="E3" i="11"/>
  <c r="E2" i="11"/>
  <c r="E3" i="10"/>
  <c r="E2" i="10"/>
  <c r="F142" i="10"/>
  <c r="F143" i="10"/>
  <c r="F144" i="10"/>
  <c r="F145" i="10"/>
  <c r="F146" i="10"/>
  <c r="F147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0" i="10"/>
  <c r="E11" i="10"/>
  <c r="E12" i="10"/>
  <c r="E13" i="10"/>
  <c r="E14" i="10"/>
  <c r="E15" i="10"/>
  <c r="E9" i="10"/>
  <c r="E8" i="10"/>
  <c r="E7" i="10"/>
  <c r="E6" i="10"/>
  <c r="E5" i="10"/>
  <c r="E4" i="10"/>
  <c r="F138" i="10"/>
  <c r="F3" i="10"/>
  <c r="F2" i="10"/>
  <c r="F6" i="10"/>
  <c r="F4" i="10"/>
  <c r="F136" i="10"/>
  <c r="F9" i="10" l="1"/>
  <c r="F140" i="10"/>
  <c r="F8" i="10"/>
  <c r="F7" i="10"/>
  <c r="F139" i="10"/>
  <c r="F137" i="10"/>
  <c r="F5" i="10"/>
  <c r="F50" i="10"/>
  <c r="F89" i="10"/>
  <c r="F101" i="10"/>
  <c r="F64" i="10"/>
  <c r="F84" i="10"/>
  <c r="F49" i="10"/>
  <c r="F100" i="10"/>
  <c r="F66" i="10"/>
  <c r="F125" i="10"/>
  <c r="F28" i="10"/>
  <c r="F94" i="10"/>
  <c r="F106" i="10"/>
  <c r="F93" i="10"/>
  <c r="F91" i="10"/>
  <c r="F114" i="10"/>
  <c r="F18" i="10"/>
  <c r="F126" i="10"/>
  <c r="F108" i="10"/>
  <c r="F48" i="10"/>
  <c r="F102" i="10"/>
  <c r="F54" i="10"/>
  <c r="F132" i="10"/>
  <c r="F24" i="10"/>
  <c r="F78" i="10"/>
  <c r="F12" i="10"/>
  <c r="F30" i="10"/>
  <c r="F60" i="10"/>
  <c r="F72" i="10"/>
  <c r="F36" i="10"/>
  <c r="F90" i="10"/>
  <c r="F42" i="10"/>
  <c r="F96" i="10"/>
  <c r="F120" i="10"/>
  <c r="F111" i="10"/>
  <c r="F117" i="10"/>
  <c r="F27" i="10"/>
  <c r="F21" i="10"/>
  <c r="F33" i="10"/>
  <c r="F105" i="10"/>
  <c r="F81" i="10"/>
  <c r="F69" i="10"/>
  <c r="F99" i="10"/>
  <c r="F129" i="10"/>
  <c r="F135" i="10"/>
  <c r="F75" i="10"/>
  <c r="F57" i="10"/>
  <c r="F45" i="10"/>
  <c r="F87" i="10"/>
  <c r="F63" i="10"/>
  <c r="F39" i="10"/>
  <c r="F123" i="10"/>
  <c r="F51" i="10"/>
  <c r="F15" i="10"/>
  <c r="F113" i="10"/>
  <c r="F35" i="10"/>
  <c r="F83" i="10"/>
  <c r="F41" i="10"/>
  <c r="F59" i="10"/>
  <c r="F29" i="10"/>
  <c r="F131" i="10"/>
  <c r="F119" i="10"/>
  <c r="F107" i="10"/>
  <c r="F71" i="10"/>
  <c r="F95" i="10"/>
  <c r="F77" i="10"/>
  <c r="F23" i="10"/>
  <c r="F11" i="10"/>
  <c r="F65" i="10"/>
  <c r="F17" i="10"/>
  <c r="F53" i="10"/>
  <c r="F47" i="10"/>
  <c r="F133" i="10"/>
  <c r="F13" i="10"/>
  <c r="F85" i="10"/>
  <c r="F109" i="10"/>
  <c r="F79" i="10"/>
  <c r="F97" i="10"/>
  <c r="F127" i="10"/>
  <c r="F25" i="10"/>
  <c r="F37" i="10"/>
  <c r="F121" i="10"/>
  <c r="F103" i="10"/>
  <c r="F67" i="10"/>
  <c r="F19" i="10"/>
  <c r="F31" i="10"/>
  <c r="F55" i="10"/>
  <c r="F61" i="10"/>
  <c r="F115" i="10"/>
  <c r="F73" i="10"/>
  <c r="F43" i="10"/>
  <c r="F128" i="10"/>
  <c r="F14" i="10"/>
  <c r="F68" i="10"/>
  <c r="F98" i="10"/>
  <c r="F104" i="10"/>
  <c r="F32" i="10"/>
  <c r="F110" i="10"/>
  <c r="F74" i="10"/>
  <c r="F26" i="10"/>
  <c r="F38" i="10"/>
  <c r="F20" i="10"/>
  <c r="F62" i="10"/>
  <c r="F92" i="10"/>
  <c r="F134" i="10"/>
  <c r="F116" i="10"/>
  <c r="F44" i="10"/>
  <c r="F86" i="10"/>
  <c r="F80" i="10"/>
  <c r="F122" i="10"/>
  <c r="F56" i="10"/>
  <c r="F16" i="10"/>
  <c r="F10" i="10"/>
  <c r="F70" i="10"/>
  <c r="F40" i="10"/>
  <c r="F124" i="10"/>
  <c r="F112" i="10"/>
  <c r="F46" i="10"/>
  <c r="F22" i="10"/>
  <c r="F82" i="10"/>
  <c r="F88" i="10"/>
  <c r="F130" i="10"/>
  <c r="F58" i="10"/>
  <c r="F52" i="10"/>
  <c r="F118" i="10"/>
  <c r="F76" i="10"/>
  <c r="F34" i="10"/>
</calcChain>
</file>

<file path=xl/sharedStrings.xml><?xml version="1.0" encoding="utf-8"?>
<sst xmlns="http://schemas.openxmlformats.org/spreadsheetml/2006/main" count="23" uniqueCount="19">
  <si>
    <t>ANO4</t>
  </si>
  <si>
    <t>TRIMESTRE</t>
  </si>
  <si>
    <t>inflador</t>
  </si>
  <si>
    <t>nombre_trim_base</t>
  </si>
  <si>
    <t>Región GBA</t>
  </si>
  <si>
    <t>Región Pampeana</t>
  </si>
  <si>
    <t>Región Noroeste</t>
  </si>
  <si>
    <t>Región Noreste</t>
  </si>
  <si>
    <t>Región Cuyo</t>
  </si>
  <si>
    <t>Región Patagonia</t>
  </si>
  <si>
    <t>ano4</t>
  </si>
  <si>
    <t>trimestre</t>
  </si>
  <si>
    <t>region</t>
  </si>
  <si>
    <t>ipc_trim</t>
  </si>
  <si>
    <t>ipc_100</t>
  </si>
  <si>
    <t>REGION</t>
  </si>
  <si>
    <t>(se publicaba sólo gba)</t>
  </si>
  <si>
    <t>gba</t>
  </si>
  <si>
    <t>3er trimestre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</si>
</sst>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4" fillId="0" borderId="2" xfId="0" applyFont="1" applyBorder="1" applyAlignment="1">
      <alignment horizontal="center" vertical="center" wrapText="1"/>
    </xf>
    <xf numFmtId="17" fontId="5" fillId="0" borderId="2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 indent="1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/>
    <xf numFmtId="0" fontId="0" fillId="0" borderId="3" xfId="0" applyBorder="1"/>
    <xf numFmtId="17" fontId="5" fillId="0" borderId="2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 2" xfId="2" xr:uid="{CFEED8B3-7315-4454-A6D2-647B07D8D72F}"/>
    <cellStyle name="Normal 3" xfId="3" xr:uid="{79889EEC-005F-4032-9188-412304CFD552}"/>
    <cellStyle name="Normal 6" xfId="1" xr:uid="{1F59F40B-E8D6-4470-98EF-4290D6C8A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B06F-1435-4337-BFF5-5A48A8FD771B}">
  <dimension ref="A1:F157"/>
  <sheetViews>
    <sheetView topLeftCell="A143" workbookViewId="0">
      <selection activeCell="F1" sqref="F1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15</v>
      </c>
      <c r="D1" t="s">
        <v>14</v>
      </c>
      <c r="E1" t="s">
        <v>2</v>
      </c>
      <c r="F1" t="s">
        <v>3</v>
      </c>
    </row>
    <row r="2" spans="1:6" x14ac:dyDescent="0.2">
      <c r="A2">
        <v>2016</v>
      </c>
      <c r="B2">
        <v>2</v>
      </c>
      <c r="C2">
        <v>42</v>
      </c>
      <c r="D2">
        <v>10.108352776981226</v>
      </c>
      <c r="E2">
        <f t="shared" ref="E2:E7" si="0">(1/D2)*100</f>
        <v>9.8928086708370842</v>
      </c>
      <c r="F2" s="2" t="s">
        <v>18</v>
      </c>
    </row>
    <row r="3" spans="1:6" x14ac:dyDescent="0.2">
      <c r="A3">
        <v>2016</v>
      </c>
      <c r="B3">
        <v>2</v>
      </c>
      <c r="C3">
        <v>1</v>
      </c>
      <c r="D3">
        <v>10.108352776981226</v>
      </c>
      <c r="E3">
        <f t="shared" si="0"/>
        <v>9.8928086708370842</v>
      </c>
    </row>
    <row r="4" spans="1:6" x14ac:dyDescent="0.2">
      <c r="A4">
        <v>2016</v>
      </c>
      <c r="B4">
        <v>2</v>
      </c>
      <c r="C4">
        <v>41</v>
      </c>
      <c r="D4">
        <v>10.108352776981226</v>
      </c>
      <c r="E4">
        <f t="shared" si="0"/>
        <v>9.8928086708370842</v>
      </c>
    </row>
    <row r="5" spans="1:6" x14ac:dyDescent="0.2">
      <c r="A5">
        <v>2016</v>
      </c>
      <c r="B5">
        <v>2</v>
      </c>
      <c r="C5">
        <v>40</v>
      </c>
      <c r="D5">
        <v>10.108352776981226</v>
      </c>
      <c r="E5">
        <f t="shared" si="0"/>
        <v>9.8928086708370842</v>
      </c>
    </row>
    <row r="6" spans="1:6" x14ac:dyDescent="0.2">
      <c r="A6">
        <v>2016</v>
      </c>
      <c r="B6">
        <v>2</v>
      </c>
      <c r="C6">
        <v>43</v>
      </c>
      <c r="D6">
        <v>10.108352776981226</v>
      </c>
      <c r="E6">
        <f t="shared" si="0"/>
        <v>9.8928086708370842</v>
      </c>
    </row>
    <row r="7" spans="1:6" x14ac:dyDescent="0.2">
      <c r="A7">
        <v>2016</v>
      </c>
      <c r="B7">
        <v>2</v>
      </c>
      <c r="C7">
        <v>44</v>
      </c>
      <c r="D7">
        <v>10.108352776981226</v>
      </c>
      <c r="E7">
        <f t="shared" si="0"/>
        <v>9.8928086708370842</v>
      </c>
    </row>
    <row r="8" spans="1:6" x14ac:dyDescent="0.2">
      <c r="A8">
        <v>2016</v>
      </c>
      <c r="B8">
        <v>3</v>
      </c>
      <c r="C8">
        <v>42</v>
      </c>
      <c r="D8">
        <v>10.721562878589653</v>
      </c>
      <c r="E8" s="1">
        <v>9.3269984173384159</v>
      </c>
    </row>
    <row r="9" spans="1:6" x14ac:dyDescent="0.2">
      <c r="A9">
        <v>2016</v>
      </c>
      <c r="B9">
        <v>3</v>
      </c>
      <c r="C9">
        <v>1</v>
      </c>
      <c r="D9">
        <v>10.721562878589653</v>
      </c>
      <c r="E9" s="1">
        <v>9.3269984173384159</v>
      </c>
    </row>
    <row r="10" spans="1:6" x14ac:dyDescent="0.2">
      <c r="A10">
        <v>2016</v>
      </c>
      <c r="B10">
        <v>3</v>
      </c>
      <c r="C10">
        <v>41</v>
      </c>
      <c r="D10">
        <v>10.721562878589653</v>
      </c>
      <c r="E10" s="1">
        <v>9.3269984173384159</v>
      </c>
    </row>
    <row r="11" spans="1:6" x14ac:dyDescent="0.2">
      <c r="A11">
        <v>2016</v>
      </c>
      <c r="B11">
        <v>3</v>
      </c>
      <c r="C11">
        <v>40</v>
      </c>
      <c r="D11">
        <v>10.721562878589653</v>
      </c>
      <c r="E11" s="1">
        <v>9.3269984173384159</v>
      </c>
    </row>
    <row r="12" spans="1:6" x14ac:dyDescent="0.2">
      <c r="A12">
        <v>2016</v>
      </c>
      <c r="B12">
        <v>3</v>
      </c>
      <c r="C12">
        <v>43</v>
      </c>
      <c r="D12">
        <v>10.721562878589653</v>
      </c>
      <c r="E12" s="1">
        <v>9.3269984173384159</v>
      </c>
    </row>
    <row r="13" spans="1:6" x14ac:dyDescent="0.2">
      <c r="A13">
        <v>2016</v>
      </c>
      <c r="B13">
        <v>3</v>
      </c>
      <c r="C13">
        <v>44</v>
      </c>
      <c r="D13">
        <v>10.721562878589653</v>
      </c>
      <c r="E13" s="1">
        <v>9.3269984173384159</v>
      </c>
    </row>
    <row r="14" spans="1:6" x14ac:dyDescent="0.2">
      <c r="A14" s="9">
        <v>2016</v>
      </c>
      <c r="B14" s="9">
        <v>4</v>
      </c>
      <c r="C14" s="9">
        <v>42</v>
      </c>
      <c r="D14" s="9">
        <v>10.57016603053059</v>
      </c>
      <c r="E14" s="9">
        <v>9.4605893333333295</v>
      </c>
    </row>
    <row r="15" spans="1:6" x14ac:dyDescent="0.2">
      <c r="A15">
        <v>2016</v>
      </c>
      <c r="B15">
        <v>4</v>
      </c>
      <c r="C15">
        <v>1</v>
      </c>
      <c r="D15">
        <v>11.229965741117843</v>
      </c>
      <c r="E15">
        <v>8.9047466666666679</v>
      </c>
    </row>
    <row r="16" spans="1:6" x14ac:dyDescent="0.2">
      <c r="A16">
        <v>2016</v>
      </c>
      <c r="B16">
        <v>4</v>
      </c>
      <c r="C16">
        <v>41</v>
      </c>
      <c r="D16">
        <v>10.472403854431073</v>
      </c>
      <c r="E16">
        <v>9.5489060000000006</v>
      </c>
    </row>
    <row r="17" spans="1:5" x14ac:dyDescent="0.2">
      <c r="A17">
        <v>2016</v>
      </c>
      <c r="B17">
        <v>4</v>
      </c>
      <c r="C17">
        <v>40</v>
      </c>
      <c r="D17">
        <v>10.67089974145477</v>
      </c>
      <c r="E17">
        <v>9.3712810000000015</v>
      </c>
    </row>
    <row r="18" spans="1:5" x14ac:dyDescent="0.2">
      <c r="A18">
        <v>2016</v>
      </c>
      <c r="B18">
        <v>4</v>
      </c>
      <c r="C18">
        <v>43</v>
      </c>
      <c r="D18">
        <v>10.860996835322741</v>
      </c>
      <c r="E18">
        <v>9.2072580000000013</v>
      </c>
    </row>
    <row r="19" spans="1:5" x14ac:dyDescent="0.2">
      <c r="A19">
        <v>2016</v>
      </c>
      <c r="B19">
        <v>4</v>
      </c>
      <c r="C19">
        <v>44</v>
      </c>
      <c r="D19">
        <v>11.114811108231141</v>
      </c>
      <c r="E19">
        <v>8.9970039999999987</v>
      </c>
    </row>
    <row r="20" spans="1:5" x14ac:dyDescent="0.2">
      <c r="A20">
        <v>2017</v>
      </c>
      <c r="B20">
        <v>1</v>
      </c>
      <c r="C20">
        <v>42</v>
      </c>
      <c r="D20">
        <v>10.954088554314133</v>
      </c>
      <c r="E20">
        <v>9.1290114649124536</v>
      </c>
    </row>
    <row r="21" spans="1:5" x14ac:dyDescent="0.2">
      <c r="A21">
        <v>2017</v>
      </c>
      <c r="B21">
        <v>1</v>
      </c>
      <c r="C21">
        <v>1</v>
      </c>
      <c r="D21">
        <v>11.656112994417917</v>
      </c>
      <c r="E21">
        <v>8.5791893101833985</v>
      </c>
    </row>
    <row r="22" spans="1:5" x14ac:dyDescent="0.2">
      <c r="A22">
        <v>2017</v>
      </c>
      <c r="B22">
        <v>1</v>
      </c>
      <c r="C22">
        <v>41</v>
      </c>
      <c r="D22">
        <v>10.860664736532856</v>
      </c>
      <c r="E22">
        <v>9.2075395407080638</v>
      </c>
    </row>
    <row r="23" spans="1:5" x14ac:dyDescent="0.2">
      <c r="A23">
        <v>2017</v>
      </c>
      <c r="B23">
        <v>1</v>
      </c>
      <c r="C23">
        <v>40</v>
      </c>
      <c r="D23">
        <v>11.110821811162529</v>
      </c>
      <c r="E23">
        <v>9.0002343390598369</v>
      </c>
    </row>
    <row r="24" spans="1:5" x14ac:dyDescent="0.2">
      <c r="A24">
        <v>2017</v>
      </c>
      <c r="B24">
        <v>1</v>
      </c>
      <c r="C24">
        <v>43</v>
      </c>
      <c r="D24">
        <v>11.264153417517679</v>
      </c>
      <c r="E24">
        <v>8.8777199930962372</v>
      </c>
    </row>
    <row r="25" spans="1:5" x14ac:dyDescent="0.2">
      <c r="A25">
        <v>2017</v>
      </c>
      <c r="B25">
        <v>1</v>
      </c>
      <c r="C25">
        <v>44</v>
      </c>
      <c r="D25">
        <v>11.609742532069566</v>
      </c>
      <c r="E25">
        <v>8.6134554425966137</v>
      </c>
    </row>
    <row r="26" spans="1:5" x14ac:dyDescent="0.2">
      <c r="A26">
        <v>2017</v>
      </c>
      <c r="B26">
        <v>2</v>
      </c>
      <c r="C26">
        <v>42</v>
      </c>
      <c r="D26">
        <v>11.739561115431608</v>
      </c>
      <c r="E26">
        <v>8.5182060058915141</v>
      </c>
    </row>
    <row r="27" spans="1:5" x14ac:dyDescent="0.2">
      <c r="A27">
        <v>2017</v>
      </c>
      <c r="B27">
        <v>2</v>
      </c>
      <c r="C27">
        <v>1</v>
      </c>
      <c r="D27">
        <v>12.409722305407113</v>
      </c>
      <c r="E27">
        <v>8.0581980433541531</v>
      </c>
    </row>
    <row r="28" spans="1:5" x14ac:dyDescent="0.2">
      <c r="A28">
        <v>2017</v>
      </c>
      <c r="B28">
        <v>2</v>
      </c>
      <c r="C28">
        <v>41</v>
      </c>
      <c r="D28">
        <v>11.544802444733774</v>
      </c>
      <c r="E28">
        <v>8.6619065574063203</v>
      </c>
    </row>
    <row r="29" spans="1:5" x14ac:dyDescent="0.2">
      <c r="A29">
        <v>2017</v>
      </c>
      <c r="B29">
        <v>2</v>
      </c>
      <c r="C29">
        <v>40</v>
      </c>
      <c r="D29">
        <v>11.890619151568819</v>
      </c>
      <c r="E29">
        <v>8.4099909958688954</v>
      </c>
    </row>
    <row r="30" spans="1:5" x14ac:dyDescent="0.2">
      <c r="A30">
        <v>2017</v>
      </c>
      <c r="B30">
        <v>2</v>
      </c>
      <c r="C30">
        <v>43</v>
      </c>
      <c r="D30">
        <v>11.961487339661819</v>
      </c>
      <c r="E30">
        <v>8.3601643474905227</v>
      </c>
    </row>
    <row r="31" spans="1:5" x14ac:dyDescent="0.2">
      <c r="A31">
        <v>2017</v>
      </c>
      <c r="B31">
        <v>2</v>
      </c>
      <c r="C31">
        <v>44</v>
      </c>
      <c r="D31">
        <v>12.257654511064684</v>
      </c>
      <c r="E31">
        <v>8.1581676094502793</v>
      </c>
    </row>
    <row r="32" spans="1:5" x14ac:dyDescent="0.2">
      <c r="A32">
        <v>2017</v>
      </c>
      <c r="B32">
        <v>3</v>
      </c>
      <c r="C32">
        <v>42</v>
      </c>
      <c r="D32">
        <v>12.231919449133722</v>
      </c>
      <c r="E32">
        <v>8.1753317961133334</v>
      </c>
    </row>
    <row r="33" spans="1:5" x14ac:dyDescent="0.2">
      <c r="A33">
        <v>2017</v>
      </c>
      <c r="B33">
        <v>3</v>
      </c>
      <c r="C33">
        <v>1</v>
      </c>
      <c r="D33">
        <v>13.007616911429967</v>
      </c>
      <c r="E33">
        <v>7.6878032833307586</v>
      </c>
    </row>
    <row r="34" spans="1:5" x14ac:dyDescent="0.2">
      <c r="A34">
        <v>2017</v>
      </c>
      <c r="B34">
        <v>3</v>
      </c>
      <c r="C34">
        <v>41</v>
      </c>
      <c r="D34">
        <v>12.016217704240988</v>
      </c>
      <c r="E34">
        <v>8.3220862388924708</v>
      </c>
    </row>
    <row r="35" spans="1:5" x14ac:dyDescent="0.2">
      <c r="A35">
        <v>2017</v>
      </c>
      <c r="B35">
        <v>3</v>
      </c>
      <c r="C35">
        <v>40</v>
      </c>
      <c r="D35">
        <v>12.371211577157915</v>
      </c>
      <c r="E35">
        <v>8.0832826579927719</v>
      </c>
    </row>
    <row r="36" spans="1:5" x14ac:dyDescent="0.2">
      <c r="A36">
        <v>2017</v>
      </c>
      <c r="B36">
        <v>3</v>
      </c>
      <c r="C36">
        <v>43</v>
      </c>
      <c r="D36">
        <v>12.525028262123966</v>
      </c>
      <c r="E36">
        <v>7.9840139205436182</v>
      </c>
    </row>
    <row r="37" spans="1:5" x14ac:dyDescent="0.2">
      <c r="A37">
        <v>2017</v>
      </c>
      <c r="B37">
        <v>3</v>
      </c>
      <c r="C37">
        <v>44</v>
      </c>
      <c r="D37">
        <v>12.799690504379791</v>
      </c>
      <c r="E37">
        <v>7.8126889057029967</v>
      </c>
    </row>
    <row r="38" spans="1:5" x14ac:dyDescent="0.2">
      <c r="A38">
        <v>2017</v>
      </c>
      <c r="B38">
        <v>4</v>
      </c>
      <c r="C38">
        <v>42</v>
      </c>
      <c r="D38">
        <v>12.916496252101037</v>
      </c>
      <c r="E38">
        <v>7.7420376275596947</v>
      </c>
    </row>
    <row r="39" spans="1:5" x14ac:dyDescent="0.2">
      <c r="A39">
        <v>2017</v>
      </c>
      <c r="B39">
        <v>4</v>
      </c>
      <c r="C39">
        <v>1</v>
      </c>
      <c r="D39">
        <v>13.67928864905009</v>
      </c>
      <c r="E39">
        <v>7.3103216523575698</v>
      </c>
    </row>
    <row r="40" spans="1:5" x14ac:dyDescent="0.2">
      <c r="A40">
        <v>2017</v>
      </c>
      <c r="B40">
        <v>4</v>
      </c>
      <c r="C40">
        <v>41</v>
      </c>
      <c r="D40">
        <v>12.56249668810228</v>
      </c>
      <c r="E40">
        <v>7.9602011035519906</v>
      </c>
    </row>
    <row r="41" spans="1:5" x14ac:dyDescent="0.2">
      <c r="A41">
        <v>2017</v>
      </c>
      <c r="B41">
        <v>4</v>
      </c>
      <c r="C41">
        <v>40</v>
      </c>
      <c r="D41">
        <v>13.011842600102696</v>
      </c>
      <c r="E41">
        <v>7.6853066143922426</v>
      </c>
    </row>
    <row r="42" spans="1:5" x14ac:dyDescent="0.2">
      <c r="A42">
        <v>2017</v>
      </c>
      <c r="B42">
        <v>4</v>
      </c>
      <c r="C42">
        <v>43</v>
      </c>
      <c r="D42">
        <v>13.230240027305957</v>
      </c>
      <c r="E42">
        <v>7.5584418569587184</v>
      </c>
    </row>
    <row r="43" spans="1:5" x14ac:dyDescent="0.2">
      <c r="A43">
        <v>2017</v>
      </c>
      <c r="B43">
        <v>4</v>
      </c>
      <c r="C43">
        <v>44</v>
      </c>
      <c r="D43">
        <v>13.434379563093115</v>
      </c>
      <c r="E43">
        <v>7.443589004639982</v>
      </c>
    </row>
    <row r="44" spans="1:5" x14ac:dyDescent="0.2">
      <c r="A44">
        <v>2018</v>
      </c>
      <c r="B44">
        <v>1</v>
      </c>
      <c r="C44">
        <v>42</v>
      </c>
      <c r="D44">
        <v>13.802265595293468</v>
      </c>
      <c r="E44">
        <v>7.2451873433083129</v>
      </c>
    </row>
    <row r="45" spans="1:5" x14ac:dyDescent="0.2">
      <c r="A45">
        <v>2018</v>
      </c>
      <c r="B45">
        <v>1</v>
      </c>
      <c r="C45">
        <v>1</v>
      </c>
      <c r="D45">
        <v>14.629231451091247</v>
      </c>
      <c r="E45">
        <v>6.8356290851178407</v>
      </c>
    </row>
    <row r="46" spans="1:5" x14ac:dyDescent="0.2">
      <c r="A46">
        <v>2018</v>
      </c>
      <c r="B46">
        <v>1</v>
      </c>
      <c r="C46">
        <v>41</v>
      </c>
      <c r="D46">
        <v>13.348646082249317</v>
      </c>
      <c r="E46">
        <v>7.4913964595238909</v>
      </c>
    </row>
    <row r="47" spans="1:5" x14ac:dyDescent="0.2">
      <c r="A47">
        <v>2018</v>
      </c>
      <c r="B47">
        <v>1</v>
      </c>
      <c r="C47">
        <v>40</v>
      </c>
      <c r="D47">
        <v>13.841291637005975</v>
      </c>
      <c r="E47">
        <v>7.2247592654316115</v>
      </c>
    </row>
    <row r="48" spans="1:5" x14ac:dyDescent="0.2">
      <c r="A48">
        <v>2018</v>
      </c>
      <c r="B48">
        <v>1</v>
      </c>
      <c r="C48">
        <v>43</v>
      </c>
      <c r="D48">
        <v>14.134837972390912</v>
      </c>
      <c r="E48">
        <v>7.0747185213814641</v>
      </c>
    </row>
    <row r="49" spans="1:5" x14ac:dyDescent="0.2">
      <c r="A49">
        <v>2018</v>
      </c>
      <c r="B49">
        <v>1</v>
      </c>
      <c r="C49">
        <v>44</v>
      </c>
      <c r="D49">
        <v>14.414665148531666</v>
      </c>
      <c r="E49">
        <v>6.9373793265108477</v>
      </c>
    </row>
    <row r="50" spans="1:5" x14ac:dyDescent="0.2">
      <c r="A50">
        <v>2018</v>
      </c>
      <c r="B50">
        <v>2</v>
      </c>
      <c r="C50">
        <v>42</v>
      </c>
      <c r="D50">
        <v>14.945971653351549</v>
      </c>
      <c r="E50">
        <v>6.690766068566413</v>
      </c>
    </row>
    <row r="51" spans="1:5" x14ac:dyDescent="0.2">
      <c r="A51">
        <v>2018</v>
      </c>
      <c r="B51">
        <v>2</v>
      </c>
      <c r="C51">
        <v>1</v>
      </c>
      <c r="D51">
        <v>15.78095427756881</v>
      </c>
      <c r="E51">
        <v>6.3367524068009562</v>
      </c>
    </row>
    <row r="52" spans="1:5" x14ac:dyDescent="0.2">
      <c r="A52">
        <v>2018</v>
      </c>
      <c r="B52">
        <v>2</v>
      </c>
      <c r="C52">
        <v>41</v>
      </c>
      <c r="D52">
        <v>14.402864579460726</v>
      </c>
      <c r="E52">
        <v>6.9430632669146579</v>
      </c>
    </row>
    <row r="53" spans="1:5" x14ac:dyDescent="0.2">
      <c r="A53">
        <v>2018</v>
      </c>
      <c r="B53">
        <v>2</v>
      </c>
      <c r="C53">
        <v>40</v>
      </c>
      <c r="D53">
        <v>15.01548187488989</v>
      </c>
      <c r="E53">
        <v>6.6597929279398045</v>
      </c>
    </row>
    <row r="54" spans="1:5" x14ac:dyDescent="0.2">
      <c r="A54">
        <v>2018</v>
      </c>
      <c r="B54">
        <v>2</v>
      </c>
      <c r="C54">
        <v>43</v>
      </c>
      <c r="D54">
        <v>15.246153270242562</v>
      </c>
      <c r="E54">
        <v>6.5590315292959822</v>
      </c>
    </row>
    <row r="55" spans="1:5" x14ac:dyDescent="0.2">
      <c r="A55">
        <v>2018</v>
      </c>
      <c r="B55">
        <v>2</v>
      </c>
      <c r="C55">
        <v>44</v>
      </c>
      <c r="D55">
        <v>15.582209366584699</v>
      </c>
      <c r="E55">
        <v>6.417575174830163</v>
      </c>
    </row>
    <row r="56" spans="1:5" x14ac:dyDescent="0.2">
      <c r="A56">
        <v>2018</v>
      </c>
      <c r="B56">
        <v>3</v>
      </c>
      <c r="C56">
        <v>42</v>
      </c>
      <c r="D56">
        <v>16.693417407964194</v>
      </c>
      <c r="E56">
        <v>5.9903851653701183</v>
      </c>
    </row>
    <row r="57" spans="1:5" x14ac:dyDescent="0.2">
      <c r="A57">
        <v>2018</v>
      </c>
      <c r="B57">
        <v>3</v>
      </c>
      <c r="C57">
        <v>1</v>
      </c>
      <c r="D57">
        <v>17.58548249922142</v>
      </c>
      <c r="E57">
        <v>5.6865087440408528</v>
      </c>
    </row>
    <row r="58" spans="1:5" x14ac:dyDescent="0.2">
      <c r="A58">
        <v>2018</v>
      </c>
      <c r="B58">
        <v>3</v>
      </c>
      <c r="C58">
        <v>41</v>
      </c>
      <c r="D58">
        <v>16.121061407453379</v>
      </c>
      <c r="E58">
        <v>6.203065509927665</v>
      </c>
    </row>
    <row r="59" spans="1:5" x14ac:dyDescent="0.2">
      <c r="A59">
        <v>2018</v>
      </c>
      <c r="B59">
        <v>3</v>
      </c>
      <c r="C59">
        <v>40</v>
      </c>
      <c r="D59">
        <v>16.75153766776036</v>
      </c>
      <c r="E59">
        <v>5.9696012380080061</v>
      </c>
    </row>
    <row r="60" spans="1:5" x14ac:dyDescent="0.2">
      <c r="A60">
        <v>2018</v>
      </c>
      <c r="B60">
        <v>3</v>
      </c>
      <c r="C60">
        <v>43</v>
      </c>
      <c r="D60">
        <v>17.012111532010938</v>
      </c>
      <c r="E60">
        <v>5.8781650832605008</v>
      </c>
    </row>
    <row r="61" spans="1:5" x14ac:dyDescent="0.2">
      <c r="A61">
        <v>2018</v>
      </c>
      <c r="B61">
        <v>3</v>
      </c>
      <c r="C61">
        <v>44</v>
      </c>
      <c r="D61">
        <v>17.314237791454467</v>
      </c>
      <c r="E61">
        <v>5.7755935435607526</v>
      </c>
    </row>
    <row r="62" spans="1:5" x14ac:dyDescent="0.2">
      <c r="A62">
        <v>2018</v>
      </c>
      <c r="B62">
        <v>4</v>
      </c>
      <c r="C62">
        <v>42</v>
      </c>
      <c r="D62">
        <v>19.291229496344283</v>
      </c>
      <c r="E62">
        <v>5.183702781564552</v>
      </c>
    </row>
    <row r="63" spans="1:5" x14ac:dyDescent="0.2">
      <c r="A63">
        <v>2018</v>
      </c>
      <c r="B63">
        <v>4</v>
      </c>
      <c r="C63">
        <v>1</v>
      </c>
      <c r="D63">
        <v>20.089285714285708</v>
      </c>
      <c r="E63">
        <v>4.9777777777777796</v>
      </c>
    </row>
    <row r="64" spans="1:5" x14ac:dyDescent="0.2">
      <c r="A64">
        <v>2018</v>
      </c>
      <c r="B64">
        <v>4</v>
      </c>
      <c r="C64">
        <v>41</v>
      </c>
      <c r="D64">
        <v>18.447142880381588</v>
      </c>
      <c r="E64">
        <v>5.4208936662137166</v>
      </c>
    </row>
    <row r="65" spans="1:5" x14ac:dyDescent="0.2">
      <c r="A65">
        <v>2018</v>
      </c>
      <c r="B65">
        <v>4</v>
      </c>
      <c r="C65">
        <v>40</v>
      </c>
      <c r="D65">
        <v>19.112438665891354</v>
      </c>
      <c r="E65">
        <v>5.2321946847349778</v>
      </c>
    </row>
    <row r="66" spans="1:5" x14ac:dyDescent="0.2">
      <c r="A66">
        <v>2018</v>
      </c>
      <c r="B66">
        <v>4</v>
      </c>
      <c r="C66">
        <v>43</v>
      </c>
      <c r="D66">
        <v>19.530802040448197</v>
      </c>
      <c r="E66">
        <v>5.120117432602127</v>
      </c>
    </row>
    <row r="67" spans="1:5" x14ac:dyDescent="0.2">
      <c r="A67">
        <v>2018</v>
      </c>
      <c r="B67">
        <v>4</v>
      </c>
      <c r="C67">
        <v>44</v>
      </c>
      <c r="D67">
        <v>20.040860268596081</v>
      </c>
      <c r="E67">
        <v>4.9898057598205732</v>
      </c>
    </row>
    <row r="68" spans="1:5" x14ac:dyDescent="0.2">
      <c r="A68">
        <v>2019</v>
      </c>
      <c r="B68">
        <v>1</v>
      </c>
      <c r="C68">
        <v>42</v>
      </c>
      <c r="D68">
        <v>21.250737445250071</v>
      </c>
      <c r="E68">
        <v>4.7057190489336094</v>
      </c>
    </row>
    <row r="69" spans="1:5" x14ac:dyDescent="0.2">
      <c r="A69">
        <v>2019</v>
      </c>
      <c r="B69">
        <v>1</v>
      </c>
      <c r="C69">
        <v>1</v>
      </c>
      <c r="D69">
        <v>22.132435734649341</v>
      </c>
      <c r="E69">
        <v>4.5182555232023294</v>
      </c>
    </row>
    <row r="70" spans="1:5" x14ac:dyDescent="0.2">
      <c r="A70">
        <v>2019</v>
      </c>
      <c r="B70">
        <v>1</v>
      </c>
      <c r="C70">
        <v>41</v>
      </c>
      <c r="D70">
        <v>20.521998366444596</v>
      </c>
      <c r="E70">
        <v>4.8728198011899977</v>
      </c>
    </row>
    <row r="71" spans="1:5" x14ac:dyDescent="0.2">
      <c r="A71">
        <v>2019</v>
      </c>
      <c r="B71">
        <v>1</v>
      </c>
      <c r="C71">
        <v>40</v>
      </c>
      <c r="D71">
        <v>21.146184105815735</v>
      </c>
      <c r="E71">
        <v>4.7289855937884075</v>
      </c>
    </row>
    <row r="72" spans="1:5" x14ac:dyDescent="0.2">
      <c r="A72">
        <v>2019</v>
      </c>
      <c r="B72">
        <v>1</v>
      </c>
      <c r="C72">
        <v>43</v>
      </c>
      <c r="D72">
        <v>21.43052071890817</v>
      </c>
      <c r="E72">
        <v>4.6662421931619189</v>
      </c>
    </row>
    <row r="73" spans="1:5" x14ac:dyDescent="0.2">
      <c r="A73">
        <v>2019</v>
      </c>
      <c r="B73">
        <v>1</v>
      </c>
      <c r="C73">
        <v>44</v>
      </c>
      <c r="D73">
        <v>22.029036925329034</v>
      </c>
      <c r="E73">
        <v>4.5394630886028331</v>
      </c>
    </row>
    <row r="74" spans="1:5" x14ac:dyDescent="0.2">
      <c r="A74">
        <v>2019</v>
      </c>
      <c r="B74">
        <v>2</v>
      </c>
      <c r="C74">
        <v>42</v>
      </c>
      <c r="D74">
        <v>23.521906739566056</v>
      </c>
      <c r="E74">
        <v>4.2513560276893116</v>
      </c>
    </row>
    <row r="75" spans="1:5" x14ac:dyDescent="0.2">
      <c r="A75">
        <v>2019</v>
      </c>
      <c r="B75">
        <v>2</v>
      </c>
      <c r="C75">
        <v>1</v>
      </c>
      <c r="D75">
        <v>24.553822231139677</v>
      </c>
      <c r="E75">
        <v>4.0726856722607483</v>
      </c>
    </row>
    <row r="76" spans="1:5" x14ac:dyDescent="0.2">
      <c r="A76">
        <v>2019</v>
      </c>
      <c r="B76">
        <v>2</v>
      </c>
      <c r="C76">
        <v>41</v>
      </c>
      <c r="D76">
        <v>22.909364346729042</v>
      </c>
      <c r="E76">
        <v>4.3650272651182407</v>
      </c>
    </row>
    <row r="77" spans="1:5" x14ac:dyDescent="0.2">
      <c r="A77">
        <v>2019</v>
      </c>
      <c r="B77">
        <v>2</v>
      </c>
      <c r="C77">
        <v>40</v>
      </c>
      <c r="D77">
        <v>23.734385939339564</v>
      </c>
      <c r="E77">
        <v>4.2132962805770662</v>
      </c>
    </row>
    <row r="78" spans="1:5" x14ac:dyDescent="0.2">
      <c r="A78">
        <v>2019</v>
      </c>
      <c r="B78">
        <v>2</v>
      </c>
      <c r="C78">
        <v>43</v>
      </c>
      <c r="D78">
        <v>23.817731619989356</v>
      </c>
      <c r="E78">
        <v>4.1985526411790461</v>
      </c>
    </row>
    <row r="79" spans="1:5" x14ac:dyDescent="0.2">
      <c r="A79">
        <v>2019</v>
      </c>
      <c r="B79">
        <v>2</v>
      </c>
      <c r="C79">
        <v>44</v>
      </c>
      <c r="D79">
        <v>24.446560210487846</v>
      </c>
      <c r="E79">
        <v>4.0905550367408701</v>
      </c>
    </row>
    <row r="80" spans="1:5" x14ac:dyDescent="0.2">
      <c r="A80">
        <v>2019</v>
      </c>
      <c r="B80">
        <v>3</v>
      </c>
      <c r="C80">
        <v>42</v>
      </c>
      <c r="D80">
        <v>26.057605008962099</v>
      </c>
      <c r="E80">
        <v>3.837651233319662</v>
      </c>
    </row>
    <row r="81" spans="1:5" x14ac:dyDescent="0.2">
      <c r="A81">
        <v>2019</v>
      </c>
      <c r="B81">
        <v>3</v>
      </c>
      <c r="C81">
        <v>1</v>
      </c>
      <c r="D81">
        <v>26.947564295297145</v>
      </c>
      <c r="E81">
        <v>3.7109105262419533</v>
      </c>
    </row>
    <row r="82" spans="1:5" x14ac:dyDescent="0.2">
      <c r="A82">
        <v>2019</v>
      </c>
      <c r="B82">
        <v>3</v>
      </c>
      <c r="C82">
        <v>41</v>
      </c>
      <c r="D82">
        <v>25.231099772057657</v>
      </c>
      <c r="E82">
        <v>3.9633627112340792</v>
      </c>
    </row>
    <row r="83" spans="1:5" x14ac:dyDescent="0.2">
      <c r="A83">
        <v>2019</v>
      </c>
      <c r="B83">
        <v>3</v>
      </c>
      <c r="C83">
        <v>40</v>
      </c>
      <c r="D83">
        <v>26.158006929184278</v>
      </c>
      <c r="E83">
        <v>3.8229212290799874</v>
      </c>
    </row>
    <row r="84" spans="1:5" x14ac:dyDescent="0.2">
      <c r="A84">
        <v>2019</v>
      </c>
      <c r="B84">
        <v>3</v>
      </c>
      <c r="C84">
        <v>43</v>
      </c>
      <c r="D84">
        <v>26.203602998127455</v>
      </c>
      <c r="E84">
        <v>3.8162690835739705</v>
      </c>
    </row>
    <row r="85" spans="1:5" x14ac:dyDescent="0.2">
      <c r="A85">
        <v>2019</v>
      </c>
      <c r="B85">
        <v>3</v>
      </c>
      <c r="C85">
        <v>44</v>
      </c>
      <c r="D85">
        <v>27.006730981409703</v>
      </c>
      <c r="E85">
        <v>3.7027806167594219</v>
      </c>
    </row>
    <row r="86" spans="1:5" x14ac:dyDescent="0.2">
      <c r="A86">
        <v>2019</v>
      </c>
      <c r="B86">
        <v>4</v>
      </c>
      <c r="C86">
        <v>42</v>
      </c>
      <c r="D86">
        <v>29.627164171026951</v>
      </c>
      <c r="E86">
        <v>3.3752808545136488</v>
      </c>
    </row>
    <row r="87" spans="1:5" x14ac:dyDescent="0.2">
      <c r="A87">
        <v>2019</v>
      </c>
      <c r="B87">
        <v>4</v>
      </c>
      <c r="C87">
        <v>1</v>
      </c>
      <c r="D87">
        <v>30.402867534318723</v>
      </c>
      <c r="E87">
        <v>3.2891634279931035</v>
      </c>
    </row>
    <row r="88" spans="1:5" x14ac:dyDescent="0.2">
      <c r="A88">
        <v>2019</v>
      </c>
      <c r="B88">
        <v>4</v>
      </c>
      <c r="C88">
        <v>41</v>
      </c>
      <c r="D88">
        <v>28.67032446788491</v>
      </c>
      <c r="E88">
        <v>3.4879270414959933</v>
      </c>
    </row>
    <row r="89" spans="1:5" x14ac:dyDescent="0.2">
      <c r="A89">
        <v>2019</v>
      </c>
      <c r="B89">
        <v>4</v>
      </c>
      <c r="C89">
        <v>40</v>
      </c>
      <c r="D89">
        <v>29.388831686937994</v>
      </c>
      <c r="E89">
        <v>3.4026531256921477</v>
      </c>
    </row>
    <row r="90" spans="1:5" x14ac:dyDescent="0.2">
      <c r="A90">
        <v>2019</v>
      </c>
      <c r="B90">
        <v>4</v>
      </c>
      <c r="C90">
        <v>43</v>
      </c>
      <c r="D90">
        <v>29.740816067787719</v>
      </c>
      <c r="E90">
        <v>3.3623825174155195</v>
      </c>
    </row>
    <row r="91" spans="1:5" x14ac:dyDescent="0.2">
      <c r="A91">
        <v>2019</v>
      </c>
      <c r="B91">
        <v>4</v>
      </c>
      <c r="C91">
        <v>44</v>
      </c>
      <c r="D91">
        <v>30.540637009090247</v>
      </c>
      <c r="E91">
        <v>3.2743259405570213</v>
      </c>
    </row>
    <row r="92" spans="1:5" x14ac:dyDescent="0.2">
      <c r="A92">
        <v>2020</v>
      </c>
      <c r="B92">
        <v>1</v>
      </c>
      <c r="C92">
        <v>42</v>
      </c>
      <c r="D92">
        <v>32.291670483671041</v>
      </c>
      <c r="E92">
        <v>3.0967738274973136</v>
      </c>
    </row>
    <row r="93" spans="1:5" x14ac:dyDescent="0.2">
      <c r="A93">
        <v>2020</v>
      </c>
      <c r="B93">
        <v>1</v>
      </c>
      <c r="C93">
        <v>1</v>
      </c>
      <c r="D93">
        <v>32.958291158573054</v>
      </c>
      <c r="E93">
        <v>3.0341378901857348</v>
      </c>
    </row>
    <row r="94" spans="1:5" x14ac:dyDescent="0.2">
      <c r="A94">
        <v>2020</v>
      </c>
      <c r="B94">
        <v>1</v>
      </c>
      <c r="C94">
        <v>41</v>
      </c>
      <c r="D94">
        <v>31.569030001970908</v>
      </c>
      <c r="E94">
        <v>3.167661470553794</v>
      </c>
    </row>
    <row r="95" spans="1:5" x14ac:dyDescent="0.2">
      <c r="A95">
        <v>2020</v>
      </c>
      <c r="B95">
        <v>1</v>
      </c>
      <c r="C95">
        <v>40</v>
      </c>
      <c r="D95">
        <v>31.999346371821204</v>
      </c>
      <c r="E95">
        <v>3.1250638321806643</v>
      </c>
    </row>
    <row r="96" spans="1:5" x14ac:dyDescent="0.2">
      <c r="A96">
        <v>2020</v>
      </c>
      <c r="B96">
        <v>1</v>
      </c>
      <c r="C96">
        <v>43</v>
      </c>
      <c r="D96">
        <v>32.46604653271006</v>
      </c>
      <c r="E96">
        <v>3.0801409681726541</v>
      </c>
    </row>
    <row r="97" spans="1:5" x14ac:dyDescent="0.2">
      <c r="A97">
        <v>2020</v>
      </c>
      <c r="B97">
        <v>1</v>
      </c>
      <c r="C97">
        <v>44</v>
      </c>
      <c r="D97">
        <v>33.307421003703013</v>
      </c>
      <c r="E97">
        <v>3.0023339239889606</v>
      </c>
    </row>
    <row r="98" spans="1:5" x14ac:dyDescent="0.2">
      <c r="A98">
        <v>2020</v>
      </c>
      <c r="B98">
        <v>2</v>
      </c>
      <c r="C98">
        <v>42</v>
      </c>
      <c r="D98">
        <v>34.199331768197084</v>
      </c>
      <c r="E98">
        <v>2.9240337407116472</v>
      </c>
    </row>
    <row r="99" spans="1:5" x14ac:dyDescent="0.2">
      <c r="A99">
        <v>2020</v>
      </c>
      <c r="B99">
        <v>2</v>
      </c>
      <c r="C99">
        <v>1</v>
      </c>
      <c r="D99">
        <v>35.000306952396947</v>
      </c>
      <c r="E99">
        <v>2.8571178000240836</v>
      </c>
    </row>
    <row r="100" spans="1:5" x14ac:dyDescent="0.2">
      <c r="A100">
        <v>2020</v>
      </c>
      <c r="B100">
        <v>2</v>
      </c>
      <c r="C100">
        <v>41</v>
      </c>
      <c r="D100">
        <v>33.846219312104132</v>
      </c>
      <c r="E100">
        <v>2.9545397398118811</v>
      </c>
    </row>
    <row r="101" spans="1:5" x14ac:dyDescent="0.2">
      <c r="A101">
        <v>2020</v>
      </c>
      <c r="B101">
        <v>2</v>
      </c>
      <c r="C101">
        <v>40</v>
      </c>
      <c r="D101">
        <v>34.478761939447445</v>
      </c>
      <c r="E101">
        <v>2.9003361598546595</v>
      </c>
    </row>
    <row r="102" spans="1:5" x14ac:dyDescent="0.2">
      <c r="A102">
        <v>2020</v>
      </c>
      <c r="B102">
        <v>2</v>
      </c>
      <c r="C102">
        <v>43</v>
      </c>
      <c r="D102">
        <v>34.491235066943929</v>
      </c>
      <c r="E102">
        <v>2.8992873060622597</v>
      </c>
    </row>
    <row r="103" spans="1:5" x14ac:dyDescent="0.2">
      <c r="A103">
        <v>2020</v>
      </c>
      <c r="B103">
        <v>2</v>
      </c>
      <c r="C103">
        <v>44</v>
      </c>
      <c r="D103">
        <v>34.873390445678695</v>
      </c>
      <c r="E103">
        <v>2.8675158544096022</v>
      </c>
    </row>
    <row r="104" spans="1:5" x14ac:dyDescent="0.2">
      <c r="A104">
        <v>2020</v>
      </c>
      <c r="B104">
        <v>3</v>
      </c>
      <c r="C104">
        <v>42</v>
      </c>
      <c r="D104">
        <v>36.745032938046748</v>
      </c>
      <c r="E104">
        <v>2.721456262363489</v>
      </c>
    </row>
    <row r="105" spans="1:5" x14ac:dyDescent="0.2">
      <c r="A105">
        <v>2020</v>
      </c>
      <c r="B105">
        <v>3</v>
      </c>
      <c r="C105">
        <v>1</v>
      </c>
      <c r="D105">
        <v>37.256414556431274</v>
      </c>
      <c r="E105">
        <v>2.6841015484335653</v>
      </c>
    </row>
    <row r="106" spans="1:5" x14ac:dyDescent="0.2">
      <c r="A106">
        <v>2020</v>
      </c>
      <c r="B106">
        <v>3</v>
      </c>
      <c r="C106">
        <v>41</v>
      </c>
      <c r="D106">
        <v>36.269470729596357</v>
      </c>
      <c r="E106">
        <v>2.757139764887683</v>
      </c>
    </row>
    <row r="107" spans="1:5" x14ac:dyDescent="0.2">
      <c r="A107">
        <v>2020</v>
      </c>
      <c r="B107">
        <v>3</v>
      </c>
      <c r="C107">
        <v>40</v>
      </c>
      <c r="D107">
        <v>36.735358449572367</v>
      </c>
      <c r="E107">
        <v>2.7221729750445403</v>
      </c>
    </row>
    <row r="108" spans="1:5" x14ac:dyDescent="0.2">
      <c r="A108">
        <v>2020</v>
      </c>
      <c r="B108">
        <v>3</v>
      </c>
      <c r="C108">
        <v>43</v>
      </c>
      <c r="D108">
        <v>36.986722865808687</v>
      </c>
      <c r="E108">
        <v>2.7036728926433793</v>
      </c>
    </row>
    <row r="109" spans="1:5" x14ac:dyDescent="0.2">
      <c r="A109">
        <v>2020</v>
      </c>
      <c r="B109">
        <v>3</v>
      </c>
      <c r="C109">
        <v>44</v>
      </c>
      <c r="D109">
        <v>37.462626447648574</v>
      </c>
      <c r="E109">
        <v>2.6693269928562824</v>
      </c>
    </row>
    <row r="110" spans="1:5" x14ac:dyDescent="0.2">
      <c r="A110">
        <v>2020</v>
      </c>
      <c r="B110">
        <v>4</v>
      </c>
      <c r="C110">
        <v>42</v>
      </c>
      <c r="D110">
        <v>40.728780532629301</v>
      </c>
      <c r="E110">
        <v>2.4552662439742425</v>
      </c>
    </row>
    <row r="111" spans="1:5" x14ac:dyDescent="0.2">
      <c r="A111">
        <v>2020</v>
      </c>
      <c r="B111">
        <v>4</v>
      </c>
      <c r="C111">
        <v>1</v>
      </c>
      <c r="D111">
        <v>40.938211231163592</v>
      </c>
      <c r="E111">
        <v>2.4427056530471098</v>
      </c>
    </row>
    <row r="112" spans="1:5" x14ac:dyDescent="0.2">
      <c r="A112">
        <v>2020</v>
      </c>
      <c r="B112">
        <v>4</v>
      </c>
      <c r="C112">
        <v>41</v>
      </c>
      <c r="D112">
        <v>40.457720147906684</v>
      </c>
      <c r="E112">
        <v>2.4717161430356596</v>
      </c>
    </row>
    <row r="113" spans="1:5" x14ac:dyDescent="0.2">
      <c r="A113">
        <v>2020</v>
      </c>
      <c r="B113">
        <v>4</v>
      </c>
      <c r="C113">
        <v>40</v>
      </c>
      <c r="D113">
        <v>40.528838408893407</v>
      </c>
      <c r="E113">
        <v>2.4673788819483313</v>
      </c>
    </row>
    <row r="114" spans="1:5" x14ac:dyDescent="0.2">
      <c r="A114">
        <v>2020</v>
      </c>
      <c r="B114">
        <v>4</v>
      </c>
      <c r="C114">
        <v>43</v>
      </c>
      <c r="D114">
        <v>41.004998447963551</v>
      </c>
      <c r="E114">
        <v>2.4387270768197369</v>
      </c>
    </row>
    <row r="115" spans="1:5" x14ac:dyDescent="0.2">
      <c r="A115">
        <v>2020</v>
      </c>
      <c r="B115">
        <v>4</v>
      </c>
      <c r="C115">
        <v>44</v>
      </c>
      <c r="D115">
        <v>40.898892564680423</v>
      </c>
      <c r="E115">
        <v>2.4450539789519454</v>
      </c>
    </row>
    <row r="116" spans="1:5" x14ac:dyDescent="0.2">
      <c r="A116">
        <v>2021</v>
      </c>
      <c r="B116">
        <v>1</v>
      </c>
      <c r="C116">
        <v>42</v>
      </c>
      <c r="D116">
        <v>46.052416466796593</v>
      </c>
      <c r="E116">
        <v>2.1714387142333598</v>
      </c>
    </row>
    <row r="117" spans="1:5" x14ac:dyDescent="0.2">
      <c r="A117">
        <v>2021</v>
      </c>
      <c r="B117">
        <v>1</v>
      </c>
      <c r="C117">
        <v>1</v>
      </c>
      <c r="D117">
        <v>45.570628249203402</v>
      </c>
      <c r="E117">
        <v>2.1943959045977834</v>
      </c>
    </row>
    <row r="118" spans="1:5" x14ac:dyDescent="0.2">
      <c r="A118">
        <v>2021</v>
      </c>
      <c r="B118">
        <v>1</v>
      </c>
      <c r="C118">
        <v>41</v>
      </c>
      <c r="D118">
        <v>45.879566378249727</v>
      </c>
      <c r="E118">
        <v>2.1796195538458121</v>
      </c>
    </row>
    <row r="119" spans="1:5" x14ac:dyDescent="0.2">
      <c r="A119">
        <v>2021</v>
      </c>
      <c r="B119">
        <v>1</v>
      </c>
      <c r="C119">
        <v>40</v>
      </c>
      <c r="D119">
        <v>46.02869838890404</v>
      </c>
      <c r="E119">
        <v>2.172557632524899</v>
      </c>
    </row>
    <row r="120" spans="1:5" x14ac:dyDescent="0.2">
      <c r="A120">
        <v>2021</v>
      </c>
      <c r="B120">
        <v>1</v>
      </c>
      <c r="C120">
        <v>43</v>
      </c>
      <c r="D120">
        <v>46.327180144186244</v>
      </c>
      <c r="E120">
        <v>2.1585600437748496</v>
      </c>
    </row>
    <row r="121" spans="1:5" x14ac:dyDescent="0.2">
      <c r="A121">
        <v>2021</v>
      </c>
      <c r="B121">
        <v>1</v>
      </c>
      <c r="C121">
        <v>44</v>
      </c>
      <c r="D121">
        <v>45.582662850877917</v>
      </c>
      <c r="E121">
        <v>2.1938165465924291</v>
      </c>
    </row>
    <row r="122" spans="1:5" x14ac:dyDescent="0.2">
      <c r="A122">
        <v>2021</v>
      </c>
      <c r="B122">
        <v>2</v>
      </c>
      <c r="C122">
        <v>42</v>
      </c>
      <c r="D122">
        <v>51.808463799718204</v>
      </c>
      <c r="E122">
        <v>1.9301865499541007</v>
      </c>
    </row>
    <row r="123" spans="1:5" x14ac:dyDescent="0.2">
      <c r="A123">
        <v>2021</v>
      </c>
      <c r="B123">
        <v>2</v>
      </c>
      <c r="C123">
        <v>1</v>
      </c>
      <c r="D123">
        <v>51.263487188855102</v>
      </c>
      <c r="E123">
        <v>1.9507061552718641</v>
      </c>
    </row>
    <row r="124" spans="1:5" x14ac:dyDescent="0.2">
      <c r="A124">
        <v>2021</v>
      </c>
      <c r="B124">
        <v>2</v>
      </c>
      <c r="C124">
        <v>41</v>
      </c>
      <c r="D124">
        <v>50.941608738564717</v>
      </c>
      <c r="E124">
        <v>1.9630318412833365</v>
      </c>
    </row>
    <row r="125" spans="1:5" x14ac:dyDescent="0.2">
      <c r="A125">
        <v>2021</v>
      </c>
      <c r="B125">
        <v>2</v>
      </c>
      <c r="C125">
        <v>40</v>
      </c>
      <c r="D125">
        <v>51.342497004056014</v>
      </c>
      <c r="E125">
        <v>1.9477042573932484</v>
      </c>
    </row>
    <row r="126" spans="1:5" x14ac:dyDescent="0.2">
      <c r="A126">
        <v>2021</v>
      </c>
      <c r="B126">
        <v>2</v>
      </c>
      <c r="C126">
        <v>43</v>
      </c>
      <c r="D126">
        <v>51.874988188665938</v>
      </c>
      <c r="E126">
        <v>1.9277112822909288</v>
      </c>
    </row>
    <row r="127" spans="1:5" x14ac:dyDescent="0.2">
      <c r="A127">
        <v>2021</v>
      </c>
      <c r="B127">
        <v>2</v>
      </c>
      <c r="C127">
        <v>44</v>
      </c>
      <c r="D127">
        <v>51.379577764627761</v>
      </c>
      <c r="E127">
        <v>1.9462985947082838</v>
      </c>
    </row>
    <row r="128" spans="1:5" x14ac:dyDescent="0.2">
      <c r="A128">
        <v>2021</v>
      </c>
      <c r="B128">
        <v>3</v>
      </c>
      <c r="C128">
        <v>42</v>
      </c>
      <c r="D128">
        <v>56.533377342806887</v>
      </c>
      <c r="E128">
        <v>1.7688665475197134</v>
      </c>
    </row>
    <row r="129" spans="1:5" x14ac:dyDescent="0.2">
      <c r="A129">
        <v>2021</v>
      </c>
      <c r="B129">
        <v>3</v>
      </c>
      <c r="C129">
        <v>1</v>
      </c>
      <c r="D129">
        <v>56.160429793248831</v>
      </c>
      <c r="E129">
        <v>1.7806131535699397</v>
      </c>
    </row>
    <row r="130" spans="1:5" x14ac:dyDescent="0.2">
      <c r="A130">
        <v>2021</v>
      </c>
      <c r="B130">
        <v>3</v>
      </c>
      <c r="C130">
        <v>41</v>
      </c>
      <c r="D130">
        <v>55.498860288288519</v>
      </c>
      <c r="E130">
        <v>1.8018388031853367</v>
      </c>
    </row>
    <row r="131" spans="1:5" x14ac:dyDescent="0.2">
      <c r="A131">
        <v>2021</v>
      </c>
      <c r="B131">
        <v>3</v>
      </c>
      <c r="C131">
        <v>40</v>
      </c>
      <c r="D131">
        <v>55.934985480284602</v>
      </c>
      <c r="E131">
        <v>1.7877898624868149</v>
      </c>
    </row>
    <row r="132" spans="1:5" x14ac:dyDescent="0.2">
      <c r="A132">
        <v>2021</v>
      </c>
      <c r="B132">
        <v>3</v>
      </c>
      <c r="C132">
        <v>43</v>
      </c>
      <c r="D132">
        <v>56.542374867016107</v>
      </c>
      <c r="E132">
        <v>1.7685850697851537</v>
      </c>
    </row>
    <row r="133" spans="1:5" x14ac:dyDescent="0.2">
      <c r="A133">
        <v>2021</v>
      </c>
      <c r="B133">
        <v>3</v>
      </c>
      <c r="C133">
        <v>44</v>
      </c>
      <c r="D133">
        <v>56.876878125207021</v>
      </c>
      <c r="E133">
        <v>1.758183699531874</v>
      </c>
    </row>
    <row r="134" spans="1:5" x14ac:dyDescent="0.2">
      <c r="A134">
        <v>2021</v>
      </c>
      <c r="B134">
        <v>4</v>
      </c>
      <c r="C134">
        <v>42</v>
      </c>
      <c r="D134">
        <v>61.593326391787912</v>
      </c>
      <c r="E134">
        <v>1.6235525154772734</v>
      </c>
    </row>
    <row r="135" spans="1:5" x14ac:dyDescent="0.2">
      <c r="A135">
        <v>2021</v>
      </c>
      <c r="B135">
        <v>4</v>
      </c>
      <c r="C135">
        <v>1</v>
      </c>
      <c r="D135">
        <v>61.998683099350778</v>
      </c>
      <c r="E135">
        <v>1.6129374851358278</v>
      </c>
    </row>
    <row r="136" spans="1:5" x14ac:dyDescent="0.2">
      <c r="A136">
        <v>2021</v>
      </c>
      <c r="B136">
        <v>4</v>
      </c>
      <c r="C136">
        <v>41</v>
      </c>
      <c r="D136">
        <v>61.110885372628026</v>
      </c>
      <c r="E136">
        <v>1.6363696809536108</v>
      </c>
    </row>
    <row r="137" spans="1:5" x14ac:dyDescent="0.2">
      <c r="A137">
        <v>2021</v>
      </c>
      <c r="B137">
        <v>4</v>
      </c>
      <c r="C137">
        <v>40</v>
      </c>
      <c r="D137">
        <v>61.295508408437755</v>
      </c>
      <c r="E137">
        <v>1.6314409097263365</v>
      </c>
    </row>
    <row r="138" spans="1:5" x14ac:dyDescent="0.2">
      <c r="A138">
        <v>2021</v>
      </c>
      <c r="B138">
        <v>4</v>
      </c>
      <c r="C138">
        <v>43</v>
      </c>
      <c r="D138">
        <v>62.072917546859976</v>
      </c>
      <c r="E138">
        <v>1.6110085356388828</v>
      </c>
    </row>
    <row r="139" spans="1:5" x14ac:dyDescent="0.2">
      <c r="A139">
        <v>2021</v>
      </c>
      <c r="B139">
        <v>4</v>
      </c>
      <c r="C139">
        <v>44</v>
      </c>
      <c r="D139">
        <v>62.130045364731089</v>
      </c>
      <c r="E139">
        <v>1.6095272329668422</v>
      </c>
    </row>
    <row r="140" spans="1:5" x14ac:dyDescent="0.2">
      <c r="A140">
        <v>2022</v>
      </c>
      <c r="B140">
        <v>1</v>
      </c>
      <c r="C140">
        <v>42</v>
      </c>
      <c r="D140">
        <v>70.272341737132152</v>
      </c>
      <c r="E140">
        <v>1.4230349740452672</v>
      </c>
    </row>
    <row r="141" spans="1:5" x14ac:dyDescent="0.2">
      <c r="A141">
        <v>2022</v>
      </c>
      <c r="B141">
        <v>1</v>
      </c>
      <c r="C141">
        <v>1</v>
      </c>
      <c r="D141">
        <v>70.216910531611575</v>
      </c>
      <c r="E141">
        <v>1.4241583579069619</v>
      </c>
    </row>
    <row r="142" spans="1:5" x14ac:dyDescent="0.2">
      <c r="A142">
        <v>2022</v>
      </c>
      <c r="B142">
        <v>1</v>
      </c>
      <c r="C142">
        <v>41</v>
      </c>
      <c r="D142">
        <v>69.495933181595163</v>
      </c>
      <c r="E142">
        <v>1.4389331205711953</v>
      </c>
    </row>
    <row r="143" spans="1:5" x14ac:dyDescent="0.2">
      <c r="A143">
        <v>2022</v>
      </c>
      <c r="B143">
        <v>1</v>
      </c>
      <c r="C143">
        <v>40</v>
      </c>
      <c r="D143">
        <v>69.72434896218212</v>
      </c>
      <c r="E143">
        <v>1.4342192001568796</v>
      </c>
    </row>
    <row r="144" spans="1:5" x14ac:dyDescent="0.2">
      <c r="A144">
        <v>2022</v>
      </c>
      <c r="B144">
        <v>1</v>
      </c>
      <c r="C144">
        <v>43</v>
      </c>
      <c r="D144">
        <v>70.165855386406349</v>
      </c>
      <c r="E144">
        <v>1.4251946256380079</v>
      </c>
    </row>
    <row r="145" spans="1:5" x14ac:dyDescent="0.2">
      <c r="A145">
        <v>2022</v>
      </c>
      <c r="B145">
        <v>1</v>
      </c>
      <c r="C145">
        <v>44</v>
      </c>
      <c r="D145">
        <v>69.997112372074099</v>
      </c>
      <c r="E145">
        <v>1.4286303621847092</v>
      </c>
    </row>
    <row r="146" spans="1:5" x14ac:dyDescent="0.2">
      <c r="A146">
        <v>2022</v>
      </c>
      <c r="B146">
        <v>2</v>
      </c>
      <c r="C146">
        <v>42</v>
      </c>
      <c r="D146">
        <v>83.211680118025058</v>
      </c>
      <c r="E146">
        <v>1.2017543673936504</v>
      </c>
    </row>
    <row r="147" spans="1:5" x14ac:dyDescent="0.2">
      <c r="A147">
        <v>2022</v>
      </c>
      <c r="B147">
        <v>2</v>
      </c>
      <c r="C147">
        <v>1</v>
      </c>
      <c r="D147">
        <v>82.946877770058165</v>
      </c>
      <c r="E147">
        <v>1.2055908876668726</v>
      </c>
    </row>
    <row r="148" spans="1:5" x14ac:dyDescent="0.2">
      <c r="A148">
        <v>2022</v>
      </c>
      <c r="B148">
        <v>2</v>
      </c>
      <c r="C148">
        <v>41</v>
      </c>
      <c r="D148">
        <v>82.469684659862295</v>
      </c>
      <c r="E148">
        <v>1.2125667802955677</v>
      </c>
    </row>
    <row r="149" spans="1:5" x14ac:dyDescent="0.2">
      <c r="A149">
        <v>2022</v>
      </c>
      <c r="B149">
        <v>2</v>
      </c>
      <c r="C149">
        <v>40</v>
      </c>
      <c r="D149">
        <v>82.978733999474883</v>
      </c>
      <c r="E149">
        <v>1.2051280512502496</v>
      </c>
    </row>
    <row r="150" spans="1:5" x14ac:dyDescent="0.2">
      <c r="A150">
        <v>2022</v>
      </c>
      <c r="B150">
        <v>2</v>
      </c>
      <c r="C150">
        <v>43</v>
      </c>
      <c r="D150">
        <v>82.817066709763097</v>
      </c>
      <c r="E150">
        <v>1.2074805830838637</v>
      </c>
    </row>
    <row r="151" spans="1:5" x14ac:dyDescent="0.2">
      <c r="A151">
        <v>2022</v>
      </c>
      <c r="B151">
        <v>2</v>
      </c>
      <c r="C151">
        <v>44</v>
      </c>
      <c r="D151">
        <v>82.850561512847293</v>
      </c>
      <c r="E151">
        <v>1.2069924231532627</v>
      </c>
    </row>
    <row r="152" spans="1:5" x14ac:dyDescent="0.2">
      <c r="A152" s="2">
        <v>2022</v>
      </c>
      <c r="B152" s="2">
        <v>3</v>
      </c>
      <c r="C152" s="2">
        <v>42</v>
      </c>
      <c r="D152">
        <v>100</v>
      </c>
      <c r="E152">
        <v>1</v>
      </c>
    </row>
    <row r="153" spans="1:5" x14ac:dyDescent="0.2">
      <c r="A153" s="2">
        <v>2022</v>
      </c>
      <c r="B153" s="2">
        <v>3</v>
      </c>
      <c r="C153" s="2">
        <v>1</v>
      </c>
      <c r="D153">
        <v>100</v>
      </c>
      <c r="E153">
        <v>1</v>
      </c>
    </row>
    <row r="154" spans="1:5" x14ac:dyDescent="0.2">
      <c r="A154" s="2">
        <v>2022</v>
      </c>
      <c r="B154" s="2">
        <v>3</v>
      </c>
      <c r="C154" s="2">
        <v>41</v>
      </c>
      <c r="D154">
        <v>100</v>
      </c>
      <c r="E154">
        <v>1</v>
      </c>
    </row>
    <row r="155" spans="1:5" x14ac:dyDescent="0.2">
      <c r="A155" s="2">
        <v>2022</v>
      </c>
      <c r="B155" s="2">
        <v>3</v>
      </c>
      <c r="C155" s="2">
        <v>40</v>
      </c>
      <c r="D155">
        <v>100</v>
      </c>
      <c r="E155">
        <v>1</v>
      </c>
    </row>
    <row r="156" spans="1:5" x14ac:dyDescent="0.2">
      <c r="A156" s="2">
        <v>2022</v>
      </c>
      <c r="B156" s="2">
        <v>3</v>
      </c>
      <c r="C156" s="2">
        <v>43</v>
      </c>
      <c r="D156">
        <v>100</v>
      </c>
      <c r="E156">
        <v>1</v>
      </c>
    </row>
    <row r="157" spans="1:5" x14ac:dyDescent="0.2">
      <c r="A157" s="2">
        <v>2022</v>
      </c>
      <c r="B157" s="2">
        <v>3</v>
      </c>
      <c r="C157" s="2">
        <v>44</v>
      </c>
      <c r="D157">
        <v>100</v>
      </c>
      <c r="E1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1071-E167-42A5-ADAD-340C427255CA}">
  <dimension ref="A1:G153"/>
  <sheetViews>
    <sheetView topLeftCell="A127" workbookViewId="0">
      <selection activeCell="F12" sqref="F12"/>
    </sheetView>
  </sheetViews>
  <sheetFormatPr baseColWidth="10" defaultColWidth="8.83203125" defaultRowHeight="15" x14ac:dyDescent="0.2"/>
  <sheetData>
    <row r="1" spans="1: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</v>
      </c>
    </row>
    <row r="2" spans="1:7" x14ac:dyDescent="0.2">
      <c r="A2">
        <v>2016</v>
      </c>
      <c r="B2">
        <v>2</v>
      </c>
      <c r="C2" t="s">
        <v>17</v>
      </c>
      <c r="D2">
        <v>90.012320696314347</v>
      </c>
      <c r="E2">
        <f>D2*$E$142/$D$143</f>
        <v>10.108352776981226</v>
      </c>
      <c r="F2">
        <f>(1/E2)*100</f>
        <v>9.8928086708370842</v>
      </c>
      <c r="G2" t="s">
        <v>16</v>
      </c>
    </row>
    <row r="3" spans="1:7" x14ac:dyDescent="0.2">
      <c r="A3">
        <v>2016</v>
      </c>
      <c r="B3">
        <v>3</v>
      </c>
      <c r="C3" t="s">
        <v>17</v>
      </c>
      <c r="D3">
        <v>95.472801304578311</v>
      </c>
      <c r="E3">
        <f>D3*$E$143/$D$143</f>
        <v>10.721562878589653</v>
      </c>
      <c r="F3">
        <f>(1/E3)*100</f>
        <v>9.3269984173384159</v>
      </c>
      <c r="G3" t="s">
        <v>16</v>
      </c>
    </row>
    <row r="4" spans="1:7" x14ac:dyDescent="0.2">
      <c r="A4">
        <v>2016</v>
      </c>
      <c r="B4">
        <v>4</v>
      </c>
      <c r="C4">
        <v>42</v>
      </c>
      <c r="D4">
        <v>100</v>
      </c>
      <c r="E4">
        <f>D4*$E$142/$D$142</f>
        <v>10.57016603053059</v>
      </c>
      <c r="F4">
        <f>(1/E4)*100</f>
        <v>9.4605893333333295</v>
      </c>
    </row>
    <row r="5" spans="1:7" x14ac:dyDescent="0.2">
      <c r="A5">
        <v>2016</v>
      </c>
      <c r="B5">
        <v>4</v>
      </c>
      <c r="C5">
        <v>1</v>
      </c>
      <c r="D5">
        <v>100</v>
      </c>
      <c r="E5">
        <f>D5*$E$143/$D$143</f>
        <v>11.229965741117843</v>
      </c>
      <c r="F5">
        <f t="shared" ref="F5:F68" si="0">(1/E5)*100</f>
        <v>8.9047466666666679</v>
      </c>
    </row>
    <row r="6" spans="1:7" x14ac:dyDescent="0.2">
      <c r="A6">
        <v>2016</v>
      </c>
      <c r="B6">
        <v>4</v>
      </c>
      <c r="C6">
        <v>41</v>
      </c>
      <c r="D6">
        <v>100</v>
      </c>
      <c r="E6">
        <f>D6*$E$144/$D$144</f>
        <v>10.472403854431073</v>
      </c>
      <c r="F6">
        <f t="shared" si="0"/>
        <v>9.5489060000000006</v>
      </c>
    </row>
    <row r="7" spans="1:7" x14ac:dyDescent="0.2">
      <c r="A7">
        <v>2016</v>
      </c>
      <c r="B7">
        <v>4</v>
      </c>
      <c r="C7">
        <v>40</v>
      </c>
      <c r="D7">
        <v>100</v>
      </c>
      <c r="E7">
        <f>D7*$E$145/$D$145</f>
        <v>10.67089974145477</v>
      </c>
      <c r="F7">
        <f t="shared" si="0"/>
        <v>9.3712810000000015</v>
      </c>
    </row>
    <row r="8" spans="1:7" x14ac:dyDescent="0.2">
      <c r="A8">
        <v>2016</v>
      </c>
      <c r="B8">
        <v>4</v>
      </c>
      <c r="C8">
        <v>43</v>
      </c>
      <c r="D8">
        <v>100</v>
      </c>
      <c r="E8">
        <f>D8*$E$144/$D$146</f>
        <v>10.860996835322741</v>
      </c>
      <c r="F8">
        <f t="shared" si="0"/>
        <v>9.2072580000000013</v>
      </c>
    </row>
    <row r="9" spans="1:7" x14ac:dyDescent="0.2">
      <c r="A9">
        <v>2016</v>
      </c>
      <c r="B9">
        <v>4</v>
      </c>
      <c r="C9">
        <v>44</v>
      </c>
      <c r="D9">
        <v>100</v>
      </c>
      <c r="E9">
        <f>D9*$E$147/$D$147</f>
        <v>11.114811108231141</v>
      </c>
      <c r="F9">
        <f t="shared" si="0"/>
        <v>8.9970039999999987</v>
      </c>
    </row>
    <row r="10" spans="1:7" x14ac:dyDescent="0.2">
      <c r="A10">
        <v>2017</v>
      </c>
      <c r="B10">
        <v>1</v>
      </c>
      <c r="C10">
        <v>42</v>
      </c>
      <c r="D10">
        <v>103.632133333333</v>
      </c>
      <c r="E10">
        <f>D10*$E$142/$D$142</f>
        <v>10.954088554314133</v>
      </c>
      <c r="F10">
        <f t="shared" si="0"/>
        <v>9.1290114649124536</v>
      </c>
    </row>
    <row r="11" spans="1:7" x14ac:dyDescent="0.2">
      <c r="A11">
        <v>2017</v>
      </c>
      <c r="B11">
        <v>1</v>
      </c>
      <c r="C11">
        <v>1</v>
      </c>
      <c r="D11">
        <v>103.794733333333</v>
      </c>
      <c r="E11">
        <f>D11*$E$143/$D$143</f>
        <v>11.656112994417917</v>
      </c>
      <c r="F11">
        <f t="shared" si="0"/>
        <v>8.5791893101833985</v>
      </c>
    </row>
    <row r="12" spans="1:7" x14ac:dyDescent="0.2">
      <c r="A12">
        <v>2017</v>
      </c>
      <c r="B12">
        <v>1</v>
      </c>
      <c r="C12">
        <v>41</v>
      </c>
      <c r="D12">
        <v>103.707466666667</v>
      </c>
      <c r="E12">
        <f>D12*$E$144/$D$144</f>
        <v>10.860664736532856</v>
      </c>
      <c r="F12">
        <f t="shared" si="0"/>
        <v>9.2075395407080638</v>
      </c>
    </row>
    <row r="13" spans="1:7" x14ac:dyDescent="0.2">
      <c r="A13">
        <v>2017</v>
      </c>
      <c r="B13">
        <v>1</v>
      </c>
      <c r="C13">
        <v>40</v>
      </c>
      <c r="D13">
        <v>104.122633333333</v>
      </c>
      <c r="E13">
        <f>D13*$E$145/$D$145</f>
        <v>11.110821811162529</v>
      </c>
      <c r="F13">
        <f t="shared" si="0"/>
        <v>9.0002343390598369</v>
      </c>
    </row>
    <row r="14" spans="1:7" x14ac:dyDescent="0.2">
      <c r="A14">
        <v>2017</v>
      </c>
      <c r="B14">
        <v>1</v>
      </c>
      <c r="C14">
        <v>43</v>
      </c>
      <c r="D14">
        <v>103.711966666667</v>
      </c>
      <c r="E14">
        <f>D14*$E$144/$D$146</f>
        <v>11.264153417517679</v>
      </c>
      <c r="F14">
        <f t="shared" si="0"/>
        <v>8.8777199930962372</v>
      </c>
    </row>
    <row r="15" spans="1:7" x14ac:dyDescent="0.2">
      <c r="A15">
        <v>2017</v>
      </c>
      <c r="B15">
        <v>1</v>
      </c>
      <c r="C15">
        <v>44</v>
      </c>
      <c r="D15">
        <v>104.4529</v>
      </c>
      <c r="E15">
        <f>D15*$E$147/$D$147</f>
        <v>11.609742532069566</v>
      </c>
      <c r="F15">
        <f t="shared" si="0"/>
        <v>8.6134554425966137</v>
      </c>
    </row>
    <row r="16" spans="1:7" x14ac:dyDescent="0.2">
      <c r="A16">
        <v>2017</v>
      </c>
      <c r="B16">
        <v>2</v>
      </c>
      <c r="C16">
        <v>42</v>
      </c>
      <c r="D16">
        <v>111.063166666667</v>
      </c>
      <c r="E16">
        <f t="shared" ref="E16" si="1">D16*$E$142/$D$142</f>
        <v>11.739561115431608</v>
      </c>
      <c r="F16">
        <f t="shared" si="0"/>
        <v>8.5182060058915141</v>
      </c>
    </row>
    <row r="17" spans="1:6" x14ac:dyDescent="0.2">
      <c r="A17">
        <v>2017</v>
      </c>
      <c r="B17">
        <v>2</v>
      </c>
      <c r="C17">
        <v>1</v>
      </c>
      <c r="D17">
        <v>110.505433333333</v>
      </c>
      <c r="E17">
        <f t="shared" ref="E17" si="2">D17*$E$143/$D$143</f>
        <v>12.409722305407113</v>
      </c>
      <c r="F17">
        <f t="shared" si="0"/>
        <v>8.0581980433541531</v>
      </c>
    </row>
    <row r="18" spans="1:6" x14ac:dyDescent="0.2">
      <c r="A18">
        <v>2017</v>
      </c>
      <c r="B18">
        <v>2</v>
      </c>
      <c r="C18">
        <v>41</v>
      </c>
      <c r="D18">
        <v>110.24023333333299</v>
      </c>
      <c r="E18">
        <f t="shared" ref="E18" si="3">D18*$E$144/$D$144</f>
        <v>11.544802444733774</v>
      </c>
      <c r="F18">
        <f t="shared" si="0"/>
        <v>8.6619065574063203</v>
      </c>
    </row>
    <row r="19" spans="1:6" x14ac:dyDescent="0.2">
      <c r="A19">
        <v>2017</v>
      </c>
      <c r="B19">
        <v>2</v>
      </c>
      <c r="C19">
        <v>40</v>
      </c>
      <c r="D19">
        <v>111.430333333333</v>
      </c>
      <c r="E19">
        <f t="shared" ref="E19" si="4">D19*$E$145/$D$145</f>
        <v>11.890619151568819</v>
      </c>
      <c r="F19">
        <f t="shared" si="0"/>
        <v>8.4099909958688954</v>
      </c>
    </row>
    <row r="20" spans="1:6" x14ac:dyDescent="0.2">
      <c r="A20">
        <v>2017</v>
      </c>
      <c r="B20">
        <v>2</v>
      </c>
      <c r="C20">
        <v>43</v>
      </c>
      <c r="D20">
        <v>110.13249999999999</v>
      </c>
      <c r="E20">
        <f t="shared" ref="E20" si="5">D20*$E$144/$D$146</f>
        <v>11.961487339661819</v>
      </c>
      <c r="F20">
        <f t="shared" si="0"/>
        <v>8.3601643474905227</v>
      </c>
    </row>
    <row r="21" spans="1:6" x14ac:dyDescent="0.2">
      <c r="A21">
        <v>2017</v>
      </c>
      <c r="B21">
        <v>2</v>
      </c>
      <c r="C21">
        <v>44</v>
      </c>
      <c r="D21">
        <v>110.282166666667</v>
      </c>
      <c r="E21">
        <f t="shared" ref="E21" si="6">D21*$E$147/$D$147</f>
        <v>12.257654511064684</v>
      </c>
      <c r="F21">
        <f t="shared" si="0"/>
        <v>8.1581676094502793</v>
      </c>
    </row>
    <row r="22" spans="1:6" x14ac:dyDescent="0.2">
      <c r="A22">
        <v>2017</v>
      </c>
      <c r="B22">
        <v>3</v>
      </c>
      <c r="C22">
        <v>42</v>
      </c>
      <c r="D22">
        <v>115.721166666667</v>
      </c>
      <c r="E22">
        <f t="shared" ref="E22" si="7">D22*$E$142/$D$142</f>
        <v>12.231919449133722</v>
      </c>
      <c r="F22">
        <f t="shared" si="0"/>
        <v>8.1753317961133334</v>
      </c>
    </row>
    <row r="23" spans="1:6" x14ac:dyDescent="0.2">
      <c r="A23">
        <v>2017</v>
      </c>
      <c r="B23">
        <v>3</v>
      </c>
      <c r="C23">
        <v>1</v>
      </c>
      <c r="D23">
        <v>115.829533333333</v>
      </c>
      <c r="E23">
        <f t="shared" ref="E23" si="8">D23*$E$143/$D$143</f>
        <v>13.007616911429967</v>
      </c>
      <c r="F23">
        <f t="shared" si="0"/>
        <v>7.6878032833307586</v>
      </c>
    </row>
    <row r="24" spans="1:6" x14ac:dyDescent="0.2">
      <c r="A24">
        <v>2017</v>
      </c>
      <c r="B24">
        <v>3</v>
      </c>
      <c r="C24">
        <v>41</v>
      </c>
      <c r="D24">
        <v>114.741733333333</v>
      </c>
      <c r="E24">
        <f t="shared" ref="E24" si="9">D24*$E$144/$D$144</f>
        <v>12.016217704240988</v>
      </c>
      <c r="F24">
        <f t="shared" si="0"/>
        <v>8.3220862388924708</v>
      </c>
    </row>
    <row r="25" spans="1:6" x14ac:dyDescent="0.2">
      <c r="A25">
        <v>2017</v>
      </c>
      <c r="B25">
        <v>3</v>
      </c>
      <c r="C25">
        <v>40</v>
      </c>
      <c r="D25">
        <v>115.9341</v>
      </c>
      <c r="E25">
        <f t="shared" ref="E25" si="10">D25*$E$145/$D$145</f>
        <v>12.371211577157915</v>
      </c>
      <c r="F25">
        <f t="shared" si="0"/>
        <v>8.0832826579927719</v>
      </c>
    </row>
    <row r="26" spans="1:6" x14ac:dyDescent="0.2">
      <c r="A26">
        <v>2017</v>
      </c>
      <c r="B26">
        <v>3</v>
      </c>
      <c r="C26">
        <v>43</v>
      </c>
      <c r="D26">
        <v>115.321166666667</v>
      </c>
      <c r="E26">
        <f t="shared" ref="E26" si="11">D26*$E$144/$D$146</f>
        <v>12.525028262123966</v>
      </c>
      <c r="F26">
        <f t="shared" si="0"/>
        <v>7.9840139205436182</v>
      </c>
    </row>
    <row r="27" spans="1:6" x14ac:dyDescent="0.2">
      <c r="A27">
        <v>2017</v>
      </c>
      <c r="B27">
        <v>3</v>
      </c>
      <c r="C27">
        <v>44</v>
      </c>
      <c r="D27">
        <v>115.158866666667</v>
      </c>
      <c r="E27">
        <f t="shared" ref="E27" si="12">D27*$E$147/$D$147</f>
        <v>12.799690504379791</v>
      </c>
      <c r="F27">
        <f t="shared" si="0"/>
        <v>7.8126889057029967</v>
      </c>
    </row>
    <row r="28" spans="1:6" x14ac:dyDescent="0.2">
      <c r="A28">
        <v>2017</v>
      </c>
      <c r="B28">
        <v>4</v>
      </c>
      <c r="C28">
        <v>42</v>
      </c>
      <c r="D28">
        <v>122.197666666667</v>
      </c>
      <c r="E28">
        <f t="shared" ref="E28" si="13">D28*$E$142/$D$142</f>
        <v>12.916496252101037</v>
      </c>
      <c r="F28">
        <f t="shared" si="0"/>
        <v>7.7420376275596947</v>
      </c>
    </row>
    <row r="29" spans="1:6" x14ac:dyDescent="0.2">
      <c r="A29">
        <v>2017</v>
      </c>
      <c r="B29">
        <v>4</v>
      </c>
      <c r="C29">
        <v>1</v>
      </c>
      <c r="D29">
        <v>121.81059999999999</v>
      </c>
      <c r="E29">
        <f t="shared" ref="E29" si="14">D29*$E$143/$D$143</f>
        <v>13.67928864905009</v>
      </c>
      <c r="F29">
        <f t="shared" si="0"/>
        <v>7.3103216523575698</v>
      </c>
    </row>
    <row r="30" spans="1:6" x14ac:dyDescent="0.2">
      <c r="A30">
        <v>2017</v>
      </c>
      <c r="B30">
        <v>4</v>
      </c>
      <c r="C30">
        <v>41</v>
      </c>
      <c r="D30">
        <v>119.9581</v>
      </c>
      <c r="E30">
        <f t="shared" ref="E30" si="15">D30*$E$144/$D$144</f>
        <v>12.56249668810228</v>
      </c>
      <c r="F30">
        <f t="shared" si="0"/>
        <v>7.9602011035519906</v>
      </c>
    </row>
    <row r="31" spans="1:6" x14ac:dyDescent="0.2">
      <c r="A31">
        <v>2017</v>
      </c>
      <c r="B31">
        <v>4</v>
      </c>
      <c r="C31">
        <v>40</v>
      </c>
      <c r="D31">
        <v>121.937633333333</v>
      </c>
      <c r="E31">
        <f t="shared" ref="E31" si="16">D31*$E$145/$D$145</f>
        <v>13.011842600102696</v>
      </c>
      <c r="F31">
        <f t="shared" si="0"/>
        <v>7.6853066143922426</v>
      </c>
    </row>
    <row r="32" spans="1:6" x14ac:dyDescent="0.2">
      <c r="A32">
        <v>2017</v>
      </c>
      <c r="B32">
        <v>4</v>
      </c>
      <c r="C32">
        <v>43</v>
      </c>
      <c r="D32">
        <v>121.81423333333299</v>
      </c>
      <c r="E32">
        <f t="shared" ref="E32" si="17">D32*$E$144/$D$146</f>
        <v>13.230240027305957</v>
      </c>
      <c r="F32">
        <f t="shared" si="0"/>
        <v>7.5584418569587184</v>
      </c>
    </row>
    <row r="33" spans="1:6" x14ac:dyDescent="0.2">
      <c r="A33">
        <v>2017</v>
      </c>
      <c r="B33">
        <v>4</v>
      </c>
      <c r="C33">
        <v>44</v>
      </c>
      <c r="D33">
        <v>120.869166666667</v>
      </c>
      <c r="E33">
        <f t="shared" ref="E33" si="18">D33*$E$147/$D$147</f>
        <v>13.434379563093115</v>
      </c>
      <c r="F33">
        <f t="shared" si="0"/>
        <v>7.443589004639982</v>
      </c>
    </row>
    <row r="34" spans="1:6" x14ac:dyDescent="0.2">
      <c r="A34">
        <v>2018</v>
      </c>
      <c r="B34">
        <v>1</v>
      </c>
      <c r="C34">
        <v>42</v>
      </c>
      <c r="D34">
        <v>130.577566666667</v>
      </c>
      <c r="E34">
        <f t="shared" ref="E34" si="19">D34*$E$142/$D$142</f>
        <v>13.802265595293468</v>
      </c>
      <c r="F34">
        <f t="shared" si="0"/>
        <v>7.2451873433083129</v>
      </c>
    </row>
    <row r="35" spans="1:6" x14ac:dyDescent="0.2">
      <c r="A35">
        <v>2018</v>
      </c>
      <c r="B35">
        <v>1</v>
      </c>
      <c r="C35">
        <v>1</v>
      </c>
      <c r="D35">
        <v>130.2696</v>
      </c>
      <c r="E35">
        <f t="shared" ref="E35" si="20">D35*$E$143/$D$143</f>
        <v>14.629231451091247</v>
      </c>
      <c r="F35">
        <f t="shared" si="0"/>
        <v>6.8356290851178407</v>
      </c>
    </row>
    <row r="36" spans="1:6" x14ac:dyDescent="0.2">
      <c r="A36">
        <v>2018</v>
      </c>
      <c r="B36">
        <v>1</v>
      </c>
      <c r="C36">
        <v>41</v>
      </c>
      <c r="D36">
        <v>127.464966666667</v>
      </c>
      <c r="E36">
        <f t="shared" ref="E36" si="21">D36*$E$144/$D$144</f>
        <v>13.348646082249317</v>
      </c>
      <c r="F36">
        <f t="shared" si="0"/>
        <v>7.4913964595238909</v>
      </c>
    </row>
    <row r="37" spans="1:6" x14ac:dyDescent="0.2">
      <c r="A37">
        <v>2018</v>
      </c>
      <c r="B37">
        <v>1</v>
      </c>
      <c r="C37">
        <v>40</v>
      </c>
      <c r="D37">
        <v>129.71063333333299</v>
      </c>
      <c r="E37">
        <f t="shared" ref="E37" si="22">D37*$E$145/$D$145</f>
        <v>13.841291637005975</v>
      </c>
      <c r="F37">
        <f t="shared" si="0"/>
        <v>7.2247592654316115</v>
      </c>
    </row>
    <row r="38" spans="1:6" x14ac:dyDescent="0.2">
      <c r="A38">
        <v>2018</v>
      </c>
      <c r="B38">
        <v>1</v>
      </c>
      <c r="C38">
        <v>43</v>
      </c>
      <c r="D38">
        <v>130.1431</v>
      </c>
      <c r="E38">
        <f t="shared" ref="E38" si="23">D38*$E$144/$D$146</f>
        <v>14.134837972390912</v>
      </c>
      <c r="F38">
        <f t="shared" si="0"/>
        <v>7.0747185213814641</v>
      </c>
    </row>
    <row r="39" spans="1:6" x14ac:dyDescent="0.2">
      <c r="A39">
        <v>2018</v>
      </c>
      <c r="B39">
        <v>1</v>
      </c>
      <c r="C39">
        <v>44</v>
      </c>
      <c r="D39">
        <v>129.68879999999999</v>
      </c>
      <c r="E39">
        <f t="shared" ref="E39" si="24">D39*$E$147/$D$147</f>
        <v>14.414665148531666</v>
      </c>
      <c r="F39">
        <f t="shared" si="0"/>
        <v>6.9373793265108477</v>
      </c>
    </row>
    <row r="40" spans="1:6" x14ac:dyDescent="0.2">
      <c r="A40">
        <v>2018</v>
      </c>
      <c r="B40">
        <v>2</v>
      </c>
      <c r="C40">
        <v>42</v>
      </c>
      <c r="D40">
        <v>141.39769999999999</v>
      </c>
      <c r="E40">
        <f t="shared" ref="E40" si="25">D40*$E$142/$D$142</f>
        <v>14.945971653351549</v>
      </c>
      <c r="F40">
        <f t="shared" si="0"/>
        <v>6.690766068566413</v>
      </c>
    </row>
    <row r="41" spans="1:6" x14ac:dyDescent="0.2">
      <c r="A41">
        <v>2018</v>
      </c>
      <c r="B41">
        <v>2</v>
      </c>
      <c r="C41">
        <v>1</v>
      </c>
      <c r="D41">
        <v>140.52539999999999</v>
      </c>
      <c r="E41">
        <f t="shared" ref="E41" si="26">D41*$E$143/$D$143</f>
        <v>15.78095427756881</v>
      </c>
      <c r="F41">
        <f t="shared" si="0"/>
        <v>6.3367524068009562</v>
      </c>
    </row>
    <row r="42" spans="1:6" x14ac:dyDescent="0.2">
      <c r="A42">
        <v>2018</v>
      </c>
      <c r="B42">
        <v>2</v>
      </c>
      <c r="C42">
        <v>41</v>
      </c>
      <c r="D42">
        <v>137.5316</v>
      </c>
      <c r="E42">
        <f t="shared" ref="E42" si="27">D42*$E$144/$D$144</f>
        <v>14.402864579460726</v>
      </c>
      <c r="F42">
        <f t="shared" si="0"/>
        <v>6.9430632669146579</v>
      </c>
    </row>
    <row r="43" spans="1:6" x14ac:dyDescent="0.2">
      <c r="A43">
        <v>2018</v>
      </c>
      <c r="B43">
        <v>2</v>
      </c>
      <c r="C43">
        <v>40</v>
      </c>
      <c r="D43">
        <v>140.71430000000001</v>
      </c>
      <c r="E43">
        <f t="shared" ref="E43" si="28">D43*$E$145/$D$145</f>
        <v>15.01548187488989</v>
      </c>
      <c r="F43">
        <f t="shared" si="0"/>
        <v>6.6597929279398045</v>
      </c>
    </row>
    <row r="44" spans="1:6" x14ac:dyDescent="0.2">
      <c r="A44">
        <v>2018</v>
      </c>
      <c r="B44">
        <v>2</v>
      </c>
      <c r="C44">
        <v>43</v>
      </c>
      <c r="D44">
        <v>140.37526666666699</v>
      </c>
      <c r="E44">
        <f t="shared" ref="E44" si="29">D44*$E$144/$D$146</f>
        <v>15.246153270242562</v>
      </c>
      <c r="F44">
        <f t="shared" si="0"/>
        <v>6.5590315292959822</v>
      </c>
    </row>
    <row r="45" spans="1:6" x14ac:dyDescent="0.2">
      <c r="A45">
        <v>2018</v>
      </c>
      <c r="B45">
        <v>2</v>
      </c>
      <c r="C45">
        <v>44</v>
      </c>
      <c r="D45">
        <v>140.19319999999999</v>
      </c>
      <c r="E45">
        <f t="shared" ref="E45" si="30">D45*$E$147/$D$147</f>
        <v>15.582209366584699</v>
      </c>
      <c r="F45">
        <f t="shared" si="0"/>
        <v>6.417575174830163</v>
      </c>
    </row>
    <row r="46" spans="1:6" x14ac:dyDescent="0.2">
      <c r="A46">
        <v>2018</v>
      </c>
      <c r="B46">
        <v>3</v>
      </c>
      <c r="C46">
        <v>42</v>
      </c>
      <c r="D46">
        <v>157.929566666667</v>
      </c>
      <c r="E46">
        <f t="shared" ref="E46" si="31">D46*$E$142/$D$142</f>
        <v>16.693417407964194</v>
      </c>
      <c r="F46">
        <f t="shared" si="0"/>
        <v>5.9903851653701183</v>
      </c>
    </row>
    <row r="47" spans="1:6" x14ac:dyDescent="0.2">
      <c r="A47">
        <v>2018</v>
      </c>
      <c r="B47">
        <v>3</v>
      </c>
      <c r="C47">
        <v>1</v>
      </c>
      <c r="D47">
        <v>156.59426666666701</v>
      </c>
      <c r="E47">
        <f t="shared" ref="E47" si="32">D47*$E$143/$D$143</f>
        <v>17.58548249922142</v>
      </c>
      <c r="F47">
        <f t="shared" si="0"/>
        <v>5.6865087440408528</v>
      </c>
    </row>
    <row r="48" spans="1:6" x14ac:dyDescent="0.2">
      <c r="A48">
        <v>2018</v>
      </c>
      <c r="B48">
        <v>3</v>
      </c>
      <c r="C48">
        <v>41</v>
      </c>
      <c r="D48">
        <v>153.9385</v>
      </c>
      <c r="E48">
        <f t="shared" ref="E48" si="33">D48*$E$144/$D$144</f>
        <v>16.121061407453379</v>
      </c>
      <c r="F48">
        <f t="shared" si="0"/>
        <v>6.203065509927665</v>
      </c>
    </row>
    <row r="49" spans="1:6" x14ac:dyDescent="0.2">
      <c r="A49">
        <v>2018</v>
      </c>
      <c r="B49">
        <v>3</v>
      </c>
      <c r="C49">
        <v>40</v>
      </c>
      <c r="D49">
        <v>156.983366666667</v>
      </c>
      <c r="E49">
        <f t="shared" ref="E49" si="34">D49*$E$145/$D$145</f>
        <v>16.75153766776036</v>
      </c>
      <c r="F49">
        <f t="shared" si="0"/>
        <v>5.9696012380080061</v>
      </c>
    </row>
    <row r="50" spans="1:6" x14ac:dyDescent="0.2">
      <c r="A50">
        <v>2018</v>
      </c>
      <c r="B50">
        <v>3</v>
      </c>
      <c r="C50">
        <v>43</v>
      </c>
      <c r="D50">
        <v>156.63489999999999</v>
      </c>
      <c r="E50">
        <f t="shared" ref="E50" si="35">D50*$E$144/$D$146</f>
        <v>17.012111532010938</v>
      </c>
      <c r="F50">
        <f t="shared" si="0"/>
        <v>5.8781650832605008</v>
      </c>
    </row>
    <row r="51" spans="1:6" x14ac:dyDescent="0.2">
      <c r="A51">
        <v>2018</v>
      </c>
      <c r="B51">
        <v>3</v>
      </c>
      <c r="C51">
        <v>44</v>
      </c>
      <c r="D51">
        <v>155.776266666667</v>
      </c>
      <c r="E51">
        <f t="shared" ref="E51" si="36">D51*$E$147/$D$147</f>
        <v>17.314237791454467</v>
      </c>
      <c r="F51">
        <f t="shared" si="0"/>
        <v>5.7755935435607526</v>
      </c>
    </row>
    <row r="52" spans="1:6" x14ac:dyDescent="0.2">
      <c r="A52">
        <v>2018</v>
      </c>
      <c r="B52">
        <v>4</v>
      </c>
      <c r="C52">
        <v>42</v>
      </c>
      <c r="D52">
        <v>182.50640000000001</v>
      </c>
      <c r="E52">
        <f t="shared" ref="E52" si="37">D52*$E$142/$D$142</f>
        <v>19.291229496344283</v>
      </c>
      <c r="F52">
        <f t="shared" si="0"/>
        <v>5.183702781564552</v>
      </c>
    </row>
    <row r="53" spans="1:6" x14ac:dyDescent="0.2">
      <c r="A53">
        <v>2018</v>
      </c>
      <c r="B53">
        <v>4</v>
      </c>
      <c r="C53">
        <v>1</v>
      </c>
      <c r="D53">
        <v>178.89</v>
      </c>
      <c r="E53">
        <f t="shared" ref="E53" si="38">D53*$E$143/$D$143</f>
        <v>20.089285714285708</v>
      </c>
      <c r="F53">
        <f t="shared" si="0"/>
        <v>4.9777777777777796</v>
      </c>
    </row>
    <row r="54" spans="1:6" x14ac:dyDescent="0.2">
      <c r="A54">
        <v>2018</v>
      </c>
      <c r="B54">
        <v>4</v>
      </c>
      <c r="C54">
        <v>41</v>
      </c>
      <c r="D54">
        <v>176.150033333333</v>
      </c>
      <c r="E54">
        <f t="shared" ref="E54" si="39">D54*$E$144/$D$144</f>
        <v>18.447142880381588</v>
      </c>
      <c r="F54">
        <f t="shared" si="0"/>
        <v>5.4208936662137166</v>
      </c>
    </row>
    <row r="55" spans="1:6" x14ac:dyDescent="0.2">
      <c r="A55">
        <v>2018</v>
      </c>
      <c r="B55">
        <v>4</v>
      </c>
      <c r="C55">
        <v>40</v>
      </c>
      <c r="D55">
        <v>179.108033333333</v>
      </c>
      <c r="E55">
        <f t="shared" ref="E55" si="40">D55*$E$145/$D$145</f>
        <v>19.112438665891354</v>
      </c>
      <c r="F55">
        <f t="shared" si="0"/>
        <v>5.2321946847349778</v>
      </c>
    </row>
    <row r="56" spans="1:6" x14ac:dyDescent="0.2">
      <c r="A56">
        <v>2018</v>
      </c>
      <c r="B56">
        <v>4</v>
      </c>
      <c r="C56">
        <v>43</v>
      </c>
      <c r="D56">
        <v>179.82513333333301</v>
      </c>
      <c r="E56">
        <f t="shared" ref="E56" si="41">D56*$E$144/$D$146</f>
        <v>19.530802040448197</v>
      </c>
      <c r="F56">
        <f t="shared" si="0"/>
        <v>5.120117432602127</v>
      </c>
    </row>
    <row r="57" spans="1:6" x14ac:dyDescent="0.2">
      <c r="A57">
        <v>2018</v>
      </c>
      <c r="B57">
        <v>4</v>
      </c>
      <c r="C57">
        <v>44</v>
      </c>
      <c r="D57">
        <v>180.30770000000001</v>
      </c>
      <c r="E57">
        <f t="shared" ref="E57" si="42">D57*$E$147/$D$147</f>
        <v>20.040860268596081</v>
      </c>
      <c r="F57">
        <f t="shared" si="0"/>
        <v>4.9898057598205732</v>
      </c>
    </row>
    <row r="58" spans="1:6" x14ac:dyDescent="0.2">
      <c r="A58">
        <v>2019</v>
      </c>
      <c r="B58">
        <v>1</v>
      </c>
      <c r="C58">
        <v>42</v>
      </c>
      <c r="D58">
        <v>201.0445</v>
      </c>
      <c r="E58">
        <f t="shared" ref="E58" si="43">D58*$E$142/$D$142</f>
        <v>21.250737445250071</v>
      </c>
      <c r="F58">
        <f t="shared" si="0"/>
        <v>4.7057190489336094</v>
      </c>
    </row>
    <row r="59" spans="1:6" x14ac:dyDescent="0.2">
      <c r="A59">
        <v>2019</v>
      </c>
      <c r="B59">
        <v>1</v>
      </c>
      <c r="C59">
        <v>1</v>
      </c>
      <c r="D59">
        <v>197.08373333333299</v>
      </c>
      <c r="E59">
        <f t="shared" ref="E59" si="44">D59*$E$143/$D$143</f>
        <v>22.132435734649341</v>
      </c>
      <c r="F59">
        <f t="shared" si="0"/>
        <v>4.5182555232023294</v>
      </c>
    </row>
    <row r="60" spans="1:6" x14ac:dyDescent="0.2">
      <c r="A60">
        <v>2019</v>
      </c>
      <c r="B60">
        <v>1</v>
      </c>
      <c r="C60">
        <v>41</v>
      </c>
      <c r="D60">
        <v>195.962633333333</v>
      </c>
      <c r="E60">
        <f t="shared" ref="E60" si="45">D60*$E$144/$D$144</f>
        <v>20.521998366444596</v>
      </c>
      <c r="F60">
        <f t="shared" si="0"/>
        <v>4.8728198011899977</v>
      </c>
    </row>
    <row r="61" spans="1:6" x14ac:dyDescent="0.2">
      <c r="A61">
        <v>2019</v>
      </c>
      <c r="B61">
        <v>1</v>
      </c>
      <c r="C61">
        <v>40</v>
      </c>
      <c r="D61">
        <v>198.16683333333299</v>
      </c>
      <c r="E61">
        <f t="shared" ref="E61" si="46">D61*$E$145/$D$145</f>
        <v>21.146184105815735</v>
      </c>
      <c r="F61">
        <f t="shared" si="0"/>
        <v>4.7289855937884075</v>
      </c>
    </row>
    <row r="62" spans="1:6" x14ac:dyDescent="0.2">
      <c r="A62">
        <v>2019</v>
      </c>
      <c r="B62">
        <v>1</v>
      </c>
      <c r="C62">
        <v>43</v>
      </c>
      <c r="D62">
        <v>197.31633333333301</v>
      </c>
      <c r="E62">
        <f t="shared" ref="E62" si="47">D62*$E$144/$D$146</f>
        <v>21.43052071890817</v>
      </c>
      <c r="F62">
        <f t="shared" si="0"/>
        <v>4.6662421931619189</v>
      </c>
    </row>
    <row r="63" spans="1:6" x14ac:dyDescent="0.2">
      <c r="A63">
        <v>2019</v>
      </c>
      <c r="B63">
        <v>1</v>
      </c>
      <c r="C63">
        <v>44</v>
      </c>
      <c r="D63">
        <v>198.195333333333</v>
      </c>
      <c r="E63">
        <f t="shared" ref="E63" si="48">D63*$E$147/$D$147</f>
        <v>22.029036925329034</v>
      </c>
      <c r="F63">
        <f t="shared" si="0"/>
        <v>4.5394630886028331</v>
      </c>
    </row>
    <row r="64" spans="1:6" x14ac:dyDescent="0.2">
      <c r="A64">
        <v>2019</v>
      </c>
      <c r="B64">
        <v>2</v>
      </c>
      <c r="C64">
        <v>42</v>
      </c>
      <c r="D64">
        <v>222.53110000000001</v>
      </c>
      <c r="E64">
        <f t="shared" ref="E64" si="49">D64*$E$142/$D$142</f>
        <v>23.521906739566056</v>
      </c>
      <c r="F64">
        <f t="shared" si="0"/>
        <v>4.2513560276893116</v>
      </c>
    </row>
    <row r="65" spans="1:6" x14ac:dyDescent="0.2">
      <c r="A65">
        <v>2019</v>
      </c>
      <c r="B65">
        <v>2</v>
      </c>
      <c r="C65">
        <v>1</v>
      </c>
      <c r="D65">
        <v>218.64556666666701</v>
      </c>
      <c r="E65">
        <f t="shared" ref="E65" si="50">D65*$E$143/$D$143</f>
        <v>24.553822231139677</v>
      </c>
      <c r="F65">
        <f t="shared" si="0"/>
        <v>4.0726856722607483</v>
      </c>
    </row>
    <row r="66" spans="1:6" x14ac:dyDescent="0.2">
      <c r="A66">
        <v>2019</v>
      </c>
      <c r="B66">
        <v>2</v>
      </c>
      <c r="C66">
        <v>41</v>
      </c>
      <c r="D66">
        <v>218.75936666666701</v>
      </c>
      <c r="E66">
        <f t="shared" ref="E66" si="51">D66*$E$144/$D$144</f>
        <v>22.909364346729042</v>
      </c>
      <c r="F66">
        <f t="shared" si="0"/>
        <v>4.3650272651182407</v>
      </c>
    </row>
    <row r="67" spans="1:6" x14ac:dyDescent="0.2">
      <c r="A67">
        <v>2019</v>
      </c>
      <c r="B67">
        <v>2</v>
      </c>
      <c r="C67">
        <v>40</v>
      </c>
      <c r="D67">
        <v>222.42160000000001</v>
      </c>
      <c r="E67">
        <f t="shared" ref="E67" si="52">D67*$E$145/$D$145</f>
        <v>23.734385939339564</v>
      </c>
      <c r="F67">
        <f t="shared" si="0"/>
        <v>4.2132962805770662</v>
      </c>
    </row>
    <row r="68" spans="1:6" x14ac:dyDescent="0.2">
      <c r="A68">
        <v>2019</v>
      </c>
      <c r="B68">
        <v>2</v>
      </c>
      <c r="C68">
        <v>43</v>
      </c>
      <c r="D68">
        <v>219.29599999999999</v>
      </c>
      <c r="E68">
        <f t="shared" ref="E68" si="53">D68*$E$144/$D$146</f>
        <v>23.817731619989356</v>
      </c>
      <c r="F68">
        <f t="shared" si="0"/>
        <v>4.1985526411790461</v>
      </c>
    </row>
    <row r="69" spans="1:6" x14ac:dyDescent="0.2">
      <c r="A69">
        <v>2019</v>
      </c>
      <c r="B69">
        <v>2</v>
      </c>
      <c r="C69">
        <v>44</v>
      </c>
      <c r="D69">
        <v>219.94579999999999</v>
      </c>
      <c r="E69">
        <f t="shared" ref="E69" si="54">D69*$E$147/$D$147</f>
        <v>24.446560210487846</v>
      </c>
      <c r="F69">
        <f t="shared" ref="F69:F132" si="55">(1/E69)*100</f>
        <v>4.0905550367408701</v>
      </c>
    </row>
    <row r="70" spans="1:6" x14ac:dyDescent="0.2">
      <c r="A70">
        <v>2019</v>
      </c>
      <c r="B70">
        <v>3</v>
      </c>
      <c r="C70">
        <v>42</v>
      </c>
      <c r="D70">
        <v>246.52029999999999</v>
      </c>
      <c r="E70">
        <f t="shared" ref="E70" si="56">D70*$E$142/$D$142</f>
        <v>26.057605008962099</v>
      </c>
      <c r="F70">
        <f t="shared" si="55"/>
        <v>3.837651233319662</v>
      </c>
    </row>
    <row r="71" spans="1:6" x14ac:dyDescent="0.2">
      <c r="A71">
        <v>2019</v>
      </c>
      <c r="B71">
        <v>3</v>
      </c>
      <c r="C71">
        <v>1</v>
      </c>
      <c r="D71">
        <v>239.96123333333301</v>
      </c>
      <c r="E71">
        <f t="shared" ref="E71" si="57">D71*$E$143/$D$143</f>
        <v>26.947564295297145</v>
      </c>
      <c r="F71">
        <f t="shared" si="55"/>
        <v>3.7109105262419533</v>
      </c>
    </row>
    <row r="72" spans="1:6" x14ac:dyDescent="0.2">
      <c r="A72">
        <v>2019</v>
      </c>
      <c r="B72">
        <v>3</v>
      </c>
      <c r="C72">
        <v>41</v>
      </c>
      <c r="D72">
        <v>240.92939999999999</v>
      </c>
      <c r="E72">
        <f t="shared" ref="E72" si="58">D72*$E$144/$D$144</f>
        <v>25.231099772057657</v>
      </c>
      <c r="F72">
        <f t="shared" si="55"/>
        <v>3.9633627112340792</v>
      </c>
    </row>
    <row r="73" spans="1:6" x14ac:dyDescent="0.2">
      <c r="A73">
        <v>2019</v>
      </c>
      <c r="B73">
        <v>3</v>
      </c>
      <c r="C73">
        <v>40</v>
      </c>
      <c r="D73">
        <v>245.13403333333301</v>
      </c>
      <c r="E73">
        <f t="shared" ref="E73" si="59">D73*$E$145/$D$145</f>
        <v>26.158006929184278</v>
      </c>
      <c r="F73">
        <f t="shared" si="55"/>
        <v>3.8229212290799874</v>
      </c>
    </row>
    <row r="74" spans="1:6" x14ac:dyDescent="0.2">
      <c r="A74">
        <v>2019</v>
      </c>
      <c r="B74">
        <v>3</v>
      </c>
      <c r="C74">
        <v>43</v>
      </c>
      <c r="D74">
        <v>241.26333333333301</v>
      </c>
      <c r="E74">
        <f t="shared" ref="E74" si="60">D74*$E$144/$D$146</f>
        <v>26.203602998127455</v>
      </c>
      <c r="F74">
        <f t="shared" si="55"/>
        <v>3.8162690835739705</v>
      </c>
    </row>
    <row r="75" spans="1:6" x14ac:dyDescent="0.2">
      <c r="A75">
        <v>2019</v>
      </c>
      <c r="B75">
        <v>3</v>
      </c>
      <c r="C75">
        <v>44</v>
      </c>
      <c r="D75">
        <v>242.97966666666699</v>
      </c>
      <c r="E75">
        <f t="shared" ref="E75" si="61">D75*$E$147/$D$147</f>
        <v>27.006730981409703</v>
      </c>
      <c r="F75">
        <f t="shared" si="55"/>
        <v>3.7027806167594219</v>
      </c>
    </row>
    <row r="76" spans="1:6" x14ac:dyDescent="0.2">
      <c r="A76">
        <v>2019</v>
      </c>
      <c r="B76">
        <v>4</v>
      </c>
      <c r="C76">
        <v>42</v>
      </c>
      <c r="D76">
        <v>280.290433333333</v>
      </c>
      <c r="E76">
        <f t="shared" ref="E76" si="62">D76*$E$142/$D$142</f>
        <v>29.627164171026951</v>
      </c>
      <c r="F76">
        <f t="shared" si="55"/>
        <v>3.3752808545136488</v>
      </c>
    </row>
    <row r="77" spans="1:6" x14ac:dyDescent="0.2">
      <c r="A77">
        <v>2019</v>
      </c>
      <c r="B77">
        <v>4</v>
      </c>
      <c r="C77">
        <v>1</v>
      </c>
      <c r="D77">
        <v>270.72983333333298</v>
      </c>
      <c r="E77">
        <f t="shared" ref="E77" si="63">D77*$E$143/$D$143</f>
        <v>30.402867534318723</v>
      </c>
      <c r="F77">
        <f t="shared" si="55"/>
        <v>3.2891634279931035</v>
      </c>
    </row>
    <row r="78" spans="1:6" x14ac:dyDescent="0.2">
      <c r="A78">
        <v>2019</v>
      </c>
      <c r="B78">
        <v>4</v>
      </c>
      <c r="C78">
        <v>41</v>
      </c>
      <c r="D78">
        <v>273.77023333333301</v>
      </c>
      <c r="E78">
        <f t="shared" ref="E78" si="64">D78*$E$144/$D$144</f>
        <v>28.67032446788491</v>
      </c>
      <c r="F78">
        <f t="shared" si="55"/>
        <v>3.4879270414959933</v>
      </c>
    </row>
    <row r="79" spans="1:6" x14ac:dyDescent="0.2">
      <c r="A79">
        <v>2019</v>
      </c>
      <c r="B79">
        <v>4</v>
      </c>
      <c r="C79">
        <v>40</v>
      </c>
      <c r="D79">
        <v>275.411</v>
      </c>
      <c r="E79">
        <f t="shared" ref="E79" si="65">D79*$E$145/$D$145</f>
        <v>29.388831686937994</v>
      </c>
      <c r="F79">
        <f t="shared" si="55"/>
        <v>3.4026531256921477</v>
      </c>
    </row>
    <row r="80" spans="1:6" x14ac:dyDescent="0.2">
      <c r="A80">
        <v>2019</v>
      </c>
      <c r="B80">
        <v>4</v>
      </c>
      <c r="C80">
        <v>43</v>
      </c>
      <c r="D80">
        <v>273.83136666666701</v>
      </c>
      <c r="E80">
        <f t="shared" ref="E80" si="66">D80*$E$144/$D$146</f>
        <v>29.740816067787719</v>
      </c>
      <c r="F80">
        <f t="shared" si="55"/>
        <v>3.3623825174155195</v>
      </c>
    </row>
    <row r="81" spans="1:6" x14ac:dyDescent="0.2">
      <c r="A81">
        <v>2019</v>
      </c>
      <c r="B81">
        <v>4</v>
      </c>
      <c r="C81">
        <v>44</v>
      </c>
      <c r="D81">
        <v>274.77423333333297</v>
      </c>
      <c r="E81">
        <f t="shared" ref="E81" si="67">D81*$E$147/$D$147</f>
        <v>30.540637009090247</v>
      </c>
      <c r="F81">
        <f t="shared" si="55"/>
        <v>3.2743259405570213</v>
      </c>
    </row>
    <row r="82" spans="1:6" x14ac:dyDescent="0.2">
      <c r="A82">
        <v>2020</v>
      </c>
      <c r="B82">
        <v>1</v>
      </c>
      <c r="C82">
        <v>42</v>
      </c>
      <c r="D82">
        <v>305.49823333333302</v>
      </c>
      <c r="E82">
        <f t="shared" ref="E82" si="68">D82*$E$142/$D$142</f>
        <v>32.291670483671041</v>
      </c>
      <c r="F82">
        <f t="shared" si="55"/>
        <v>3.0967738274973136</v>
      </c>
    </row>
    <row r="83" spans="1:6" x14ac:dyDescent="0.2">
      <c r="A83">
        <v>2020</v>
      </c>
      <c r="B83">
        <v>1</v>
      </c>
      <c r="C83">
        <v>1</v>
      </c>
      <c r="D83">
        <v>293.48523333333299</v>
      </c>
      <c r="E83">
        <f t="shared" ref="E83" si="69">D83*$E$143/$D$143</f>
        <v>32.958291158573054</v>
      </c>
      <c r="F83">
        <f t="shared" si="55"/>
        <v>3.0341378901857348</v>
      </c>
    </row>
    <row r="84" spans="1:6" x14ac:dyDescent="0.2">
      <c r="A84">
        <v>2020</v>
      </c>
      <c r="B84">
        <v>1</v>
      </c>
      <c r="C84">
        <v>41</v>
      </c>
      <c r="D84">
        <v>301.44970000000001</v>
      </c>
      <c r="E84">
        <f t="shared" ref="E84" si="70">D84*$E$144/$D$144</f>
        <v>31.569030001970908</v>
      </c>
      <c r="F84">
        <f t="shared" si="55"/>
        <v>3.167661470553794</v>
      </c>
    </row>
    <row r="85" spans="1:6" x14ac:dyDescent="0.2">
      <c r="A85">
        <v>2020</v>
      </c>
      <c r="B85">
        <v>1</v>
      </c>
      <c r="C85">
        <v>40</v>
      </c>
      <c r="D85">
        <v>299.874866666667</v>
      </c>
      <c r="E85">
        <f t="shared" ref="E85" si="71">D85*$E$145/$D$145</f>
        <v>31.999346371821204</v>
      </c>
      <c r="F85">
        <f t="shared" si="55"/>
        <v>3.1250638321806643</v>
      </c>
    </row>
    <row r="86" spans="1:6" x14ac:dyDescent="0.2">
      <c r="A86">
        <v>2020</v>
      </c>
      <c r="B86">
        <v>1</v>
      </c>
      <c r="C86">
        <v>43</v>
      </c>
      <c r="D86">
        <v>298.92326666666702</v>
      </c>
      <c r="E86">
        <f t="shared" ref="E86" si="72">D86*$E$144/$D$146</f>
        <v>32.46604653271006</v>
      </c>
      <c r="F86">
        <f t="shared" si="55"/>
        <v>3.0801409681726541</v>
      </c>
    </row>
    <row r="87" spans="1:6" x14ac:dyDescent="0.2">
      <c r="A87">
        <v>2020</v>
      </c>
      <c r="B87">
        <v>1</v>
      </c>
      <c r="C87">
        <v>44</v>
      </c>
      <c r="D87">
        <v>299.66699999999997</v>
      </c>
      <c r="E87">
        <f t="shared" ref="E87" si="73">D87*$E$147/$D$147</f>
        <v>33.307421003703013</v>
      </c>
      <c r="F87">
        <f t="shared" si="55"/>
        <v>3.0023339239889606</v>
      </c>
    </row>
    <row r="88" spans="1:6" x14ac:dyDescent="0.2">
      <c r="A88">
        <v>2020</v>
      </c>
      <c r="B88">
        <v>2</v>
      </c>
      <c r="C88">
        <v>42</v>
      </c>
      <c r="D88">
        <v>323.54583333333301</v>
      </c>
      <c r="E88">
        <f t="shared" ref="E88" si="74">D88*$E$142/$D$142</f>
        <v>34.199331768197084</v>
      </c>
      <c r="F88">
        <f t="shared" si="55"/>
        <v>2.9240337407116472</v>
      </c>
    </row>
    <row r="89" spans="1:6" x14ac:dyDescent="0.2">
      <c r="A89">
        <v>2020</v>
      </c>
      <c r="B89">
        <v>2</v>
      </c>
      <c r="C89">
        <v>1</v>
      </c>
      <c r="D89">
        <v>311.66886666666699</v>
      </c>
      <c r="E89">
        <f t="shared" ref="E89" si="75">D89*$E$143/$D$143</f>
        <v>35.000306952396947</v>
      </c>
      <c r="F89">
        <f t="shared" si="55"/>
        <v>2.8571178000240836</v>
      </c>
    </row>
    <row r="90" spans="1:6" x14ac:dyDescent="0.2">
      <c r="A90">
        <v>2020</v>
      </c>
      <c r="B90">
        <v>2</v>
      </c>
      <c r="C90">
        <v>41</v>
      </c>
      <c r="D90">
        <v>323.19436666666701</v>
      </c>
      <c r="E90">
        <f t="shared" ref="E90" si="76">D90*$E$144/$D$144</f>
        <v>33.846219312104132</v>
      </c>
      <c r="F90">
        <f t="shared" si="55"/>
        <v>2.9545397398118811</v>
      </c>
    </row>
    <row r="91" spans="1:6" x14ac:dyDescent="0.2">
      <c r="A91">
        <v>2020</v>
      </c>
      <c r="B91">
        <v>2</v>
      </c>
      <c r="C91">
        <v>40</v>
      </c>
      <c r="D91">
        <v>323.110166666667</v>
      </c>
      <c r="E91">
        <f t="shared" ref="E91" si="77">D91*$E$145/$D$145</f>
        <v>34.478761939447445</v>
      </c>
      <c r="F91">
        <f t="shared" si="55"/>
        <v>2.9003361598546595</v>
      </c>
    </row>
    <row r="92" spans="1:6" x14ac:dyDescent="0.2">
      <c r="A92">
        <v>2020</v>
      </c>
      <c r="B92">
        <v>2</v>
      </c>
      <c r="C92">
        <v>43</v>
      </c>
      <c r="D92">
        <v>317.56970000000001</v>
      </c>
      <c r="E92">
        <f t="shared" ref="E92" si="78">D92*$E$144/$D$146</f>
        <v>34.491235066943929</v>
      </c>
      <c r="F92">
        <f t="shared" si="55"/>
        <v>2.8992873060622597</v>
      </c>
    </row>
    <row r="93" spans="1:6" x14ac:dyDescent="0.2">
      <c r="A93">
        <v>2020</v>
      </c>
      <c r="B93">
        <v>2</v>
      </c>
      <c r="C93">
        <v>44</v>
      </c>
      <c r="D93">
        <v>313.75603333333299</v>
      </c>
      <c r="E93">
        <f t="shared" ref="E93" si="79">D93*$E$147/$D$147</f>
        <v>34.873390445678695</v>
      </c>
      <c r="F93">
        <f t="shared" si="55"/>
        <v>2.8675158544096022</v>
      </c>
    </row>
    <row r="94" spans="1:6" x14ac:dyDescent="0.2">
      <c r="A94">
        <v>2020</v>
      </c>
      <c r="B94">
        <v>3</v>
      </c>
      <c r="C94">
        <v>42</v>
      </c>
      <c r="D94">
        <v>347.62966666666699</v>
      </c>
      <c r="E94">
        <f t="shared" ref="E94" si="80">D94*$E$142/$D$142</f>
        <v>36.745032938046748</v>
      </c>
      <c r="F94">
        <f t="shared" si="55"/>
        <v>2.721456262363489</v>
      </c>
    </row>
    <row r="95" spans="1:6" x14ac:dyDescent="0.2">
      <c r="A95">
        <v>2020</v>
      </c>
      <c r="B95">
        <v>3</v>
      </c>
      <c r="C95">
        <v>1</v>
      </c>
      <c r="D95">
        <v>331.758933333333</v>
      </c>
      <c r="E95">
        <f t="shared" ref="E95" si="81">D95*$E$143/$D$143</f>
        <v>37.256414556431274</v>
      </c>
      <c r="F95">
        <f t="shared" si="55"/>
        <v>2.6841015484335653</v>
      </c>
    </row>
    <row r="96" spans="1:6" x14ac:dyDescent="0.2">
      <c r="A96">
        <v>2020</v>
      </c>
      <c r="B96">
        <v>3</v>
      </c>
      <c r="C96">
        <v>41</v>
      </c>
      <c r="D96">
        <v>346.33376666666697</v>
      </c>
      <c r="E96">
        <f t="shared" ref="E96" si="82">D96*$E$144/$D$144</f>
        <v>36.269470729596357</v>
      </c>
      <c r="F96">
        <f t="shared" si="55"/>
        <v>2.757139764887683</v>
      </c>
    </row>
    <row r="97" spans="1:6" x14ac:dyDescent="0.2">
      <c r="A97">
        <v>2020</v>
      </c>
      <c r="B97">
        <v>3</v>
      </c>
      <c r="C97">
        <v>40</v>
      </c>
      <c r="D97">
        <v>344.257366666667</v>
      </c>
      <c r="E97">
        <f t="shared" ref="E97" si="83">D97*$E$145/$D$145</f>
        <v>36.735358449572367</v>
      </c>
      <c r="F97">
        <f t="shared" si="55"/>
        <v>2.7221729750445403</v>
      </c>
    </row>
    <row r="98" spans="1:6" x14ac:dyDescent="0.2">
      <c r="A98">
        <v>2020</v>
      </c>
      <c r="B98">
        <v>3</v>
      </c>
      <c r="C98">
        <v>43</v>
      </c>
      <c r="D98">
        <v>340.54629999999997</v>
      </c>
      <c r="E98">
        <f t="shared" ref="E98" si="84">D98*$E$144/$D$146</f>
        <v>36.986722865808687</v>
      </c>
      <c r="F98">
        <f t="shared" si="55"/>
        <v>2.7036728926433793</v>
      </c>
    </row>
    <row r="99" spans="1:6" x14ac:dyDescent="0.2">
      <c r="A99">
        <v>2020</v>
      </c>
      <c r="B99">
        <v>3</v>
      </c>
      <c r="C99">
        <v>44</v>
      </c>
      <c r="D99">
        <v>337.0514</v>
      </c>
      <c r="E99">
        <f t="shared" ref="E99" si="85">D99*$E$147/$D$147</f>
        <v>37.462626447648574</v>
      </c>
      <c r="F99">
        <f t="shared" si="55"/>
        <v>2.6693269928562824</v>
      </c>
    </row>
    <row r="100" spans="1:6" x14ac:dyDescent="0.2">
      <c r="A100">
        <v>2020</v>
      </c>
      <c r="B100">
        <v>4</v>
      </c>
      <c r="C100">
        <v>42</v>
      </c>
      <c r="D100">
        <v>385.318266666667</v>
      </c>
      <c r="E100">
        <f t="shared" ref="E100" si="86">D100*$E$142/$D$142</f>
        <v>40.728780532629301</v>
      </c>
      <c r="F100">
        <f t="shared" si="55"/>
        <v>2.4552662439742425</v>
      </c>
    </row>
    <row r="101" spans="1:6" x14ac:dyDescent="0.2">
      <c r="A101">
        <v>2020</v>
      </c>
      <c r="B101">
        <v>4</v>
      </c>
      <c r="C101">
        <v>1</v>
      </c>
      <c r="D101">
        <v>364.5444</v>
      </c>
      <c r="E101">
        <f t="shared" ref="E101" si="87">D101*$E$143/$D$143</f>
        <v>40.938211231163592</v>
      </c>
      <c r="F101">
        <f t="shared" si="55"/>
        <v>2.4427056530471098</v>
      </c>
    </row>
    <row r="102" spans="1:6" x14ac:dyDescent="0.2">
      <c r="A102">
        <v>2020</v>
      </c>
      <c r="B102">
        <v>4</v>
      </c>
      <c r="C102">
        <v>41</v>
      </c>
      <c r="D102">
        <v>386.32696666666698</v>
      </c>
      <c r="E102">
        <f t="shared" ref="E102" si="88">D102*$E$144/$D$144</f>
        <v>40.457720147906684</v>
      </c>
      <c r="F102">
        <f t="shared" si="55"/>
        <v>2.4717161430356596</v>
      </c>
    </row>
    <row r="103" spans="1:6" x14ac:dyDescent="0.2">
      <c r="A103">
        <v>2020</v>
      </c>
      <c r="B103">
        <v>4</v>
      </c>
      <c r="C103">
        <v>40</v>
      </c>
      <c r="D103">
        <v>379.80713333333301</v>
      </c>
      <c r="E103">
        <f t="shared" ref="E103" si="89">D103*$E$145/$D$145</f>
        <v>40.528838408893407</v>
      </c>
      <c r="F103">
        <f t="shared" si="55"/>
        <v>2.4673788819483313</v>
      </c>
    </row>
    <row r="104" spans="1:6" x14ac:dyDescent="0.2">
      <c r="A104">
        <v>2020</v>
      </c>
      <c r="B104">
        <v>4</v>
      </c>
      <c r="C104">
        <v>43</v>
      </c>
      <c r="D104">
        <v>377.54360000000003</v>
      </c>
      <c r="E104">
        <f t="shared" ref="E104" si="90">D104*$E$144/$D$146</f>
        <v>41.004998447963551</v>
      </c>
      <c r="F104">
        <f t="shared" si="55"/>
        <v>2.4387270768197369</v>
      </c>
    </row>
    <row r="105" spans="1:6" x14ac:dyDescent="0.2">
      <c r="A105">
        <v>2020</v>
      </c>
      <c r="B105">
        <v>4</v>
      </c>
      <c r="C105">
        <v>44</v>
      </c>
      <c r="D105">
        <v>367.96749999999997</v>
      </c>
      <c r="E105">
        <f t="shared" ref="E105" si="91">D105*$E$147/$D$147</f>
        <v>40.898892564680423</v>
      </c>
      <c r="F105">
        <f t="shared" si="55"/>
        <v>2.4450539789519454</v>
      </c>
    </row>
    <row r="106" spans="1:6" x14ac:dyDescent="0.2">
      <c r="A106">
        <v>2021</v>
      </c>
      <c r="B106">
        <v>1</v>
      </c>
      <c r="C106">
        <v>42</v>
      </c>
      <c r="D106">
        <v>435.68299999999999</v>
      </c>
      <c r="E106">
        <f t="shared" ref="E106" si="92">D106*$E$142/$D$142</f>
        <v>46.052416466796593</v>
      </c>
      <c r="F106">
        <f t="shared" si="55"/>
        <v>2.1714387142333598</v>
      </c>
    </row>
    <row r="107" spans="1:6" x14ac:dyDescent="0.2">
      <c r="A107">
        <v>2021</v>
      </c>
      <c r="B107">
        <v>1</v>
      </c>
      <c r="C107">
        <v>1</v>
      </c>
      <c r="D107">
        <v>405.79489999999998</v>
      </c>
      <c r="E107">
        <f t="shared" ref="E107" si="93">D107*$E$143/$D$143</f>
        <v>45.570628249203402</v>
      </c>
      <c r="F107">
        <f t="shared" si="55"/>
        <v>2.1943959045977834</v>
      </c>
    </row>
    <row r="108" spans="1:6" x14ac:dyDescent="0.2">
      <c r="A108">
        <v>2021</v>
      </c>
      <c r="B108">
        <v>1</v>
      </c>
      <c r="C108">
        <v>41</v>
      </c>
      <c r="D108">
        <v>438.09966666666702</v>
      </c>
      <c r="E108">
        <f t="shared" ref="E108" si="94">D108*$E$144/$D$144</f>
        <v>45.879566378249727</v>
      </c>
      <c r="F108">
        <f t="shared" si="55"/>
        <v>2.1796195538458121</v>
      </c>
    </row>
    <row r="109" spans="1:6" x14ac:dyDescent="0.2">
      <c r="A109">
        <v>2021</v>
      </c>
      <c r="B109">
        <v>1</v>
      </c>
      <c r="C109">
        <v>40</v>
      </c>
      <c r="D109">
        <v>431.34786666666702</v>
      </c>
      <c r="E109">
        <f t="shared" ref="E109" si="95">D109*$E$145/$D$145</f>
        <v>46.02869838890404</v>
      </c>
      <c r="F109">
        <f t="shared" si="55"/>
        <v>2.172557632524899</v>
      </c>
    </row>
    <row r="110" spans="1:6" x14ac:dyDescent="0.2">
      <c r="A110">
        <v>2021</v>
      </c>
      <c r="B110">
        <v>1</v>
      </c>
      <c r="C110">
        <v>43</v>
      </c>
      <c r="D110">
        <v>426.54629999999997</v>
      </c>
      <c r="E110">
        <f t="shared" ref="E110" si="96">D110*$E$144/$D$146</f>
        <v>46.327180144186244</v>
      </c>
      <c r="F110">
        <f t="shared" si="55"/>
        <v>2.1585600437748496</v>
      </c>
    </row>
    <row r="111" spans="1:6" x14ac:dyDescent="0.2">
      <c r="A111">
        <v>2021</v>
      </c>
      <c r="B111">
        <v>1</v>
      </c>
      <c r="C111">
        <v>44</v>
      </c>
      <c r="D111">
        <v>410.10739999999998</v>
      </c>
      <c r="E111">
        <f t="shared" ref="E111" si="97">D111*$E$147/$D$147</f>
        <v>45.582662850877917</v>
      </c>
      <c r="F111">
        <f t="shared" si="55"/>
        <v>2.1938165465924291</v>
      </c>
    </row>
    <row r="112" spans="1:6" x14ac:dyDescent="0.2">
      <c r="A112">
        <v>2021</v>
      </c>
      <c r="B112">
        <v>2</v>
      </c>
      <c r="C112">
        <v>42</v>
      </c>
      <c r="D112">
        <v>490.1386</v>
      </c>
      <c r="E112">
        <f t="shared" ref="E112" si="98">D112*$E$142/$D$142</f>
        <v>51.808463799718204</v>
      </c>
      <c r="F112">
        <f t="shared" si="55"/>
        <v>1.9301865499541007</v>
      </c>
    </row>
    <row r="113" spans="1:6" x14ac:dyDescent="0.2">
      <c r="A113">
        <v>2021</v>
      </c>
      <c r="B113">
        <v>2</v>
      </c>
      <c r="C113">
        <v>1</v>
      </c>
      <c r="D113">
        <v>456.48836666666699</v>
      </c>
      <c r="E113">
        <f t="shared" ref="E113" si="99">D113*$E$143/$D$143</f>
        <v>51.263487188855102</v>
      </c>
      <c r="F113">
        <f t="shared" si="55"/>
        <v>1.9507061552718641</v>
      </c>
    </row>
    <row r="114" spans="1:6" x14ac:dyDescent="0.2">
      <c r="A114">
        <v>2021</v>
      </c>
      <c r="B114">
        <v>2</v>
      </c>
      <c r="C114">
        <v>41</v>
      </c>
      <c r="D114">
        <v>486.43663333333302</v>
      </c>
      <c r="E114">
        <f t="shared" ref="E114" si="100">D114*$E$144/$D$144</f>
        <v>50.941608738564717</v>
      </c>
      <c r="F114">
        <f t="shared" si="55"/>
        <v>1.9630318412833365</v>
      </c>
    </row>
    <row r="115" spans="1:6" x14ac:dyDescent="0.2">
      <c r="A115">
        <v>2021</v>
      </c>
      <c r="B115">
        <v>2</v>
      </c>
      <c r="C115">
        <v>40</v>
      </c>
      <c r="D115">
        <v>481.14496666666702</v>
      </c>
      <c r="E115">
        <f t="shared" ref="E115" si="101">D115*$E$145/$D$145</f>
        <v>51.342497004056014</v>
      </c>
      <c r="F115">
        <f t="shared" si="55"/>
        <v>1.9477042573932484</v>
      </c>
    </row>
    <row r="116" spans="1:6" x14ac:dyDescent="0.2">
      <c r="A116">
        <v>2021</v>
      </c>
      <c r="B116">
        <v>2</v>
      </c>
      <c r="C116">
        <v>43</v>
      </c>
      <c r="D116">
        <v>477.62639999999999</v>
      </c>
      <c r="E116">
        <f t="shared" ref="E116" si="102">D116*$E$144/$D$146</f>
        <v>51.874988188665938</v>
      </c>
      <c r="F116">
        <f t="shared" si="55"/>
        <v>1.9277112822909288</v>
      </c>
    </row>
    <row r="117" spans="1:6" x14ac:dyDescent="0.2">
      <c r="A117">
        <v>2021</v>
      </c>
      <c r="B117">
        <v>2</v>
      </c>
      <c r="C117">
        <v>44</v>
      </c>
      <c r="D117">
        <v>462.26226666666702</v>
      </c>
      <c r="E117">
        <f t="shared" ref="E117" si="103">D117*$E$147/$D$147</f>
        <v>51.379577764627761</v>
      </c>
      <c r="F117">
        <f t="shared" si="55"/>
        <v>1.9462985947082838</v>
      </c>
    </row>
    <row r="118" spans="1:6" x14ac:dyDescent="0.2">
      <c r="A118">
        <v>2021</v>
      </c>
      <c r="B118">
        <v>3</v>
      </c>
      <c r="C118">
        <v>42</v>
      </c>
      <c r="D118">
        <v>534.83906666666701</v>
      </c>
      <c r="E118">
        <f t="shared" ref="E118" si="104">D118*$E$142/$D$142</f>
        <v>56.533377342806887</v>
      </c>
      <c r="F118">
        <f t="shared" si="55"/>
        <v>1.7688665475197134</v>
      </c>
    </row>
    <row r="119" spans="1:6" x14ac:dyDescent="0.2">
      <c r="A119">
        <v>2021</v>
      </c>
      <c r="B119">
        <v>3</v>
      </c>
      <c r="C119">
        <v>1</v>
      </c>
      <c r="D119">
        <v>500.09440000000001</v>
      </c>
      <c r="E119">
        <f t="shared" ref="E119" si="105">D119*$E$143/$D$143</f>
        <v>56.160429793248831</v>
      </c>
      <c r="F119">
        <f t="shared" si="55"/>
        <v>1.7806131535699397</v>
      </c>
    </row>
    <row r="120" spans="1:6" x14ac:dyDescent="0.2">
      <c r="A120">
        <v>2021</v>
      </c>
      <c r="B120">
        <v>3</v>
      </c>
      <c r="C120">
        <v>41</v>
      </c>
      <c r="D120">
        <v>529.95339999999999</v>
      </c>
      <c r="E120">
        <f t="shared" ref="E120" si="106">D120*$E$144/$D$144</f>
        <v>55.498860288288519</v>
      </c>
      <c r="F120">
        <f t="shared" si="55"/>
        <v>1.8018388031853367</v>
      </c>
    </row>
    <row r="121" spans="1:6" x14ac:dyDescent="0.2">
      <c r="A121">
        <v>2021</v>
      </c>
      <c r="B121">
        <v>3</v>
      </c>
      <c r="C121">
        <v>40</v>
      </c>
      <c r="D121">
        <v>524.18246666666698</v>
      </c>
      <c r="E121">
        <f t="shared" ref="E121" si="107">D121*$E$145/$D$145</f>
        <v>55.934985480284602</v>
      </c>
      <c r="F121">
        <f t="shared" si="55"/>
        <v>1.7877898624868149</v>
      </c>
    </row>
    <row r="122" spans="1:6" x14ac:dyDescent="0.2">
      <c r="A122">
        <v>2021</v>
      </c>
      <c r="B122">
        <v>3</v>
      </c>
      <c r="C122">
        <v>43</v>
      </c>
      <c r="D122">
        <v>520.60023333333299</v>
      </c>
      <c r="E122">
        <f t="shared" ref="E122" si="108">D122*$E$144/$D$146</f>
        <v>56.542374867016107</v>
      </c>
      <c r="F122">
        <f t="shared" si="55"/>
        <v>1.7685850697851537</v>
      </c>
    </row>
    <row r="123" spans="1:6" x14ac:dyDescent="0.2">
      <c r="A123">
        <v>2021</v>
      </c>
      <c r="B123">
        <v>3</v>
      </c>
      <c r="C123">
        <v>44</v>
      </c>
      <c r="D123">
        <v>511.72149999999999</v>
      </c>
      <c r="E123">
        <f t="shared" ref="E123" si="109">D123*$E$147/$D$147</f>
        <v>56.876878125207021</v>
      </c>
      <c r="F123">
        <f t="shared" si="55"/>
        <v>1.758183699531874</v>
      </c>
    </row>
    <row r="124" spans="1:6" x14ac:dyDescent="0.2">
      <c r="A124">
        <v>2021</v>
      </c>
      <c r="B124">
        <v>4</v>
      </c>
      <c r="C124">
        <v>42</v>
      </c>
      <c r="D124">
        <v>582.70916666666699</v>
      </c>
      <c r="E124">
        <f t="shared" ref="E124" si="110">D124*$E$142/$D$142</f>
        <v>61.593326391787912</v>
      </c>
      <c r="F124">
        <f t="shared" si="55"/>
        <v>1.6235525154772734</v>
      </c>
    </row>
    <row r="125" spans="1:6" x14ac:dyDescent="0.2">
      <c r="A125">
        <v>2021</v>
      </c>
      <c r="B125">
        <v>4</v>
      </c>
      <c r="C125">
        <v>1</v>
      </c>
      <c r="D125">
        <v>552.08256666666705</v>
      </c>
      <c r="E125">
        <f t="shared" ref="E125" si="111">D125*$E$143/$D$143</f>
        <v>61.998683099350778</v>
      </c>
      <c r="F125">
        <f t="shared" si="55"/>
        <v>1.6129374851358278</v>
      </c>
    </row>
    <row r="126" spans="1:6" x14ac:dyDescent="0.2">
      <c r="A126">
        <v>2021</v>
      </c>
      <c r="B126">
        <v>4</v>
      </c>
      <c r="C126">
        <v>41</v>
      </c>
      <c r="D126">
        <v>583.5421</v>
      </c>
      <c r="E126">
        <f t="shared" ref="E126" si="112">D126*$E$144/$D$144</f>
        <v>61.110885372628026</v>
      </c>
      <c r="F126">
        <f t="shared" si="55"/>
        <v>1.6363696809536108</v>
      </c>
    </row>
    <row r="127" spans="1:6" x14ac:dyDescent="0.2">
      <c r="A127">
        <v>2021</v>
      </c>
      <c r="B127">
        <v>4</v>
      </c>
      <c r="C127">
        <v>40</v>
      </c>
      <c r="D127">
        <v>574.41743333333295</v>
      </c>
      <c r="E127">
        <f t="shared" ref="E127" si="113">D127*$E$145/$D$145</f>
        <v>61.295508408437755</v>
      </c>
      <c r="F127">
        <f t="shared" si="55"/>
        <v>1.6314409097263365</v>
      </c>
    </row>
    <row r="128" spans="1:6" x14ac:dyDescent="0.2">
      <c r="A128">
        <v>2021</v>
      </c>
      <c r="B128">
        <v>4</v>
      </c>
      <c r="C128">
        <v>43</v>
      </c>
      <c r="D128">
        <v>571.52136666666695</v>
      </c>
      <c r="E128">
        <f t="shared" ref="E128" si="114">D128*$E$144/$D$146</f>
        <v>62.072917546859976</v>
      </c>
      <c r="F128">
        <f t="shared" si="55"/>
        <v>1.6110085356388828</v>
      </c>
    </row>
    <row r="129" spans="1:6" x14ac:dyDescent="0.2">
      <c r="A129">
        <v>2021</v>
      </c>
      <c r="B129">
        <v>4</v>
      </c>
      <c r="C129">
        <v>44</v>
      </c>
      <c r="D129">
        <v>558.98426666666705</v>
      </c>
      <c r="E129">
        <f t="shared" ref="E129" si="115">D129*$E$147/$D$147</f>
        <v>62.130045364731089</v>
      </c>
      <c r="F129">
        <f t="shared" si="55"/>
        <v>1.6095272329668422</v>
      </c>
    </row>
    <row r="130" spans="1:6" x14ac:dyDescent="0.2">
      <c r="A130">
        <v>2022</v>
      </c>
      <c r="B130">
        <v>1</v>
      </c>
      <c r="C130">
        <v>42</v>
      </c>
      <c r="D130">
        <v>664.81776666666701</v>
      </c>
      <c r="E130">
        <f t="shared" ref="E130" si="116">D130*$E$142/$D$142</f>
        <v>70.272341737132152</v>
      </c>
      <c r="F130">
        <f t="shared" si="55"/>
        <v>1.4230349740452672</v>
      </c>
    </row>
    <row r="131" spans="1:6" x14ac:dyDescent="0.2">
      <c r="A131">
        <v>2022</v>
      </c>
      <c r="B131">
        <v>1</v>
      </c>
      <c r="C131">
        <v>1</v>
      </c>
      <c r="D131">
        <v>625.26379999999995</v>
      </c>
      <c r="E131">
        <f t="shared" ref="E131" si="117">D131*$E$143/$D$143</f>
        <v>70.216910531611575</v>
      </c>
      <c r="F131">
        <f t="shared" si="55"/>
        <v>1.4241583579069619</v>
      </c>
    </row>
    <row r="132" spans="1:6" x14ac:dyDescent="0.2">
      <c r="A132">
        <v>2022</v>
      </c>
      <c r="B132">
        <v>1</v>
      </c>
      <c r="C132">
        <v>41</v>
      </c>
      <c r="D132">
        <v>663.61013333333301</v>
      </c>
      <c r="E132">
        <f t="shared" ref="E132" si="118">D132*$E$144/$D$144</f>
        <v>69.495933181595163</v>
      </c>
      <c r="F132">
        <f t="shared" si="55"/>
        <v>1.4389331205711953</v>
      </c>
    </row>
    <row r="133" spans="1:6" x14ac:dyDescent="0.2">
      <c r="A133">
        <v>2022</v>
      </c>
      <c r="B133">
        <v>1</v>
      </c>
      <c r="C133">
        <v>40</v>
      </c>
      <c r="D133">
        <v>653.40646666666703</v>
      </c>
      <c r="E133">
        <f t="shared" ref="E133" si="119">D133*$E$145/$D$145</f>
        <v>69.72434896218212</v>
      </c>
      <c r="F133">
        <f t="shared" ref="F133:F147" si="120">(1/E133)*100</f>
        <v>1.4342192001568796</v>
      </c>
    </row>
    <row r="134" spans="1:6" x14ac:dyDescent="0.2">
      <c r="A134">
        <v>2022</v>
      </c>
      <c r="B134">
        <v>1</v>
      </c>
      <c r="C134">
        <v>43</v>
      </c>
      <c r="D134">
        <v>646.03513333333296</v>
      </c>
      <c r="E134">
        <f t="shared" ref="E134" si="121">D134*$E$144/$D$146</f>
        <v>70.165855386406349</v>
      </c>
      <c r="F134">
        <f t="shared" si="120"/>
        <v>1.4251946256380079</v>
      </c>
    </row>
    <row r="135" spans="1:6" x14ac:dyDescent="0.2">
      <c r="A135">
        <v>2022</v>
      </c>
      <c r="B135">
        <v>1</v>
      </c>
      <c r="C135">
        <v>44</v>
      </c>
      <c r="D135">
        <v>629.76430000000005</v>
      </c>
      <c r="E135">
        <f t="shared" ref="E135" si="122">D135*$E$147/$D$147</f>
        <v>69.997112372074099</v>
      </c>
      <c r="F135">
        <f t="shared" si="120"/>
        <v>1.4286303621847092</v>
      </c>
    </row>
    <row r="136" spans="1:6" x14ac:dyDescent="0.2">
      <c r="A136">
        <v>2022</v>
      </c>
      <c r="B136">
        <v>2</v>
      </c>
      <c r="C136">
        <v>42</v>
      </c>
      <c r="D136">
        <v>787.231533333333</v>
      </c>
      <c r="E136">
        <f t="shared" ref="E136" si="123">D136*$E$142/$D$142</f>
        <v>83.211680118025058</v>
      </c>
      <c r="F136">
        <f t="shared" si="120"/>
        <v>1.2017543673936504</v>
      </c>
    </row>
    <row r="137" spans="1:6" x14ac:dyDescent="0.2">
      <c r="A137">
        <v>2022</v>
      </c>
      <c r="B137">
        <v>2</v>
      </c>
      <c r="C137">
        <v>1</v>
      </c>
      <c r="D137">
        <v>738.62093333333303</v>
      </c>
      <c r="E137">
        <f t="shared" ref="E137" si="124">D137*$E$143/$D$143</f>
        <v>82.946877770058165</v>
      </c>
      <c r="F137">
        <f t="shared" si="120"/>
        <v>1.2055908876668726</v>
      </c>
    </row>
    <row r="138" spans="1:6" x14ac:dyDescent="0.2">
      <c r="A138">
        <v>2022</v>
      </c>
      <c r="B138">
        <v>2</v>
      </c>
      <c r="C138">
        <v>41</v>
      </c>
      <c r="D138">
        <v>787.49526666666702</v>
      </c>
      <c r="E138">
        <f t="shared" ref="E138" si="125">D138*$E$144/$D$144</f>
        <v>82.469684659862295</v>
      </c>
      <c r="F138">
        <f t="shared" si="120"/>
        <v>1.2125667802955677</v>
      </c>
    </row>
    <row r="139" spans="1:6" x14ac:dyDescent="0.2">
      <c r="A139">
        <v>2022</v>
      </c>
      <c r="B139">
        <v>2</v>
      </c>
      <c r="C139">
        <v>40</v>
      </c>
      <c r="D139">
        <v>777.61703333333298</v>
      </c>
      <c r="E139">
        <f t="shared" ref="E139" si="126">D139*$E$145/$D$145</f>
        <v>82.978733999474883</v>
      </c>
      <c r="F139">
        <f t="shared" si="120"/>
        <v>1.2051280512502496</v>
      </c>
    </row>
    <row r="140" spans="1:6" x14ac:dyDescent="0.2">
      <c r="A140">
        <v>2022</v>
      </c>
      <c r="B140">
        <v>2</v>
      </c>
      <c r="C140">
        <v>43</v>
      </c>
      <c r="D140">
        <v>762.5181</v>
      </c>
      <c r="E140">
        <f t="shared" ref="E140" si="127">D140*$E$144/$D$146</f>
        <v>82.817066709763097</v>
      </c>
      <c r="F140">
        <f t="shared" si="120"/>
        <v>1.2074805830838637</v>
      </c>
    </row>
    <row r="141" spans="1:6" x14ac:dyDescent="0.2">
      <c r="A141">
        <v>2022</v>
      </c>
      <c r="B141">
        <v>2</v>
      </c>
      <c r="C141">
        <v>44</v>
      </c>
      <c r="D141">
        <v>745.406833333333</v>
      </c>
      <c r="E141">
        <f>D141*$E$147/$D$147</f>
        <v>82.850561512847293</v>
      </c>
      <c r="F141">
        <f>(1/E141)*100</f>
        <v>1.2069924231532627</v>
      </c>
    </row>
    <row r="142" spans="1:6" x14ac:dyDescent="0.2">
      <c r="A142" s="2">
        <v>2022</v>
      </c>
      <c r="B142" s="2">
        <v>3</v>
      </c>
      <c r="C142" s="2">
        <v>42</v>
      </c>
      <c r="D142" s="2">
        <v>946.05893333333302</v>
      </c>
      <c r="E142" s="2">
        <v>100</v>
      </c>
      <c r="F142" s="2">
        <f t="shared" si="120"/>
        <v>1</v>
      </c>
    </row>
    <row r="143" spans="1:6" x14ac:dyDescent="0.2">
      <c r="A143" s="2">
        <v>2022</v>
      </c>
      <c r="B143" s="2">
        <v>3</v>
      </c>
      <c r="C143" s="2">
        <v>1</v>
      </c>
      <c r="D143" s="2">
        <v>890.47466666666696</v>
      </c>
      <c r="E143" s="2">
        <v>100</v>
      </c>
      <c r="F143" s="2">
        <f t="shared" si="120"/>
        <v>1</v>
      </c>
    </row>
    <row r="144" spans="1:6" x14ac:dyDescent="0.2">
      <c r="A144" s="2">
        <v>2022</v>
      </c>
      <c r="B144" s="2">
        <v>3</v>
      </c>
      <c r="C144" s="2">
        <v>41</v>
      </c>
      <c r="D144" s="2">
        <v>954.89059999999995</v>
      </c>
      <c r="E144" s="2">
        <v>100</v>
      </c>
      <c r="F144" s="2">
        <f t="shared" si="120"/>
        <v>1</v>
      </c>
    </row>
    <row r="145" spans="1:6" x14ac:dyDescent="0.2">
      <c r="A145" s="2">
        <v>2022</v>
      </c>
      <c r="B145" s="2">
        <v>3</v>
      </c>
      <c r="C145" s="2">
        <v>40</v>
      </c>
      <c r="D145" s="2">
        <v>937.12810000000002</v>
      </c>
      <c r="E145" s="2">
        <v>100</v>
      </c>
      <c r="F145" s="2">
        <f t="shared" si="120"/>
        <v>1</v>
      </c>
    </row>
    <row r="146" spans="1:6" x14ac:dyDescent="0.2">
      <c r="A146" s="2">
        <v>2022</v>
      </c>
      <c r="B146" s="2">
        <v>3</v>
      </c>
      <c r="C146" s="2">
        <v>43</v>
      </c>
      <c r="D146" s="2">
        <v>920.72580000000005</v>
      </c>
      <c r="E146" s="2">
        <v>100</v>
      </c>
      <c r="F146" s="2">
        <f t="shared" si="120"/>
        <v>1</v>
      </c>
    </row>
    <row r="147" spans="1:6" x14ac:dyDescent="0.2">
      <c r="A147" s="2">
        <v>2022</v>
      </c>
      <c r="B147" s="2">
        <v>3</v>
      </c>
      <c r="C147" s="2">
        <v>44</v>
      </c>
      <c r="D147" s="2">
        <v>899.70039999999995</v>
      </c>
      <c r="E147" s="2">
        <v>100</v>
      </c>
      <c r="F147" s="2">
        <f t="shared" si="120"/>
        <v>1</v>
      </c>
    </row>
    <row r="148" spans="1:6" x14ac:dyDescent="0.2">
      <c r="A148">
        <v>2022</v>
      </c>
      <c r="B148">
        <v>4</v>
      </c>
      <c r="C148">
        <v>42</v>
      </c>
      <c r="D148">
        <v>1117.0253666666699</v>
      </c>
    </row>
    <row r="149" spans="1:6" x14ac:dyDescent="0.2">
      <c r="A149">
        <v>2022</v>
      </c>
      <c r="B149">
        <v>4</v>
      </c>
      <c r="C149">
        <v>1</v>
      </c>
      <c r="D149">
        <v>1060.0553333333301</v>
      </c>
    </row>
    <row r="150" spans="1:6" x14ac:dyDescent="0.2">
      <c r="A150">
        <v>2022</v>
      </c>
      <c r="B150">
        <v>4</v>
      </c>
      <c r="C150">
        <v>41</v>
      </c>
      <c r="D150">
        <v>1135.4817</v>
      </c>
    </row>
    <row r="151" spans="1:6" x14ac:dyDescent="0.2">
      <c r="A151">
        <v>2022</v>
      </c>
      <c r="B151">
        <v>4</v>
      </c>
      <c r="C151">
        <v>40</v>
      </c>
      <c r="D151">
        <v>1109.934</v>
      </c>
    </row>
    <row r="152" spans="1:6" x14ac:dyDescent="0.2">
      <c r="A152">
        <v>2022</v>
      </c>
      <c r="B152">
        <v>4</v>
      </c>
      <c r="C152">
        <v>43</v>
      </c>
      <c r="D152">
        <v>1091.8588999999999</v>
      </c>
    </row>
    <row r="153" spans="1:6" x14ac:dyDescent="0.2">
      <c r="A153">
        <v>2022</v>
      </c>
      <c r="B153">
        <v>4</v>
      </c>
      <c r="C153">
        <v>44</v>
      </c>
      <c r="D153">
        <v>1066.98563333333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66E2-4C5F-42E4-9FC1-CC523E613718}">
  <dimension ref="A1:S101"/>
  <sheetViews>
    <sheetView tabSelected="1" zoomScale="160" zoomScaleNormal="160" workbookViewId="0">
      <pane ySplit="1" topLeftCell="A88" activePane="bottomLeft" state="frozen"/>
      <selection pane="bottomLeft" activeCell="M104" sqref="M104"/>
    </sheetView>
  </sheetViews>
  <sheetFormatPr baseColWidth="10" defaultRowHeight="15" x14ac:dyDescent="0.2"/>
  <sheetData>
    <row r="1" spans="1:16" ht="24" x14ac:dyDescent="0.2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K1" s="3"/>
      <c r="L1" s="3"/>
      <c r="M1" s="3"/>
      <c r="N1" s="3"/>
      <c r="O1" s="3"/>
      <c r="P1" s="3"/>
    </row>
    <row r="2" spans="1:16" x14ac:dyDescent="0.2">
      <c r="A2" s="4">
        <v>42705</v>
      </c>
      <c r="B2" s="5">
        <v>100</v>
      </c>
      <c r="C2" s="5">
        <v>100</v>
      </c>
      <c r="D2" s="5">
        <v>100</v>
      </c>
      <c r="E2" s="5">
        <v>100</v>
      </c>
      <c r="F2" s="5">
        <v>100</v>
      </c>
      <c r="G2" s="5">
        <v>100</v>
      </c>
      <c r="J2" s="4"/>
      <c r="K2" s="5"/>
      <c r="L2" s="5"/>
      <c r="M2" s="5"/>
      <c r="N2" s="5"/>
      <c r="O2" s="5"/>
      <c r="P2" s="5"/>
    </row>
    <row r="3" spans="1:16" x14ac:dyDescent="0.2">
      <c r="A3" s="4">
        <v>42736</v>
      </c>
      <c r="B3" s="5">
        <v>101.313</v>
      </c>
      <c r="C3" s="5">
        <v>101.78740000000001</v>
      </c>
      <c r="D3" s="6">
        <v>101.6014</v>
      </c>
      <c r="E3" s="6">
        <v>101.67270000000001</v>
      </c>
      <c r="F3" s="6">
        <v>101.70740000000001</v>
      </c>
      <c r="G3" s="7">
        <v>102.55929999999999</v>
      </c>
      <c r="J3" s="4"/>
      <c r="K3" s="5"/>
      <c r="L3" s="5"/>
      <c r="M3" s="6"/>
      <c r="N3" s="6"/>
      <c r="O3" s="6"/>
      <c r="P3" s="7"/>
    </row>
    <row r="4" spans="1:16" x14ac:dyDescent="0.2">
      <c r="A4" s="4">
        <v>42767</v>
      </c>
      <c r="B4" s="5">
        <v>103.8085</v>
      </c>
      <c r="C4" s="5">
        <v>103.5312</v>
      </c>
      <c r="D4" s="6">
        <v>103.7115</v>
      </c>
      <c r="E4" s="6">
        <v>103.46169999999999</v>
      </c>
      <c r="F4" s="6">
        <v>103.26519999999999</v>
      </c>
      <c r="G4" s="7">
        <v>104.28270000000001</v>
      </c>
      <c r="J4" s="4"/>
      <c r="K4" s="5"/>
      <c r="L4" s="5"/>
      <c r="M4" s="6"/>
      <c r="N4" s="6"/>
      <c r="O4" s="6"/>
      <c r="P4" s="7"/>
    </row>
    <row r="5" spans="1:16" x14ac:dyDescent="0.2">
      <c r="A5" s="4">
        <v>42795</v>
      </c>
      <c r="B5" s="5">
        <v>106.2627</v>
      </c>
      <c r="C5" s="5">
        <v>105.8173</v>
      </c>
      <c r="D5" s="6">
        <v>107.05500000000001</v>
      </c>
      <c r="E5" s="6">
        <v>105.988</v>
      </c>
      <c r="F5" s="6">
        <v>105.9238</v>
      </c>
      <c r="G5" s="7">
        <v>106.5167</v>
      </c>
      <c r="J5" s="4"/>
      <c r="K5" s="5"/>
      <c r="L5" s="5"/>
      <c r="M5" s="6"/>
      <c r="N5" s="6"/>
      <c r="O5" s="6"/>
      <c r="P5" s="7"/>
    </row>
    <row r="6" spans="1:16" x14ac:dyDescent="0.2">
      <c r="A6" s="4">
        <v>42826</v>
      </c>
      <c r="B6" s="5">
        <v>109.0613</v>
      </c>
      <c r="C6" s="5">
        <v>108.69119999999999</v>
      </c>
      <c r="D6" s="6">
        <v>109.96259999999999</v>
      </c>
      <c r="E6" s="6">
        <v>108.3473</v>
      </c>
      <c r="F6" s="6">
        <v>109.45059999999999</v>
      </c>
      <c r="G6" s="7">
        <v>108.65170000000001</v>
      </c>
      <c r="J6" s="4"/>
      <c r="K6" s="5"/>
      <c r="L6" s="5"/>
      <c r="M6" s="6"/>
      <c r="N6" s="6"/>
      <c r="O6" s="6"/>
      <c r="P6" s="7"/>
    </row>
    <row r="7" spans="1:16" x14ac:dyDescent="0.2">
      <c r="A7" s="4">
        <v>42856</v>
      </c>
      <c r="B7" s="5">
        <v>110.4607</v>
      </c>
      <c r="C7" s="5">
        <v>110.3005</v>
      </c>
      <c r="D7" s="6">
        <v>111.636</v>
      </c>
      <c r="E7" s="6">
        <v>110.4331</v>
      </c>
      <c r="F7" s="6">
        <v>111.3091</v>
      </c>
      <c r="G7" s="7">
        <v>110.4897</v>
      </c>
      <c r="J7" s="4"/>
      <c r="K7" s="5"/>
      <c r="L7" s="5"/>
      <c r="M7" s="6"/>
      <c r="N7" s="6"/>
      <c r="O7" s="6"/>
      <c r="P7" s="7"/>
    </row>
    <row r="8" spans="1:16" x14ac:dyDescent="0.2">
      <c r="A8" s="4">
        <v>42887</v>
      </c>
      <c r="B8" s="5">
        <v>111.9943</v>
      </c>
      <c r="C8" s="5">
        <v>111.4058</v>
      </c>
      <c r="D8" s="6">
        <v>112.69240000000001</v>
      </c>
      <c r="E8" s="6">
        <v>111.94029999999999</v>
      </c>
      <c r="F8" s="6">
        <v>112.4298</v>
      </c>
      <c r="G8" s="7">
        <v>111.7051</v>
      </c>
      <c r="J8" s="4"/>
      <c r="K8" s="5"/>
      <c r="L8" s="5"/>
      <c r="M8" s="6"/>
      <c r="N8" s="6"/>
      <c r="O8" s="6"/>
      <c r="P8" s="7"/>
    </row>
    <row r="9" spans="1:16" x14ac:dyDescent="0.2">
      <c r="A9" s="4">
        <v>42917</v>
      </c>
      <c r="B9" s="5">
        <v>113.9199</v>
      </c>
      <c r="C9" s="5">
        <v>113.5783</v>
      </c>
      <c r="D9" s="6">
        <v>114.28570000000001</v>
      </c>
      <c r="E9" s="6">
        <v>113.3741</v>
      </c>
      <c r="F9" s="6">
        <v>114.0184</v>
      </c>
      <c r="G9" s="7">
        <v>113.3785</v>
      </c>
      <c r="J9" s="4"/>
      <c r="K9" s="5"/>
      <c r="L9" s="5"/>
      <c r="M9" s="6"/>
      <c r="N9" s="6"/>
      <c r="O9" s="6"/>
      <c r="P9" s="7"/>
    </row>
    <row r="10" spans="1:16" x14ac:dyDescent="0.2">
      <c r="A10" s="4">
        <v>42948</v>
      </c>
      <c r="B10" s="5">
        <v>115.6031</v>
      </c>
      <c r="C10" s="5">
        <v>115.09050000000001</v>
      </c>
      <c r="D10" s="6">
        <v>115.7385</v>
      </c>
      <c r="E10" s="6">
        <v>114.68089999999999</v>
      </c>
      <c r="F10" s="6">
        <v>115.56740000000001</v>
      </c>
      <c r="G10" s="7">
        <v>115.3036</v>
      </c>
      <c r="J10" s="4"/>
      <c r="K10" s="5"/>
      <c r="L10" s="5"/>
      <c r="M10" s="6"/>
      <c r="N10" s="6"/>
      <c r="O10" s="6"/>
      <c r="P10" s="7"/>
    </row>
    <row r="11" spans="1:16" x14ac:dyDescent="0.2">
      <c r="A11" s="4">
        <v>42979</v>
      </c>
      <c r="B11" s="5">
        <v>117.96559999999999</v>
      </c>
      <c r="C11" s="5">
        <v>117.29470000000001</v>
      </c>
      <c r="D11" s="6">
        <v>117.77809999999999</v>
      </c>
      <c r="E11" s="6">
        <v>116.17019999999999</v>
      </c>
      <c r="F11" s="6">
        <v>117.57769999999999</v>
      </c>
      <c r="G11" s="7">
        <v>116.7945</v>
      </c>
      <c r="J11" s="4"/>
      <c r="K11" s="5"/>
      <c r="L11" s="5"/>
      <c r="M11" s="6"/>
      <c r="N11" s="6"/>
      <c r="O11" s="6"/>
      <c r="P11" s="7"/>
    </row>
    <row r="12" spans="1:16" x14ac:dyDescent="0.2">
      <c r="A12" s="4">
        <v>43009</v>
      </c>
      <c r="B12" s="5">
        <v>119.49850000000001</v>
      </c>
      <c r="C12" s="5">
        <v>119.27200000000001</v>
      </c>
      <c r="D12" s="6">
        <v>119.9939</v>
      </c>
      <c r="E12" s="6">
        <v>117.90260000000001</v>
      </c>
      <c r="F12" s="6">
        <v>119.5964</v>
      </c>
      <c r="G12" s="7">
        <v>118.7072</v>
      </c>
      <c r="J12" s="4"/>
      <c r="K12" s="5"/>
      <c r="L12" s="5"/>
      <c r="M12" s="6"/>
      <c r="N12" s="6"/>
      <c r="O12" s="6"/>
      <c r="P12" s="7"/>
    </row>
    <row r="13" spans="1:16" x14ac:dyDescent="0.2">
      <c r="A13" s="4">
        <v>43040</v>
      </c>
      <c r="B13" s="5">
        <v>120.89409999999999</v>
      </c>
      <c r="C13" s="5">
        <v>121.2004</v>
      </c>
      <c r="D13" s="6">
        <v>121.506</v>
      </c>
      <c r="E13" s="6">
        <v>119.696</v>
      </c>
      <c r="F13" s="6">
        <v>121.4671</v>
      </c>
      <c r="G13" s="7">
        <v>120.4376</v>
      </c>
      <c r="J13" s="4"/>
      <c r="K13" s="5"/>
      <c r="L13" s="5"/>
      <c r="M13" s="6"/>
      <c r="N13" s="6"/>
      <c r="O13" s="6"/>
      <c r="P13" s="7"/>
    </row>
    <row r="14" spans="1:16" x14ac:dyDescent="0.2">
      <c r="A14" s="4">
        <v>43070</v>
      </c>
      <c r="B14" s="5">
        <v>125.03919999999999</v>
      </c>
      <c r="C14" s="5">
        <v>124.97029999999999</v>
      </c>
      <c r="D14" s="6">
        <v>124.313</v>
      </c>
      <c r="E14" s="6">
        <v>122.2757</v>
      </c>
      <c r="F14" s="6">
        <v>125.5295</v>
      </c>
      <c r="G14" s="7">
        <v>123.4627</v>
      </c>
      <c r="J14" s="4"/>
      <c r="K14" s="5"/>
      <c r="L14" s="5"/>
      <c r="M14" s="6"/>
      <c r="N14" s="6"/>
      <c r="O14" s="6"/>
      <c r="P14" s="7"/>
    </row>
    <row r="15" spans="1:16" x14ac:dyDescent="0.2">
      <c r="A15" s="4">
        <v>43101</v>
      </c>
      <c r="B15" s="5">
        <v>127.0147</v>
      </c>
      <c r="C15" s="5">
        <v>127.3092</v>
      </c>
      <c r="D15" s="6">
        <v>126.64790000000001</v>
      </c>
      <c r="E15" s="6">
        <v>124.71720000000001</v>
      </c>
      <c r="F15" s="6">
        <v>127.41419999999999</v>
      </c>
      <c r="G15" s="7">
        <v>126.63030000000001</v>
      </c>
      <c r="J15" s="4"/>
      <c r="K15" s="5"/>
      <c r="L15" s="5"/>
      <c r="M15" s="6"/>
      <c r="N15" s="6"/>
      <c r="O15" s="6"/>
      <c r="P15" s="7"/>
    </row>
    <row r="16" spans="1:16" x14ac:dyDescent="0.2">
      <c r="A16" s="4">
        <v>43132</v>
      </c>
      <c r="B16" s="5">
        <v>130.29130000000001</v>
      </c>
      <c r="C16" s="5">
        <v>130.29400000000001</v>
      </c>
      <c r="D16" s="6">
        <v>129.23599999999999</v>
      </c>
      <c r="E16" s="6">
        <v>127.29340000000001</v>
      </c>
      <c r="F16" s="6">
        <v>130.773</v>
      </c>
      <c r="G16" s="7">
        <v>129.20570000000001</v>
      </c>
      <c r="J16" s="4"/>
      <c r="K16" s="5"/>
      <c r="L16" s="5"/>
      <c r="M16" s="6"/>
      <c r="N16" s="6"/>
      <c r="O16" s="6"/>
      <c r="P16" s="7"/>
    </row>
    <row r="17" spans="1:16" x14ac:dyDescent="0.2">
      <c r="A17" s="4">
        <v>43160</v>
      </c>
      <c r="B17" s="5">
        <v>133.50280000000001</v>
      </c>
      <c r="C17" s="5">
        <v>132.8261</v>
      </c>
      <c r="D17" s="6">
        <v>133.24799999999999</v>
      </c>
      <c r="E17" s="6">
        <v>130.3843</v>
      </c>
      <c r="F17" s="6">
        <v>133.5455</v>
      </c>
      <c r="G17" s="7">
        <v>133.2304</v>
      </c>
      <c r="J17" s="4"/>
      <c r="K17" s="5"/>
      <c r="L17" s="5"/>
      <c r="M17" s="6"/>
      <c r="N17" s="6"/>
      <c r="O17" s="6"/>
      <c r="P17" s="7"/>
    </row>
    <row r="18" spans="1:16" x14ac:dyDescent="0.2">
      <c r="A18" s="4">
        <v>43191</v>
      </c>
      <c r="B18" s="5">
        <v>136.93799999999999</v>
      </c>
      <c r="C18" s="5">
        <v>136.62950000000001</v>
      </c>
      <c r="D18" s="6">
        <v>137.0205</v>
      </c>
      <c r="E18" s="6">
        <v>133.8357</v>
      </c>
      <c r="F18" s="6">
        <v>138.02459999999999</v>
      </c>
      <c r="G18" s="7">
        <v>136.85830000000001</v>
      </c>
      <c r="J18" s="4"/>
      <c r="K18" s="5"/>
      <c r="L18" s="5"/>
      <c r="M18" s="6"/>
      <c r="N18" s="6"/>
      <c r="O18" s="6"/>
      <c r="P18" s="7"/>
    </row>
    <row r="19" spans="1:16" x14ac:dyDescent="0.2">
      <c r="A19" s="4">
        <v>43221</v>
      </c>
      <c r="B19" s="5">
        <v>139.58000000000001</v>
      </c>
      <c r="C19" s="5">
        <v>139.65549999999999</v>
      </c>
      <c r="D19" s="6">
        <v>140.178</v>
      </c>
      <c r="E19" s="6">
        <v>137.25360000000001</v>
      </c>
      <c r="F19" s="6">
        <v>140.5213</v>
      </c>
      <c r="G19" s="7">
        <v>139.57830000000001</v>
      </c>
      <c r="J19" s="4"/>
      <c r="K19" s="5"/>
      <c r="L19" s="5"/>
      <c r="M19" s="6"/>
      <c r="N19" s="6"/>
      <c r="O19" s="6"/>
      <c r="P19" s="7"/>
    </row>
    <row r="20" spans="1:16" x14ac:dyDescent="0.2">
      <c r="A20" s="4">
        <v>43252</v>
      </c>
      <c r="B20" s="5">
        <v>145.0582</v>
      </c>
      <c r="C20" s="5">
        <v>144.8408</v>
      </c>
      <c r="D20" s="6">
        <v>144.9444</v>
      </c>
      <c r="E20" s="6">
        <v>141.50550000000001</v>
      </c>
      <c r="F20" s="6">
        <v>145.6472</v>
      </c>
      <c r="G20" s="7">
        <v>144.143</v>
      </c>
      <c r="J20" s="4"/>
      <c r="K20" s="5"/>
      <c r="L20" s="5"/>
      <c r="M20" s="6"/>
      <c r="N20" s="6"/>
      <c r="O20" s="6"/>
      <c r="P20" s="7"/>
    </row>
    <row r="21" spans="1:16" x14ac:dyDescent="0.2">
      <c r="A21" s="4">
        <v>43282</v>
      </c>
      <c r="B21" s="5">
        <v>149.11779999999999</v>
      </c>
      <c r="C21" s="5">
        <v>149.62469999999999</v>
      </c>
      <c r="D21" s="6">
        <v>149.9066</v>
      </c>
      <c r="E21" s="6">
        <v>146.3416</v>
      </c>
      <c r="F21" s="6">
        <v>150.9503</v>
      </c>
      <c r="G21" s="7">
        <v>148.78579999999999</v>
      </c>
      <c r="J21" s="4"/>
      <c r="K21" s="5"/>
      <c r="L21" s="5"/>
      <c r="M21" s="6"/>
      <c r="N21" s="6"/>
      <c r="O21" s="6"/>
      <c r="P21" s="7"/>
    </row>
    <row r="22" spans="1:16" x14ac:dyDescent="0.2">
      <c r="A22" s="4">
        <v>43313</v>
      </c>
      <c r="B22" s="5">
        <v>155.1747</v>
      </c>
      <c r="C22" s="5">
        <v>155.2167</v>
      </c>
      <c r="D22" s="6">
        <v>155.86590000000001</v>
      </c>
      <c r="E22" s="6">
        <v>152.1739</v>
      </c>
      <c r="F22" s="6">
        <v>156.0822</v>
      </c>
      <c r="G22" s="7">
        <v>154.21029999999999</v>
      </c>
      <c r="J22" s="4"/>
      <c r="K22" s="5"/>
      <c r="L22" s="5"/>
      <c r="M22" s="6"/>
      <c r="N22" s="6"/>
      <c r="O22" s="6"/>
      <c r="P22" s="7"/>
    </row>
    <row r="23" spans="1:16" x14ac:dyDescent="0.2">
      <c r="A23" s="4">
        <v>43344</v>
      </c>
      <c r="B23" s="5">
        <v>165.49029999999999</v>
      </c>
      <c r="C23" s="5">
        <v>165.0633</v>
      </c>
      <c r="D23" s="6">
        <v>165.17760000000001</v>
      </c>
      <c r="E23" s="6">
        <v>163.30000000000001</v>
      </c>
      <c r="F23" s="6">
        <v>166.75620000000001</v>
      </c>
      <c r="G23" s="7">
        <v>164.33269999999999</v>
      </c>
      <c r="J23" s="4"/>
      <c r="K23" s="5"/>
      <c r="L23" s="5"/>
      <c r="M23" s="6"/>
      <c r="N23" s="6"/>
      <c r="O23" s="6"/>
      <c r="P23" s="7"/>
    </row>
    <row r="24" spans="1:16" x14ac:dyDescent="0.2">
      <c r="A24" s="4">
        <v>43374</v>
      </c>
      <c r="B24" s="5">
        <v>173.85489999999999</v>
      </c>
      <c r="C24" s="5">
        <v>174.61709999999999</v>
      </c>
      <c r="D24" s="6">
        <v>173.95820000000001</v>
      </c>
      <c r="E24" s="6">
        <v>171.25</v>
      </c>
      <c r="F24" s="6">
        <v>176.6713</v>
      </c>
      <c r="G24" s="7">
        <v>173.86779999999999</v>
      </c>
      <c r="J24" s="4"/>
      <c r="K24" s="5"/>
      <c r="L24" s="5"/>
      <c r="M24" s="6"/>
      <c r="N24" s="6"/>
      <c r="O24" s="6"/>
      <c r="P24" s="7"/>
    </row>
    <row r="25" spans="1:16" x14ac:dyDescent="0.2">
      <c r="A25" s="4">
        <v>43405</v>
      </c>
      <c r="B25" s="5">
        <v>178.87700000000001</v>
      </c>
      <c r="C25" s="5">
        <v>180.3503</v>
      </c>
      <c r="D25" s="6">
        <v>179.64789999999999</v>
      </c>
      <c r="E25" s="6">
        <v>176.42830000000001</v>
      </c>
      <c r="F25" s="6">
        <v>183.13939999999999</v>
      </c>
      <c r="G25" s="7">
        <v>181.15020000000001</v>
      </c>
      <c r="J25" s="4"/>
      <c r="K25" s="5"/>
      <c r="L25" s="5"/>
      <c r="M25" s="6"/>
      <c r="N25" s="6"/>
      <c r="O25" s="6"/>
      <c r="P25" s="7"/>
    </row>
    <row r="26" spans="1:16" x14ac:dyDescent="0.2">
      <c r="A26" s="4">
        <v>43435</v>
      </c>
      <c r="B26" s="5">
        <v>183.93809999999999</v>
      </c>
      <c r="C26" s="5">
        <v>184.50800000000001</v>
      </c>
      <c r="D26" s="6">
        <v>183.71799999999999</v>
      </c>
      <c r="E26" s="6">
        <v>180.77180000000001</v>
      </c>
      <c r="F26" s="6">
        <v>187.70849999999999</v>
      </c>
      <c r="G26" s="7">
        <v>185.9051</v>
      </c>
      <c r="J26" s="4"/>
      <c r="K26" s="5"/>
      <c r="L26" s="5"/>
      <c r="M26" s="6"/>
      <c r="N26" s="6"/>
      <c r="O26" s="6"/>
      <c r="P26" s="7"/>
    </row>
    <row r="27" spans="1:16" x14ac:dyDescent="0.2">
      <c r="A27" s="4">
        <v>43466</v>
      </c>
      <c r="B27" s="5">
        <v>189.12360000000001</v>
      </c>
      <c r="C27" s="5">
        <v>189.80500000000001</v>
      </c>
      <c r="D27" s="6">
        <v>189.62309999999999</v>
      </c>
      <c r="E27" s="6">
        <v>186.97370000000001</v>
      </c>
      <c r="F27" s="6">
        <v>193.20679999999999</v>
      </c>
      <c r="G27" s="7">
        <v>191.54660000000001</v>
      </c>
      <c r="J27" s="4"/>
      <c r="K27" s="5"/>
      <c r="L27" s="5"/>
      <c r="M27" s="6"/>
      <c r="N27" s="6"/>
      <c r="O27" s="6"/>
      <c r="P27" s="7"/>
    </row>
    <row r="28" spans="1:16" x14ac:dyDescent="0.2">
      <c r="A28" s="4">
        <v>43497</v>
      </c>
      <c r="B28" s="5">
        <v>196.3597</v>
      </c>
      <c r="C28" s="5">
        <v>196.6309</v>
      </c>
      <c r="D28" s="6">
        <v>197.61699999999999</v>
      </c>
      <c r="E28" s="6">
        <v>195.4282</v>
      </c>
      <c r="F28" s="6">
        <v>200.51390000000001</v>
      </c>
      <c r="G28" s="7">
        <v>197.28639999999999</v>
      </c>
      <c r="J28" s="4"/>
      <c r="K28" s="5"/>
      <c r="L28" s="5"/>
      <c r="M28" s="6"/>
      <c r="N28" s="6"/>
      <c r="O28" s="6"/>
      <c r="P28" s="7"/>
    </row>
    <row r="29" spans="1:16" x14ac:dyDescent="0.2">
      <c r="A29" s="4">
        <v>43525</v>
      </c>
      <c r="B29" s="5">
        <v>205.7679</v>
      </c>
      <c r="C29" s="5">
        <v>205.51310000000001</v>
      </c>
      <c r="D29" s="6">
        <v>207.2604</v>
      </c>
      <c r="E29" s="6">
        <v>205.48599999999999</v>
      </c>
      <c r="F29" s="6">
        <v>209.4128</v>
      </c>
      <c r="G29" s="7">
        <v>205.75299999999999</v>
      </c>
      <c r="J29" s="4"/>
      <c r="K29" s="5"/>
      <c r="L29" s="5"/>
      <c r="M29" s="6"/>
      <c r="N29" s="6"/>
      <c r="O29" s="6"/>
      <c r="P29" s="7"/>
    </row>
    <row r="30" spans="1:16" x14ac:dyDescent="0.2">
      <c r="A30" s="4">
        <v>43556</v>
      </c>
      <c r="B30" s="5">
        <v>212.4469</v>
      </c>
      <c r="C30" s="5">
        <v>213.0489</v>
      </c>
      <c r="D30" s="6">
        <v>214.7732</v>
      </c>
      <c r="E30" s="6">
        <v>212.69730000000001</v>
      </c>
      <c r="F30" s="6">
        <v>216.4238</v>
      </c>
      <c r="G30" s="7">
        <v>213.05090000000001</v>
      </c>
      <c r="J30" s="4"/>
      <c r="K30" s="5"/>
      <c r="L30" s="5"/>
      <c r="M30" s="6"/>
      <c r="N30" s="6"/>
      <c r="O30" s="6"/>
      <c r="P30" s="7"/>
    </row>
    <row r="31" spans="1:16" x14ac:dyDescent="0.2">
      <c r="A31" s="4">
        <v>43586</v>
      </c>
      <c r="B31" s="5">
        <v>218.8793</v>
      </c>
      <c r="C31" s="5">
        <v>219.33779999999999</v>
      </c>
      <c r="D31" s="6">
        <v>223.0958</v>
      </c>
      <c r="E31" s="6">
        <v>218.6002</v>
      </c>
      <c r="F31" s="6">
        <v>222.66200000000001</v>
      </c>
      <c r="G31" s="7">
        <v>220.3443</v>
      </c>
      <c r="J31" s="4"/>
      <c r="K31" s="5"/>
      <c r="L31" s="5"/>
      <c r="M31" s="6"/>
      <c r="N31" s="6"/>
      <c r="O31" s="6"/>
      <c r="P31" s="7"/>
    </row>
    <row r="32" spans="1:16" x14ac:dyDescent="0.2">
      <c r="A32" s="4">
        <v>43617</v>
      </c>
      <c r="B32" s="5">
        <v>224.6105</v>
      </c>
      <c r="C32" s="5">
        <v>225.50129999999999</v>
      </c>
      <c r="D32" s="6">
        <v>229.39580000000001</v>
      </c>
      <c r="E32" s="6">
        <v>224.98060000000001</v>
      </c>
      <c r="F32" s="6">
        <v>228.50749999999999</v>
      </c>
      <c r="G32" s="7">
        <v>226.44220000000001</v>
      </c>
      <c r="J32" s="4"/>
      <c r="K32" s="5"/>
      <c r="L32" s="5"/>
      <c r="M32" s="6"/>
      <c r="N32" s="6"/>
      <c r="O32" s="6"/>
      <c r="P32" s="7"/>
    </row>
    <row r="33" spans="1:16" x14ac:dyDescent="0.2">
      <c r="A33" s="4">
        <v>43647</v>
      </c>
      <c r="B33" s="5">
        <v>229.42859999999999</v>
      </c>
      <c r="C33" s="5">
        <v>230.50380000000001</v>
      </c>
      <c r="D33" s="6">
        <v>233.93199999999999</v>
      </c>
      <c r="E33" s="6">
        <v>229.1739</v>
      </c>
      <c r="F33" s="6">
        <v>234.91030000000001</v>
      </c>
      <c r="G33" s="7">
        <v>232.20179999999999</v>
      </c>
      <c r="J33" s="4"/>
      <c r="K33" s="5"/>
      <c r="L33" s="5"/>
      <c r="M33" s="6"/>
      <c r="N33" s="6"/>
      <c r="O33" s="6"/>
      <c r="P33" s="7"/>
    </row>
    <row r="34" spans="1:16" x14ac:dyDescent="0.2">
      <c r="A34" s="4">
        <v>43678</v>
      </c>
      <c r="B34" s="5">
        <v>238.30690000000001</v>
      </c>
      <c r="C34" s="5">
        <v>239.3972</v>
      </c>
      <c r="D34" s="6">
        <v>243.63480000000001</v>
      </c>
      <c r="E34" s="6">
        <v>239.39930000000001</v>
      </c>
      <c r="F34" s="6">
        <v>245.18459999999999</v>
      </c>
      <c r="G34" s="7">
        <v>242.00229999999999</v>
      </c>
      <c r="J34" s="4"/>
      <c r="K34" s="5"/>
      <c r="L34" s="5"/>
      <c r="M34" s="6"/>
      <c r="N34" s="6"/>
      <c r="O34" s="6"/>
      <c r="P34" s="7"/>
    </row>
    <row r="35" spans="1:16" x14ac:dyDescent="0.2">
      <c r="A35" s="4">
        <v>43709</v>
      </c>
      <c r="B35" s="5">
        <v>252.1482</v>
      </c>
      <c r="C35" s="5">
        <v>253.88900000000001</v>
      </c>
      <c r="D35" s="6">
        <v>257.83530000000002</v>
      </c>
      <c r="E35" s="6">
        <v>254.215</v>
      </c>
      <c r="F35" s="6">
        <v>259.46600000000001</v>
      </c>
      <c r="G35" s="7">
        <v>254.73490000000001</v>
      </c>
      <c r="J35" s="4"/>
      <c r="K35" s="5"/>
      <c r="L35" s="5"/>
      <c r="M35" s="6"/>
      <c r="N35" s="6"/>
      <c r="O35" s="6"/>
      <c r="P35" s="7"/>
    </row>
    <row r="36" spans="1:16" x14ac:dyDescent="0.2">
      <c r="A36" s="4">
        <v>43739</v>
      </c>
      <c r="B36" s="5">
        <v>260.21010000000001</v>
      </c>
      <c r="C36" s="5">
        <v>262.64670000000001</v>
      </c>
      <c r="D36" s="6">
        <v>265.20240000000001</v>
      </c>
      <c r="E36" s="6">
        <v>262.608</v>
      </c>
      <c r="F36" s="6">
        <v>269.12569999999999</v>
      </c>
      <c r="G36" s="7">
        <v>262.9941</v>
      </c>
      <c r="J36" s="4"/>
      <c r="K36" s="5"/>
      <c r="L36" s="5"/>
      <c r="M36" s="6"/>
      <c r="N36" s="6"/>
      <c r="O36" s="6"/>
      <c r="P36" s="7"/>
    </row>
    <row r="37" spans="1:16" x14ac:dyDescent="0.2">
      <c r="A37" s="4">
        <v>43770</v>
      </c>
      <c r="B37" s="5">
        <v>270.80189999999999</v>
      </c>
      <c r="C37" s="5">
        <v>274.44830000000002</v>
      </c>
      <c r="D37" s="6">
        <v>275.4348</v>
      </c>
      <c r="E37" s="6">
        <v>273.89150000000001</v>
      </c>
      <c r="F37" s="6">
        <v>281.27690000000001</v>
      </c>
      <c r="G37" s="7">
        <v>274.95260000000002</v>
      </c>
      <c r="J37" s="4"/>
      <c r="K37" s="5"/>
      <c r="L37" s="5"/>
      <c r="M37" s="6"/>
      <c r="N37" s="6"/>
      <c r="O37" s="6"/>
      <c r="P37" s="7"/>
    </row>
    <row r="38" spans="1:16" x14ac:dyDescent="0.2">
      <c r="A38" s="4">
        <v>43800</v>
      </c>
      <c r="B38" s="5">
        <v>281.17750000000001</v>
      </c>
      <c r="C38" s="5">
        <v>284.39909999999998</v>
      </c>
      <c r="D38" s="6">
        <v>285.5958</v>
      </c>
      <c r="E38" s="6">
        <v>284.81119999999999</v>
      </c>
      <c r="F38" s="6">
        <v>290.46870000000001</v>
      </c>
      <c r="G38" s="7">
        <v>286.37599999999998</v>
      </c>
      <c r="J38" s="4"/>
      <c r="K38" s="5"/>
      <c r="L38" s="5"/>
      <c r="M38" s="6"/>
      <c r="N38" s="6"/>
      <c r="O38" s="6"/>
      <c r="P38" s="7"/>
    </row>
    <row r="39" spans="1:16" x14ac:dyDescent="0.2">
      <c r="A39" s="4">
        <v>43831</v>
      </c>
      <c r="B39" s="5">
        <v>286.49130000000002</v>
      </c>
      <c r="C39" s="5">
        <v>291.529</v>
      </c>
      <c r="D39" s="6">
        <v>292.54649999999998</v>
      </c>
      <c r="E39" s="6">
        <v>293.6216</v>
      </c>
      <c r="F39" s="6">
        <v>297.76979999999998</v>
      </c>
      <c r="G39" s="7">
        <v>293.59539999999998</v>
      </c>
      <c r="J39" s="4"/>
      <c r="K39" s="5"/>
      <c r="L39" s="5"/>
      <c r="M39" s="6"/>
      <c r="N39" s="6"/>
      <c r="O39" s="6"/>
      <c r="P39" s="7"/>
    </row>
    <row r="40" spans="1:16" x14ac:dyDescent="0.2">
      <c r="A40" s="4">
        <v>43862</v>
      </c>
      <c r="B40" s="5">
        <v>291.73700000000002</v>
      </c>
      <c r="C40" s="5">
        <v>298.08960000000002</v>
      </c>
      <c r="D40" s="6">
        <v>297.89729999999997</v>
      </c>
      <c r="E40" s="6">
        <v>300.14749999999998</v>
      </c>
      <c r="F40" s="6">
        <v>304.60300000000001</v>
      </c>
      <c r="G40" s="7">
        <v>298.8202</v>
      </c>
      <c r="J40" s="4"/>
      <c r="K40" s="5"/>
      <c r="L40" s="5"/>
      <c r="M40" s="6"/>
      <c r="N40" s="6"/>
      <c r="O40" s="6"/>
      <c r="P40" s="7"/>
    </row>
    <row r="41" spans="1:16" x14ac:dyDescent="0.2">
      <c r="A41" s="4">
        <v>43891</v>
      </c>
      <c r="B41" s="5">
        <v>302.22739999999999</v>
      </c>
      <c r="C41" s="5">
        <v>307.15120000000002</v>
      </c>
      <c r="D41" s="6">
        <v>309.18079999999998</v>
      </c>
      <c r="E41" s="6">
        <v>310.58</v>
      </c>
      <c r="F41" s="6">
        <v>314.12189999999998</v>
      </c>
      <c r="G41" s="7">
        <v>306.58539999999999</v>
      </c>
      <c r="J41" s="4"/>
      <c r="K41" s="5"/>
      <c r="L41" s="5"/>
      <c r="M41" s="6"/>
      <c r="N41" s="6"/>
      <c r="O41" s="6"/>
      <c r="P41" s="7"/>
    </row>
    <row r="42" spans="1:16" x14ac:dyDescent="0.2">
      <c r="A42" s="4">
        <v>43922</v>
      </c>
      <c r="B42" s="5">
        <v>306.44830000000002</v>
      </c>
      <c r="C42" s="5">
        <v>311.65969999999999</v>
      </c>
      <c r="D42" s="6">
        <v>317.1934</v>
      </c>
      <c r="E42" s="6">
        <v>317.23180000000002</v>
      </c>
      <c r="F42" s="6">
        <v>318.18740000000003</v>
      </c>
      <c r="G42" s="7">
        <v>308.47219999999999</v>
      </c>
      <c r="J42" s="4"/>
      <c r="K42" s="5"/>
      <c r="L42" s="5"/>
      <c r="M42" s="6"/>
      <c r="N42" s="6"/>
      <c r="O42" s="6"/>
      <c r="P42" s="7"/>
    </row>
    <row r="43" spans="1:16" x14ac:dyDescent="0.2">
      <c r="A43" s="4">
        <v>43952</v>
      </c>
      <c r="B43" s="5">
        <v>311.09219999999999</v>
      </c>
      <c r="C43" s="5">
        <v>316.5258</v>
      </c>
      <c r="D43" s="6">
        <v>322.50450000000001</v>
      </c>
      <c r="E43" s="6">
        <v>322.45710000000003</v>
      </c>
      <c r="F43" s="6">
        <v>322.47089999999997</v>
      </c>
      <c r="G43" s="7">
        <v>313.38619999999997</v>
      </c>
      <c r="J43" s="4"/>
      <c r="K43" s="5"/>
      <c r="L43" s="5"/>
      <c r="M43" s="6"/>
      <c r="N43" s="6"/>
      <c r="O43" s="6"/>
      <c r="P43" s="7"/>
    </row>
    <row r="44" spans="1:16" x14ac:dyDescent="0.2">
      <c r="A44" s="4">
        <v>43983</v>
      </c>
      <c r="B44" s="5">
        <v>317.46609999999998</v>
      </c>
      <c r="C44" s="5">
        <v>324.52359999999999</v>
      </c>
      <c r="D44" s="6">
        <v>329.63260000000002</v>
      </c>
      <c r="E44" s="6">
        <v>329.89420000000001</v>
      </c>
      <c r="F44" s="6">
        <v>329.97919999999999</v>
      </c>
      <c r="G44" s="7">
        <v>319.40969999999999</v>
      </c>
      <c r="J44" s="4"/>
      <c r="K44" s="5"/>
      <c r="L44" s="5"/>
      <c r="M44" s="6"/>
      <c r="N44" s="6"/>
      <c r="O44" s="6"/>
      <c r="P44" s="7"/>
    </row>
    <row r="45" spans="1:16" x14ac:dyDescent="0.2">
      <c r="A45" s="4">
        <v>44013</v>
      </c>
      <c r="B45" s="5">
        <v>322.67910000000001</v>
      </c>
      <c r="C45" s="5">
        <v>331.44290000000001</v>
      </c>
      <c r="D45" s="6">
        <v>335.87529999999998</v>
      </c>
      <c r="E45" s="6">
        <v>337.1583</v>
      </c>
      <c r="F45" s="6">
        <v>337.45519999999999</v>
      </c>
      <c r="G45" s="7">
        <v>328.1311</v>
      </c>
      <c r="J45" s="4"/>
      <c r="K45" s="5"/>
      <c r="L45" s="5"/>
      <c r="M45" s="6"/>
      <c r="N45" s="6"/>
      <c r="O45" s="6"/>
      <c r="P45" s="7"/>
    </row>
    <row r="46" spans="1:16" x14ac:dyDescent="0.2">
      <c r="A46" s="4">
        <v>44044</v>
      </c>
      <c r="B46" s="5">
        <v>331.69569999999999</v>
      </c>
      <c r="C46" s="5">
        <v>340.15899999999999</v>
      </c>
      <c r="D46" s="6">
        <v>344.45499999999998</v>
      </c>
      <c r="E46" s="6">
        <v>345.05610000000001</v>
      </c>
      <c r="F46" s="6">
        <v>346.53800000000001</v>
      </c>
      <c r="G46" s="7">
        <v>337.67500000000001</v>
      </c>
      <c r="J46" s="4"/>
      <c r="K46" s="5"/>
      <c r="L46" s="5"/>
      <c r="M46" s="6"/>
      <c r="N46" s="6"/>
      <c r="O46" s="6"/>
      <c r="P46" s="7"/>
    </row>
    <row r="47" spans="1:16" x14ac:dyDescent="0.2">
      <c r="A47" s="4">
        <v>44075</v>
      </c>
      <c r="B47" s="5">
        <v>340.90199999999999</v>
      </c>
      <c r="C47" s="5">
        <v>350.03699999999998</v>
      </c>
      <c r="D47" s="6">
        <v>352.4418</v>
      </c>
      <c r="E47" s="6">
        <v>356.7869</v>
      </c>
      <c r="F47" s="6">
        <v>358.89580000000001</v>
      </c>
      <c r="G47" s="7">
        <v>345.34809999999999</v>
      </c>
      <c r="J47" s="4"/>
      <c r="K47" s="5"/>
      <c r="L47" s="5"/>
      <c r="M47" s="6"/>
      <c r="N47" s="6"/>
      <c r="O47" s="6"/>
      <c r="P47" s="7"/>
    </row>
    <row r="48" spans="1:16" x14ac:dyDescent="0.2">
      <c r="A48" s="4">
        <v>44105</v>
      </c>
      <c r="B48" s="5">
        <v>353.0444</v>
      </c>
      <c r="C48" s="5">
        <v>364.09</v>
      </c>
      <c r="D48" s="6">
        <v>366.78120000000001</v>
      </c>
      <c r="E48" s="6">
        <v>370.15219999999999</v>
      </c>
      <c r="F48" s="6">
        <v>372.0342</v>
      </c>
      <c r="G48" s="7">
        <v>357.3048</v>
      </c>
      <c r="J48" s="4"/>
      <c r="K48" s="5"/>
      <c r="L48" s="5"/>
      <c r="M48" s="6"/>
      <c r="N48" s="6"/>
      <c r="O48" s="6"/>
      <c r="P48" s="7"/>
    </row>
    <row r="49" spans="1:19" x14ac:dyDescent="0.2">
      <c r="A49" s="4">
        <v>44136</v>
      </c>
      <c r="B49" s="5">
        <v>363.53809999999999</v>
      </c>
      <c r="C49" s="5">
        <v>376.38170000000002</v>
      </c>
      <c r="D49" s="6">
        <v>378.17</v>
      </c>
      <c r="E49" s="6">
        <v>383.76679999999999</v>
      </c>
      <c r="F49" s="6">
        <v>383.75130000000001</v>
      </c>
      <c r="G49" s="7">
        <v>367.73919999999998</v>
      </c>
      <c r="J49" s="4"/>
      <c r="K49" s="5"/>
      <c r="L49" s="5"/>
      <c r="M49" s="6"/>
      <c r="N49" s="6"/>
      <c r="O49" s="6"/>
      <c r="P49" s="7"/>
    </row>
    <row r="50" spans="1:19" x14ac:dyDescent="0.2">
      <c r="A50" s="4">
        <v>44166</v>
      </c>
      <c r="B50" s="5">
        <v>377.05070000000001</v>
      </c>
      <c r="C50" s="5">
        <v>392.15910000000002</v>
      </c>
      <c r="D50" s="6">
        <v>394.47019999999998</v>
      </c>
      <c r="E50" s="6">
        <v>405.06189999999998</v>
      </c>
      <c r="F50" s="6">
        <v>400.16930000000002</v>
      </c>
      <c r="G50" s="7">
        <v>378.85849999999999</v>
      </c>
      <c r="J50" s="4"/>
      <c r="K50" s="5"/>
      <c r="L50" s="5"/>
      <c r="M50" s="6"/>
      <c r="N50" s="6"/>
      <c r="O50" s="6"/>
      <c r="P50" s="7"/>
    </row>
    <row r="51" spans="1:19" x14ac:dyDescent="0.2">
      <c r="A51" s="4">
        <v>44197</v>
      </c>
      <c r="B51" s="5">
        <v>389.44540000000001</v>
      </c>
      <c r="C51" s="5">
        <v>410.28859999999997</v>
      </c>
      <c r="D51" s="6">
        <v>416.2149</v>
      </c>
      <c r="E51" s="6">
        <v>422.54</v>
      </c>
      <c r="F51" s="6">
        <v>418.01479999999998</v>
      </c>
      <c r="G51" s="7">
        <v>394.43849999999998</v>
      </c>
      <c r="J51" s="4"/>
      <c r="K51" s="5"/>
      <c r="L51" s="5"/>
      <c r="M51" s="6"/>
      <c r="N51" s="6"/>
      <c r="O51" s="6"/>
      <c r="P51" s="7"/>
    </row>
    <row r="52" spans="1:19" x14ac:dyDescent="0.2">
      <c r="A52" s="4">
        <v>44228</v>
      </c>
      <c r="B52" s="8">
        <v>403.48540000000003</v>
      </c>
      <c r="C52" s="8">
        <v>424.43729999999999</v>
      </c>
      <c r="D52" s="8">
        <v>429.91820000000001</v>
      </c>
      <c r="E52" s="8">
        <v>438.58249999999998</v>
      </c>
      <c r="F52" s="8">
        <v>435.07850000000002</v>
      </c>
      <c r="G52" s="8">
        <v>409.64620000000002</v>
      </c>
      <c r="J52" s="4"/>
      <c r="K52" s="8"/>
      <c r="L52" s="8"/>
      <c r="M52" s="8"/>
      <c r="N52" s="8"/>
      <c r="O52" s="8"/>
      <c r="P52" s="8"/>
    </row>
    <row r="53" spans="1:19" x14ac:dyDescent="0.2">
      <c r="A53" s="4">
        <v>44256</v>
      </c>
      <c r="B53" s="8">
        <v>424.45389999999998</v>
      </c>
      <c r="C53" s="8">
        <v>444.91300000000001</v>
      </c>
      <c r="D53" s="8">
        <v>447.91050000000001</v>
      </c>
      <c r="E53" s="8">
        <v>453.17649999999998</v>
      </c>
      <c r="F53" s="8">
        <v>453.95569999999998</v>
      </c>
      <c r="G53" s="8">
        <v>426.23750000000001</v>
      </c>
      <c r="J53" s="4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2">
      <c r="A54" s="4">
        <v>44287</v>
      </c>
      <c r="B54" s="8">
        <v>441.89550000000003</v>
      </c>
      <c r="C54" s="8">
        <v>462.50529999999998</v>
      </c>
      <c r="D54" s="8">
        <v>465.79899999999998</v>
      </c>
      <c r="E54" s="8">
        <v>471.91019999999997</v>
      </c>
      <c r="F54" s="8">
        <v>472.88220000000001</v>
      </c>
      <c r="G54" s="8">
        <v>446.49209999999999</v>
      </c>
      <c r="J54" s="4"/>
      <c r="K54" s="8"/>
      <c r="L54" s="8"/>
      <c r="M54" s="8"/>
      <c r="N54" s="8"/>
      <c r="O54" s="8"/>
      <c r="P54" s="8"/>
    </row>
    <row r="55" spans="1:19" x14ac:dyDescent="0.2">
      <c r="A55" s="4">
        <v>44317</v>
      </c>
      <c r="B55" s="8">
        <v>456.78559999999999</v>
      </c>
      <c r="C55" s="8">
        <v>477.44490000000002</v>
      </c>
      <c r="D55" s="8">
        <v>480.91570000000002</v>
      </c>
      <c r="E55" s="8">
        <v>486.75510000000003</v>
      </c>
      <c r="F55" s="8">
        <v>490.07549999999998</v>
      </c>
      <c r="G55" s="8">
        <v>462.18380000000002</v>
      </c>
      <c r="J55" s="4"/>
      <c r="K55" s="8"/>
      <c r="L55" s="8"/>
      <c r="M55" s="8"/>
      <c r="N55" s="8"/>
      <c r="O55" s="8"/>
      <c r="P55" s="8"/>
    </row>
    <row r="56" spans="1:19" x14ac:dyDescent="0.2">
      <c r="A56" s="4">
        <v>44348</v>
      </c>
      <c r="B56" s="8">
        <v>470.78399999999999</v>
      </c>
      <c r="C56" s="8">
        <v>492.92899999999997</v>
      </c>
      <c r="D56" s="8">
        <v>496.72019999999998</v>
      </c>
      <c r="E56" s="8">
        <v>500.64460000000003</v>
      </c>
      <c r="F56" s="8">
        <v>507.4581</v>
      </c>
      <c r="G56" s="8">
        <v>478.11090000000002</v>
      </c>
      <c r="J56" s="4"/>
      <c r="K56" s="8"/>
      <c r="L56" s="8"/>
      <c r="M56" s="8"/>
      <c r="N56" s="8"/>
      <c r="O56" s="8"/>
      <c r="P56" s="8"/>
    </row>
    <row r="57" spans="1:19" x14ac:dyDescent="0.2">
      <c r="A57" s="4">
        <v>44378</v>
      </c>
      <c r="B57" s="8">
        <v>485.30360000000002</v>
      </c>
      <c r="C57" s="8">
        <v>507.05470000000003</v>
      </c>
      <c r="D57" s="8">
        <v>510.39460000000003</v>
      </c>
      <c r="E57" s="8">
        <v>515.54729999999995</v>
      </c>
      <c r="F57" s="8">
        <v>523.53769999999997</v>
      </c>
      <c r="G57" s="8">
        <v>494.12490000000003</v>
      </c>
      <c r="J57" s="4"/>
      <c r="K57" s="8"/>
      <c r="L57" s="8"/>
      <c r="M57" s="8"/>
      <c r="N57" s="8"/>
      <c r="O57" s="8"/>
      <c r="P57" s="8"/>
    </row>
    <row r="58" spans="1:19" x14ac:dyDescent="0.2">
      <c r="A58" s="4">
        <v>44409</v>
      </c>
      <c r="B58" s="8">
        <v>497.93709999999999</v>
      </c>
      <c r="C58" s="8">
        <v>518.53200000000004</v>
      </c>
      <c r="D58" s="8">
        <v>522.5566</v>
      </c>
      <c r="E58" s="8">
        <v>529.66039999999998</v>
      </c>
      <c r="F58" s="8">
        <v>532.84429999999998</v>
      </c>
      <c r="G58" s="8">
        <v>510.95370000000003</v>
      </c>
      <c r="J58" s="4"/>
      <c r="K58" s="8"/>
      <c r="L58" s="8"/>
      <c r="M58" s="8"/>
      <c r="N58" s="8"/>
      <c r="O58" s="8"/>
      <c r="P58" s="8"/>
    </row>
    <row r="59" spans="1:19" x14ac:dyDescent="0.2">
      <c r="A59" s="4">
        <v>44440</v>
      </c>
      <c r="B59" s="8">
        <v>517.04250000000002</v>
      </c>
      <c r="C59" s="8">
        <v>536.21400000000006</v>
      </c>
      <c r="D59" s="8">
        <v>539.59619999999995</v>
      </c>
      <c r="E59" s="8">
        <v>544.65250000000003</v>
      </c>
      <c r="F59" s="8">
        <v>548.13520000000005</v>
      </c>
      <c r="G59" s="8">
        <v>530.08590000000004</v>
      </c>
      <c r="J59" s="4"/>
      <c r="K59" s="8"/>
      <c r="L59" s="8"/>
      <c r="M59" s="8"/>
      <c r="N59" s="8"/>
      <c r="O59" s="8"/>
      <c r="P59" s="8"/>
    </row>
    <row r="60" spans="1:19" x14ac:dyDescent="0.2">
      <c r="A60" s="4">
        <v>44470</v>
      </c>
      <c r="B60" s="8">
        <v>536.54229999999995</v>
      </c>
      <c r="C60" s="8">
        <v>554.44759999999997</v>
      </c>
      <c r="D60" s="8">
        <v>556.8596</v>
      </c>
      <c r="E60" s="8">
        <v>563.83199999999999</v>
      </c>
      <c r="F60" s="8">
        <v>565.16060000000004</v>
      </c>
      <c r="G60" s="8">
        <v>545.27859999999998</v>
      </c>
      <c r="J60" s="4"/>
      <c r="K60" s="8"/>
      <c r="L60" s="8"/>
      <c r="M60" s="8"/>
      <c r="N60" s="8"/>
      <c r="O60" s="8"/>
      <c r="P60" s="8"/>
    </row>
    <row r="61" spans="1:19" x14ac:dyDescent="0.2">
      <c r="A61" s="4">
        <v>44501</v>
      </c>
      <c r="B61" s="8">
        <v>548.70730000000003</v>
      </c>
      <c r="C61" s="8">
        <v>570.02070000000003</v>
      </c>
      <c r="D61" s="8">
        <v>571.64520000000005</v>
      </c>
      <c r="E61" s="8">
        <v>580.5865</v>
      </c>
      <c r="F61" s="8">
        <v>580.13789999999995</v>
      </c>
      <c r="G61" s="8">
        <v>557.22360000000003</v>
      </c>
      <c r="J61" s="4"/>
      <c r="K61" s="8"/>
      <c r="L61" s="8"/>
      <c r="M61" s="8"/>
      <c r="N61" s="8"/>
      <c r="O61" s="8"/>
      <c r="P61" s="8"/>
    </row>
    <row r="62" spans="1:19" x14ac:dyDescent="0.2">
      <c r="A62" s="4">
        <v>44531</v>
      </c>
      <c r="B62" s="8">
        <v>570.99810000000002</v>
      </c>
      <c r="C62" s="8">
        <v>590.09580000000005</v>
      </c>
      <c r="D62" s="8">
        <v>594.74749999999995</v>
      </c>
      <c r="E62" s="8">
        <v>606.20780000000002</v>
      </c>
      <c r="F62" s="8">
        <v>602.82899999999995</v>
      </c>
      <c r="G62" s="8">
        <v>574.45060000000001</v>
      </c>
      <c r="J62" s="4"/>
      <c r="K62" s="8"/>
      <c r="L62" s="8"/>
      <c r="M62" s="8"/>
      <c r="N62" s="8"/>
      <c r="O62" s="8"/>
      <c r="P62" s="8"/>
    </row>
    <row r="63" spans="1:19" x14ac:dyDescent="0.2">
      <c r="A63" s="4">
        <v>44562</v>
      </c>
      <c r="B63" s="8">
        <v>593.42190000000005</v>
      </c>
      <c r="C63" s="8">
        <v>612.8039</v>
      </c>
      <c r="D63" s="8">
        <v>618.75620000000004</v>
      </c>
      <c r="E63" s="8">
        <v>626.96400000000006</v>
      </c>
      <c r="F63" s="8">
        <v>627.24540000000002</v>
      </c>
      <c r="G63" s="8">
        <v>595.08799999999997</v>
      </c>
      <c r="J63" s="4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2">
      <c r="A64" s="4">
        <v>44593</v>
      </c>
      <c r="B64" s="8">
        <v>620.50070000000005</v>
      </c>
      <c r="C64" s="8">
        <v>641.39559999999994</v>
      </c>
      <c r="D64" s="8">
        <v>648.78049999999996</v>
      </c>
      <c r="E64" s="8">
        <v>658.08259999999996</v>
      </c>
      <c r="F64" s="8">
        <v>661.14620000000002</v>
      </c>
      <c r="G64" s="8">
        <v>623.90300000000002</v>
      </c>
      <c r="J64" s="4"/>
      <c r="K64" s="8"/>
      <c r="L64" s="8"/>
      <c r="M64" s="8"/>
      <c r="N64" s="8"/>
      <c r="O64" s="8"/>
      <c r="P64" s="8"/>
    </row>
    <row r="65" spans="1:19" x14ac:dyDescent="0.2">
      <c r="A65" s="4">
        <v>44621</v>
      </c>
      <c r="B65" s="8">
        <v>661.86879999999996</v>
      </c>
      <c r="C65" s="8">
        <v>683.90589999999997</v>
      </c>
      <c r="D65" s="8">
        <v>692.68269999999995</v>
      </c>
      <c r="E65" s="8">
        <v>705.78380000000004</v>
      </c>
      <c r="F65" s="8">
        <v>706.06169999999997</v>
      </c>
      <c r="G65" s="8">
        <v>670.30190000000005</v>
      </c>
      <c r="J65" s="4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2">
      <c r="A66" s="4">
        <v>44652</v>
      </c>
      <c r="B66" s="8">
        <v>702.82899999999995</v>
      </c>
      <c r="C66" s="8">
        <v>723.95090000000005</v>
      </c>
      <c r="D66" s="8">
        <v>736.77269999999999</v>
      </c>
      <c r="E66" s="8">
        <v>748.30560000000003</v>
      </c>
      <c r="F66" s="8">
        <v>747.34829999999999</v>
      </c>
      <c r="G66" s="8">
        <v>709.76229999999998</v>
      </c>
      <c r="J66" s="4"/>
      <c r="K66" s="8"/>
      <c r="L66" s="8"/>
      <c r="M66" s="8"/>
      <c r="N66" s="8"/>
      <c r="O66" s="8"/>
      <c r="P66" s="8"/>
    </row>
    <row r="67" spans="1:19" x14ac:dyDescent="0.2">
      <c r="A67" s="4">
        <v>44682</v>
      </c>
      <c r="B67" s="8">
        <v>736.36369999999999</v>
      </c>
      <c r="C67" s="8">
        <v>762.15629999999999</v>
      </c>
      <c r="D67" s="8">
        <v>777.66740000000004</v>
      </c>
      <c r="E67" s="8">
        <v>787.69799999999998</v>
      </c>
      <c r="F67" s="8">
        <v>786.34910000000002</v>
      </c>
      <c r="G67" s="8">
        <v>744.31619999999998</v>
      </c>
      <c r="J67" s="4"/>
      <c r="K67" s="8"/>
      <c r="L67" s="8"/>
      <c r="M67" s="8"/>
      <c r="N67" s="8"/>
      <c r="O67" s="8"/>
      <c r="P67" s="8"/>
    </row>
    <row r="68" spans="1:19" x14ac:dyDescent="0.2">
      <c r="A68" s="4">
        <v>44713</v>
      </c>
      <c r="B68" s="8">
        <v>776.67010000000005</v>
      </c>
      <c r="C68" s="8">
        <v>801.44709999999998</v>
      </c>
      <c r="D68" s="8">
        <v>818.41099999999994</v>
      </c>
      <c r="E68" s="8">
        <v>826.48220000000003</v>
      </c>
      <c r="F68" s="8">
        <v>827.99720000000002</v>
      </c>
      <c r="G68" s="8">
        <v>782.14200000000005</v>
      </c>
      <c r="M68" s="8"/>
      <c r="N68" s="8"/>
      <c r="O68" s="8"/>
      <c r="P68" s="8"/>
      <c r="Q68" s="8"/>
      <c r="R68" s="8"/>
      <c r="S68" s="8"/>
    </row>
    <row r="69" spans="1:19" x14ac:dyDescent="0.2">
      <c r="A69" s="4">
        <v>44743</v>
      </c>
      <c r="B69" s="8">
        <v>833.88940000000002</v>
      </c>
      <c r="C69" s="8">
        <v>861.702</v>
      </c>
      <c r="D69" s="8">
        <v>873.56240000000003</v>
      </c>
      <c r="E69" s="8">
        <v>887.95740000000001</v>
      </c>
      <c r="F69" s="8">
        <v>888.70169999999996</v>
      </c>
      <c r="G69" s="8">
        <v>845.03970000000004</v>
      </c>
    </row>
    <row r="70" spans="1:19" x14ac:dyDescent="0.2">
      <c r="A70" s="4">
        <v>44774</v>
      </c>
      <c r="B70" s="8">
        <v>891.851</v>
      </c>
      <c r="C70" s="8">
        <v>921.38019999999995</v>
      </c>
      <c r="D70" s="8">
        <v>940.04340000000002</v>
      </c>
      <c r="E70" s="8">
        <v>955.64210000000003</v>
      </c>
      <c r="F70" s="8">
        <v>946.05799999999999</v>
      </c>
      <c r="G70" s="8">
        <v>899.46040000000005</v>
      </c>
    </row>
    <row r="71" spans="1:19" x14ac:dyDescent="0.2">
      <c r="A71" s="4">
        <v>44805</v>
      </c>
      <c r="B71" s="8">
        <v>945.68359999999996</v>
      </c>
      <c r="C71" s="8">
        <v>979.09519999999998</v>
      </c>
      <c r="D71" s="8">
        <v>997.77850000000001</v>
      </c>
      <c r="E71" s="8">
        <v>1021.0723</v>
      </c>
      <c r="F71" s="8">
        <v>1003.4171</v>
      </c>
      <c r="G71" s="8">
        <v>954.60109999999997</v>
      </c>
      <c r="M71" s="8"/>
      <c r="N71" s="8"/>
      <c r="O71" s="8"/>
      <c r="P71" s="8"/>
      <c r="Q71" s="8"/>
      <c r="R71" s="8"/>
      <c r="S71" s="8"/>
    </row>
    <row r="72" spans="1:19" x14ac:dyDescent="0.2">
      <c r="A72" s="4">
        <v>44835</v>
      </c>
      <c r="B72" s="8">
        <v>1007.6275000000001</v>
      </c>
      <c r="C72" s="8">
        <v>1039.2079000000001</v>
      </c>
      <c r="D72" s="8">
        <v>1060.4603999999999</v>
      </c>
      <c r="E72" s="8">
        <v>1084.624</v>
      </c>
      <c r="F72" s="8">
        <v>1063.4947999999999</v>
      </c>
      <c r="G72" s="8">
        <v>1017.5863000000001</v>
      </c>
    </row>
    <row r="73" spans="1:19" x14ac:dyDescent="0.2">
      <c r="A73" s="4">
        <v>44866</v>
      </c>
      <c r="B73" s="8">
        <v>1058.0026</v>
      </c>
      <c r="C73" s="8">
        <v>1090.4933000000001</v>
      </c>
      <c r="D73" s="8">
        <v>1108.8388</v>
      </c>
      <c r="E73" s="8">
        <v>1133.7592</v>
      </c>
      <c r="F73" s="8">
        <v>1115.8732</v>
      </c>
      <c r="G73" s="8">
        <v>1067.4854</v>
      </c>
      <c r="M73" s="8"/>
      <c r="N73" s="8"/>
      <c r="O73" s="8"/>
      <c r="P73" s="8"/>
      <c r="Q73" s="8"/>
      <c r="R73" s="8"/>
      <c r="S73" s="8"/>
    </row>
    <row r="74" spans="1:19" x14ac:dyDescent="0.2">
      <c r="A74" s="4">
        <v>44896</v>
      </c>
      <c r="B74" s="8">
        <v>1114.5359000000001</v>
      </c>
      <c r="C74" s="8">
        <v>1145.8755000000001</v>
      </c>
      <c r="D74" s="8">
        <v>1160.5028</v>
      </c>
      <c r="E74" s="8">
        <v>1188.0618999999999</v>
      </c>
      <c r="F74" s="8">
        <v>1171.7081000000001</v>
      </c>
      <c r="G74" s="8">
        <v>1115.8851999999999</v>
      </c>
    </row>
    <row r="75" spans="1:19" x14ac:dyDescent="0.2">
      <c r="A75" s="10">
        <v>44927</v>
      </c>
      <c r="B75" s="8">
        <v>1180.9670000000001</v>
      </c>
      <c r="C75" s="8">
        <v>1215.4751000000001</v>
      </c>
      <c r="D75" s="8">
        <v>1233.9903999999999</v>
      </c>
      <c r="E75" s="8">
        <v>1255.1401000000001</v>
      </c>
      <c r="F75" s="8">
        <v>1246.1487999999999</v>
      </c>
      <c r="G75" s="8">
        <v>1181.5995</v>
      </c>
    </row>
    <row r="76" spans="1:19" x14ac:dyDescent="0.2">
      <c r="A76" s="10">
        <v>44958</v>
      </c>
      <c r="B76" s="8">
        <v>1259.9952000000001</v>
      </c>
      <c r="C76" s="8">
        <v>1292.6661999999999</v>
      </c>
      <c r="D76" s="8">
        <v>1323.9654</v>
      </c>
      <c r="E76" s="8">
        <v>1352.5571</v>
      </c>
      <c r="F76" s="8">
        <v>1329.9143999999999</v>
      </c>
      <c r="G76" s="8">
        <v>1249.6344999999999</v>
      </c>
    </row>
    <row r="77" spans="1:19" x14ac:dyDescent="0.2">
      <c r="A77" s="10">
        <v>44986</v>
      </c>
      <c r="B77" s="8">
        <v>1358.4994999999999</v>
      </c>
      <c r="C77" s="8">
        <v>1393.7727</v>
      </c>
      <c r="D77" s="8">
        <v>1421.13</v>
      </c>
      <c r="E77" s="8">
        <v>1437.0682999999999</v>
      </c>
      <c r="F77" s="8">
        <v>1434.4221</v>
      </c>
      <c r="G77" s="8">
        <v>1336.6514</v>
      </c>
    </row>
    <row r="78" spans="1:19" x14ac:dyDescent="0.2">
      <c r="A78" s="10">
        <v>45017</v>
      </c>
      <c r="B78" s="8">
        <v>1475.1378</v>
      </c>
      <c r="C78" s="8">
        <v>1512.8030000000001</v>
      </c>
      <c r="D78" s="8">
        <v>1530.4512</v>
      </c>
      <c r="E78" s="8">
        <v>1556.9070999999999</v>
      </c>
      <c r="F78" s="8">
        <v>1538.0630000000001</v>
      </c>
      <c r="G78" s="8">
        <v>1445.0456999999999</v>
      </c>
    </row>
    <row r="79" spans="1:19" x14ac:dyDescent="0.2">
      <c r="A79" s="10">
        <v>45047</v>
      </c>
      <c r="B79" s="8">
        <v>1592.4495999999999</v>
      </c>
      <c r="C79" s="8">
        <v>1628.9716000000001</v>
      </c>
      <c r="D79" s="8">
        <v>1652.2346</v>
      </c>
      <c r="E79" s="8">
        <v>1670.3598</v>
      </c>
      <c r="F79" s="8">
        <v>1652.9055000000001</v>
      </c>
      <c r="G79" s="8">
        <v>1550.0989999999999</v>
      </c>
    </row>
    <row r="80" spans="1:19" x14ac:dyDescent="0.2">
      <c r="A80" s="10">
        <v>45078</v>
      </c>
      <c r="B80" s="8">
        <v>1685.1612</v>
      </c>
      <c r="C80" s="8">
        <v>1724.8611000000001</v>
      </c>
      <c r="D80" s="8">
        <v>1761.6307999999999</v>
      </c>
      <c r="E80" s="8">
        <v>1780.7632000000001</v>
      </c>
      <c r="F80" s="8">
        <v>1740.5995</v>
      </c>
      <c r="G80" s="8">
        <v>1655.1801</v>
      </c>
    </row>
    <row r="81" spans="1:7" x14ac:dyDescent="0.2">
      <c r="A81" s="10">
        <v>45108</v>
      </c>
      <c r="B81" s="8">
        <v>1789.4275</v>
      </c>
      <c r="C81" s="8">
        <v>1835.8968</v>
      </c>
      <c r="D81" s="8">
        <v>1868.6533999999999</v>
      </c>
      <c r="E81" s="8">
        <v>1892.223</v>
      </c>
      <c r="F81" s="8">
        <v>1850.3918000000001</v>
      </c>
      <c r="G81" s="8">
        <v>1784.2535</v>
      </c>
    </row>
    <row r="82" spans="1:7" x14ac:dyDescent="0.2">
      <c r="A82" s="10">
        <v>45139</v>
      </c>
      <c r="B82" s="8">
        <v>2008.8079</v>
      </c>
      <c r="C82" s="8">
        <v>2060.6329000000001</v>
      </c>
      <c r="D82" s="8">
        <v>2124.297</v>
      </c>
      <c r="E82" s="8">
        <v>2160.5495999999998</v>
      </c>
      <c r="F82" s="8">
        <v>2078.4830999999999</v>
      </c>
      <c r="G82" s="8">
        <v>2000.9692</v>
      </c>
    </row>
    <row r="83" spans="1:7" x14ac:dyDescent="0.2">
      <c r="A83" s="10">
        <v>45170</v>
      </c>
      <c r="B83" s="8">
        <v>2253.4785000000002</v>
      </c>
      <c r="C83" s="8">
        <v>2330.0572999999999</v>
      </c>
      <c r="D83" s="8">
        <v>2404.2327</v>
      </c>
      <c r="E83" s="8">
        <v>2440.4173000000001</v>
      </c>
      <c r="F83" s="8">
        <v>2362.3625000000002</v>
      </c>
      <c r="G83" s="8">
        <v>2280.9069</v>
      </c>
    </row>
    <row r="84" spans="1:7" x14ac:dyDescent="0.2">
      <c r="A84" s="10">
        <v>45200</v>
      </c>
      <c r="B84" s="8">
        <v>2447.5650000000001</v>
      </c>
      <c r="C84" s="8">
        <v>2523.5826000000002</v>
      </c>
      <c r="D84" s="8">
        <v>2589.8146999999999</v>
      </c>
      <c r="E84" s="8">
        <v>2620.9032000000002</v>
      </c>
      <c r="F84" s="8">
        <v>2536.7667000000001</v>
      </c>
      <c r="G84" s="8">
        <v>2467.3877000000002</v>
      </c>
    </row>
    <row r="85" spans="1:7" x14ac:dyDescent="0.2">
      <c r="A85" s="10">
        <v>45231</v>
      </c>
      <c r="B85" s="8">
        <v>2763.4349999999999</v>
      </c>
      <c r="C85" s="8">
        <v>2851.9486999999999</v>
      </c>
      <c r="D85" s="8">
        <v>2895.7168999999999</v>
      </c>
      <c r="E85" s="8">
        <v>2957.0558999999998</v>
      </c>
      <c r="F85" s="8">
        <v>2860.4043000000001</v>
      </c>
      <c r="G85" s="8">
        <v>2762.3076000000001</v>
      </c>
    </row>
    <row r="86" spans="1:7" x14ac:dyDescent="0.2">
      <c r="A86" s="10">
        <v>45261</v>
      </c>
      <c r="B86" s="8">
        <v>3456.6426000000001</v>
      </c>
      <c r="C86" s="8">
        <v>3584.8438999999998</v>
      </c>
      <c r="D86" s="8">
        <v>3626.27</v>
      </c>
      <c r="E86" s="8">
        <v>3795.5250000000001</v>
      </c>
      <c r="F86" s="8">
        <v>3599.7071000000001</v>
      </c>
      <c r="G86" s="8">
        <v>3433.7881000000002</v>
      </c>
    </row>
    <row r="87" spans="1:7" x14ac:dyDescent="0.2">
      <c r="A87" s="10">
        <v>45292</v>
      </c>
      <c r="B87" s="8">
        <v>4132.4790000000003</v>
      </c>
      <c r="C87" s="8">
        <v>4344.9628000000002</v>
      </c>
      <c r="D87" s="8">
        <v>4413.6008000000002</v>
      </c>
      <c r="E87" s="8">
        <v>4535.8005000000003</v>
      </c>
      <c r="F87" s="8">
        <v>4402.1801999999998</v>
      </c>
      <c r="G87" s="8">
        <v>4264.4517999999998</v>
      </c>
    </row>
    <row r="88" spans="1:7" x14ac:dyDescent="0.2">
      <c r="A88" s="10">
        <v>45323</v>
      </c>
      <c r="B88" s="8">
        <v>4751.2725</v>
      </c>
      <c r="C88" s="8">
        <v>4861.5492999999997</v>
      </c>
      <c r="D88" s="8">
        <v>4929.6046999999999</v>
      </c>
      <c r="E88" s="8">
        <v>5030.0151999999998</v>
      </c>
      <c r="F88" s="8">
        <v>4998.0445</v>
      </c>
      <c r="G88" s="8">
        <v>4746.7686000000003</v>
      </c>
    </row>
    <row r="89" spans="1:7" x14ac:dyDescent="0.2">
      <c r="A89" s="10">
        <v>45352</v>
      </c>
      <c r="B89" s="8">
        <v>5296.8225000000002</v>
      </c>
      <c r="C89" s="8">
        <v>5409.8995000000004</v>
      </c>
      <c r="D89" s="8">
        <v>5361.7677000000003</v>
      </c>
      <c r="E89" s="8">
        <v>5550.3829999999998</v>
      </c>
      <c r="F89" s="8">
        <v>5463.2377999999999</v>
      </c>
      <c r="G89" s="8">
        <v>5243.3122000000003</v>
      </c>
    </row>
    <row r="90" spans="1:7" x14ac:dyDescent="0.2">
      <c r="A90" s="10">
        <v>45383</v>
      </c>
      <c r="B90" s="8">
        <v>5785.5699000000004</v>
      </c>
      <c r="C90" s="8">
        <v>5884.0006999999996</v>
      </c>
      <c r="D90" s="8">
        <v>5849.8004000000001</v>
      </c>
      <c r="E90" s="8">
        <v>5899.3334999999997</v>
      </c>
      <c r="F90" s="8">
        <v>5908.4647000000004</v>
      </c>
      <c r="G90" s="8">
        <v>5686.5425999999998</v>
      </c>
    </row>
    <row r="91" spans="1:7" x14ac:dyDescent="0.2">
      <c r="A91" s="10">
        <v>45413</v>
      </c>
      <c r="B91" s="8">
        <v>6034.3831</v>
      </c>
      <c r="C91" s="8">
        <v>6120.2950000000001</v>
      </c>
      <c r="D91" s="8">
        <v>6093.7424000000001</v>
      </c>
      <c r="E91" s="8">
        <v>6119.4233999999997</v>
      </c>
      <c r="F91" s="8">
        <v>6160.5766000000003</v>
      </c>
      <c r="G91" s="8">
        <v>5943.5929999999998</v>
      </c>
    </row>
    <row r="92" spans="1:7" x14ac:dyDescent="0.2">
      <c r="A92" s="10">
        <v>45444</v>
      </c>
      <c r="B92" s="8">
        <v>6297.0959999999995</v>
      </c>
      <c r="C92" s="8">
        <v>6410.2557999999999</v>
      </c>
      <c r="D92" s="8">
        <v>6383.7683999999999</v>
      </c>
      <c r="E92" s="8">
        <v>6387.5649999999996</v>
      </c>
      <c r="F92" s="8">
        <v>6472.5963000000002</v>
      </c>
      <c r="G92" s="8">
        <v>6238.0032000000001</v>
      </c>
    </row>
    <row r="93" spans="1:7" x14ac:dyDescent="0.2">
      <c r="A93" s="10">
        <v>45474</v>
      </c>
      <c r="B93" s="8">
        <v>6551.3220000000001</v>
      </c>
      <c r="C93" s="8">
        <v>6662.3272999999999</v>
      </c>
      <c r="D93" s="8">
        <v>6612.6868000000004</v>
      </c>
      <c r="E93" s="8">
        <v>6681.8247000000001</v>
      </c>
      <c r="F93" s="8">
        <v>6769.7853999999998</v>
      </c>
      <c r="G93" s="8">
        <v>6497.5650999999998</v>
      </c>
    </row>
    <row r="94" spans="1:7" x14ac:dyDescent="0.2">
      <c r="A94" s="10">
        <v>45505</v>
      </c>
      <c r="B94" s="8">
        <v>6822.4011</v>
      </c>
      <c r="C94" s="8">
        <v>6922.6205</v>
      </c>
      <c r="D94" s="8">
        <v>6946.3271999999997</v>
      </c>
      <c r="E94" s="8">
        <v>6973.5357999999997</v>
      </c>
      <c r="F94" s="8">
        <v>7075.6030000000001</v>
      </c>
      <c r="G94" s="8">
        <v>6797.2161999999998</v>
      </c>
    </row>
    <row r="95" spans="1:7" x14ac:dyDescent="0.2">
      <c r="A95" s="10">
        <v>45536</v>
      </c>
      <c r="B95" s="8">
        <v>7076.0410000000002</v>
      </c>
      <c r="C95" s="8">
        <v>7145.0798000000004</v>
      </c>
      <c r="D95" s="8">
        <v>7183.8906999999999</v>
      </c>
      <c r="E95" s="8">
        <v>7201.2696999999998</v>
      </c>
      <c r="F95" s="8">
        <v>7290.1216000000004</v>
      </c>
      <c r="G95" s="8">
        <v>7050.5060999999996</v>
      </c>
    </row>
    <row r="96" spans="1:7" x14ac:dyDescent="0.2">
      <c r="A96" s="10">
        <v>45566</v>
      </c>
      <c r="B96" s="8">
        <v>7275.6041999999998</v>
      </c>
      <c r="C96" s="8">
        <v>7328.3831</v>
      </c>
      <c r="D96" s="8">
        <v>7367.1800999999996</v>
      </c>
      <c r="E96" s="8">
        <v>7385.7947999999997</v>
      </c>
      <c r="F96" s="8">
        <v>7453.7437</v>
      </c>
      <c r="G96" s="8">
        <v>7278.5056000000004</v>
      </c>
    </row>
    <row r="97" spans="1:7" x14ac:dyDescent="0.2">
      <c r="A97" s="10">
        <v>45597</v>
      </c>
      <c r="B97" s="8">
        <v>7464.8666999999996</v>
      </c>
      <c r="C97" s="8">
        <v>7497.9411</v>
      </c>
      <c r="D97" s="8">
        <v>7509.1194999999998</v>
      </c>
      <c r="E97" s="8">
        <v>7516.9946</v>
      </c>
      <c r="F97" s="8">
        <v>7613.0942999999997</v>
      </c>
      <c r="G97" s="8">
        <v>7517.8953000000001</v>
      </c>
    </row>
    <row r="98" spans="1:7" x14ac:dyDescent="0.2">
      <c r="A98" s="10">
        <v>45627</v>
      </c>
      <c r="B98" s="8">
        <v>7678.7745000000004</v>
      </c>
      <c r="C98" s="8">
        <v>7687.2759999999998</v>
      </c>
      <c r="D98" s="8">
        <v>7713.1412</v>
      </c>
      <c r="E98" s="8">
        <v>7737.2547000000004</v>
      </c>
      <c r="F98" s="8">
        <v>7788.6719999999996</v>
      </c>
      <c r="G98" s="8">
        <v>7717.0880999999999</v>
      </c>
    </row>
    <row r="99" spans="1:7" x14ac:dyDescent="0.2">
      <c r="A99" s="10">
        <v>45658</v>
      </c>
      <c r="B99" s="8">
        <v>7834.1477000000004</v>
      </c>
      <c r="C99" s="8">
        <v>7867.7709000000004</v>
      </c>
      <c r="D99" s="8">
        <v>7912.5281000000004</v>
      </c>
      <c r="E99" s="8">
        <v>7929.1117000000004</v>
      </c>
      <c r="F99" s="8">
        <v>7941.8472000000002</v>
      </c>
      <c r="G99" s="8">
        <v>7910.4796999999999</v>
      </c>
    </row>
    <row r="100" spans="1:7" x14ac:dyDescent="0.2">
      <c r="A100" s="10">
        <v>45689</v>
      </c>
      <c r="B100" s="8">
        <v>8009.2272000000003</v>
      </c>
      <c r="C100" s="8">
        <v>8064.8530000000001</v>
      </c>
      <c r="D100" s="8">
        <v>8116.2880999999998</v>
      </c>
      <c r="E100" s="8">
        <v>8080.6559999999999</v>
      </c>
      <c r="F100" s="8">
        <v>8154.0078000000003</v>
      </c>
      <c r="G100" s="8">
        <v>8164.2681000000002</v>
      </c>
    </row>
    <row r="101" spans="1:7" x14ac:dyDescent="0.2">
      <c r="A101" s="10">
        <v>45717</v>
      </c>
      <c r="B101" s="8">
        <v>8317.9249999999993</v>
      </c>
      <c r="C101" s="8">
        <v>8356.1088</v>
      </c>
      <c r="D101" s="8">
        <v>8467.6618999999992</v>
      </c>
      <c r="E101" s="8">
        <v>8333.4503000000004</v>
      </c>
      <c r="F101" s="8">
        <v>8441.2461999999996</v>
      </c>
      <c r="G101" s="8">
        <v>8434.2327999999998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shiny_regiones</vt:lpstr>
      <vt:lpstr>indec_procesado</vt:lpstr>
      <vt:lpstr>indec_2016_100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Pradier</dc:creator>
  <cp:lastModifiedBy>Carolina Pradier</cp:lastModifiedBy>
  <dcterms:created xsi:type="dcterms:W3CDTF">2015-06-05T18:19:34Z</dcterms:created>
  <dcterms:modified xsi:type="dcterms:W3CDTF">2025-05-06T20:00:14Z</dcterms:modified>
</cp:coreProperties>
</file>