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greiros\git\df-to-shap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5" i="1" l="1"/>
  <c r="K76" i="1"/>
  <c r="K77" i="1"/>
  <c r="K78" i="1"/>
  <c r="K79" i="1"/>
  <c r="K80" i="1"/>
  <c r="K81" i="1"/>
  <c r="K82" i="1"/>
  <c r="K83" i="1"/>
  <c r="K74" i="1"/>
  <c r="K65" i="1"/>
  <c r="K66" i="1"/>
  <c r="K67" i="1"/>
  <c r="K68" i="1"/>
  <c r="K69" i="1"/>
  <c r="K70" i="1"/>
  <c r="K71" i="1"/>
  <c r="K72" i="1"/>
  <c r="K73" i="1"/>
  <c r="K64" i="1"/>
  <c r="K57" i="1"/>
  <c r="K58" i="1"/>
  <c r="K59" i="1"/>
  <c r="K60" i="1"/>
  <c r="K61" i="1"/>
  <c r="K62" i="1"/>
  <c r="K63" i="1"/>
  <c r="K56" i="1"/>
  <c r="K49" i="1"/>
  <c r="K50" i="1"/>
  <c r="K51" i="1"/>
  <c r="K52" i="1"/>
  <c r="K53" i="1"/>
  <c r="K54" i="1"/>
  <c r="K55" i="1"/>
  <c r="K48" i="1"/>
  <c r="K41" i="1"/>
  <c r="K42" i="1"/>
  <c r="K43" i="1"/>
  <c r="K44" i="1"/>
  <c r="K45" i="1"/>
  <c r="K46" i="1"/>
  <c r="K47" i="1"/>
  <c r="K40" i="1"/>
  <c r="K33" i="1"/>
  <c r="K34" i="1"/>
  <c r="K35" i="1"/>
  <c r="K36" i="1"/>
  <c r="K37" i="1"/>
  <c r="K38" i="1"/>
  <c r="K39" i="1"/>
  <c r="K32" i="1"/>
  <c r="K24" i="1"/>
  <c r="K25" i="1"/>
  <c r="K26" i="1"/>
  <c r="K27" i="1"/>
  <c r="K28" i="1"/>
  <c r="K29" i="1"/>
  <c r="K30" i="1"/>
  <c r="K31" i="1"/>
  <c r="K23" i="1"/>
  <c r="K8" i="1"/>
  <c r="K9" i="1"/>
  <c r="K10" i="1"/>
  <c r="K11" i="1"/>
  <c r="K12" i="1"/>
  <c r="K13" i="1"/>
  <c r="K14" i="1"/>
  <c r="K15" i="1"/>
  <c r="K7" i="1"/>
  <c r="K17" i="1"/>
  <c r="K18" i="1"/>
  <c r="K19" i="1"/>
  <c r="K20" i="1"/>
  <c r="K21" i="1"/>
  <c r="K22" i="1"/>
  <c r="K16" i="1"/>
  <c r="K4" i="1"/>
  <c r="K5" i="1"/>
  <c r="K6" i="1"/>
  <c r="K3" i="1"/>
</calcChain>
</file>

<file path=xl/sharedStrings.xml><?xml version="1.0" encoding="utf-8"?>
<sst xmlns="http://schemas.openxmlformats.org/spreadsheetml/2006/main" count="100" uniqueCount="25">
  <si>
    <t>m</t>
  </si>
  <si>
    <t>g/s</t>
  </si>
  <si>
    <t>Ref before</t>
  </si>
  <si>
    <t>Ref after</t>
  </si>
  <si>
    <t>A-1 before</t>
  </si>
  <si>
    <t>A-1 after</t>
  </si>
  <si>
    <t>A-2 before</t>
  </si>
  <si>
    <t>A-2 after</t>
  </si>
  <si>
    <t>B-1 before</t>
  </si>
  <si>
    <t>B-1 after</t>
  </si>
  <si>
    <t>B-2 before</t>
  </si>
  <si>
    <t>B-2 after</t>
  </si>
  <si>
    <t>sample</t>
  </si>
  <si>
    <t>elevation in m</t>
  </si>
  <si>
    <t>m/s</t>
  </si>
  <si>
    <t>lat</t>
  </si>
  <si>
    <t>lon</t>
  </si>
  <si>
    <t>depth [m]</t>
  </si>
  <si>
    <t>wl [m]</t>
  </si>
  <si>
    <t>slurp_rate1 [g/s]</t>
  </si>
  <si>
    <t>slurp_rate2 [g/s]</t>
  </si>
  <si>
    <t>slurp_rate3 [g/s]</t>
  </si>
  <si>
    <t>kf (Wooster et al. (2008)) [m/s]</t>
  </si>
  <si>
    <t>depth_correc [m]</t>
  </si>
  <si>
    <t>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</si>
</sst>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11" fontId="0" fillId="2" borderId="0" xfId="0" applyNumberFormat="1" applyFill="1"/>
    <xf numFmtId="0" fontId="0" fillId="3" borderId="0" xfId="0" applyFill="1"/>
    <xf numFmtId="0" fontId="0" fillId="3" borderId="0" xfId="0" applyFill="1" applyBorder="1"/>
    <xf numFmtId="11" fontId="0" fillId="3" borderId="0" xfId="0" applyNumberFormat="1" applyFill="1"/>
    <xf numFmtId="11" fontId="0" fillId="2" borderId="0" xfId="0" applyNumberFormat="1" applyFill="1" applyBorder="1"/>
    <xf numFmtId="11" fontId="0" fillId="3" borderId="0" xfId="0" applyNumberFormat="1" applyFill="1" applyBorder="1"/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E6" sqref="E6:E7"/>
    </sheetView>
  </sheetViews>
  <sheetFormatPr defaultRowHeight="14.4" x14ac:dyDescent="0.3"/>
  <cols>
    <col min="1" max="1" width="16.21875" bestFit="1" customWidth="1"/>
    <col min="2" max="2" width="9.77734375" customWidth="1"/>
    <col min="3" max="3" width="14.5546875" customWidth="1"/>
    <col min="4" max="5" width="12" bestFit="1" customWidth="1"/>
    <col min="6" max="8" width="14.5546875" customWidth="1"/>
    <col min="9" max="9" width="24.77734375" customWidth="1"/>
    <col min="10" max="10" width="12.44140625" bestFit="1" customWidth="1"/>
    <col min="11" max="11" width="14.6640625" bestFit="1" customWidth="1"/>
  </cols>
  <sheetData>
    <row r="1" spans="1:11" x14ac:dyDescent="0.3">
      <c r="A1" t="s">
        <v>12</v>
      </c>
      <c r="B1" t="s">
        <v>17</v>
      </c>
      <c r="C1" t="s">
        <v>18</v>
      </c>
      <c r="D1" t="s">
        <v>15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s="1" t="s">
        <v>24</v>
      </c>
      <c r="K1" t="s">
        <v>23</v>
      </c>
    </row>
    <row r="2" spans="1:11" x14ac:dyDescent="0.3">
      <c r="B2" t="s">
        <v>0</v>
      </c>
      <c r="C2" t="s">
        <v>0</v>
      </c>
      <c r="F2" t="s">
        <v>1</v>
      </c>
      <c r="G2" t="s">
        <v>1</v>
      </c>
      <c r="H2" t="s">
        <v>1</v>
      </c>
      <c r="I2" t="s">
        <v>14</v>
      </c>
      <c r="J2" t="s">
        <v>13</v>
      </c>
      <c r="K2" t="s">
        <v>0</v>
      </c>
    </row>
    <row r="3" spans="1:11" s="2" customFormat="1" x14ac:dyDescent="0.3">
      <c r="A3" s="11" t="s">
        <v>2</v>
      </c>
      <c r="B3" s="2">
        <v>0.12</v>
      </c>
      <c r="C3" s="4">
        <v>0.115</v>
      </c>
      <c r="D3" s="3">
        <v>6155199.0889999997</v>
      </c>
      <c r="E3" s="3">
        <v>1464108.4569999999</v>
      </c>
      <c r="F3" s="3">
        <v>0.749</v>
      </c>
      <c r="G3" s="3">
        <v>0.80200000000000005</v>
      </c>
      <c r="H3" s="4"/>
      <c r="I3" s="9">
        <v>2.3463605505356501E-4</v>
      </c>
      <c r="J3" s="2">
        <v>330</v>
      </c>
      <c r="K3" s="2">
        <f>B3</f>
        <v>0.12</v>
      </c>
    </row>
    <row r="4" spans="1:11" s="2" customFormat="1" x14ac:dyDescent="0.3">
      <c r="A4" s="11" t="s">
        <v>2</v>
      </c>
      <c r="B4" s="2">
        <v>0.15</v>
      </c>
      <c r="C4" s="4">
        <v>0.115</v>
      </c>
      <c r="D4" s="3">
        <v>6155199.0889999997</v>
      </c>
      <c r="E4" s="3">
        <v>1464108.4569999999</v>
      </c>
      <c r="F4" s="3">
        <v>0.76800000000000002</v>
      </c>
      <c r="G4" s="3">
        <v>0.64500000000000002</v>
      </c>
      <c r="H4" s="4"/>
      <c r="I4" s="9">
        <v>2.14027362527094E-4</v>
      </c>
      <c r="J4" s="2">
        <v>330</v>
      </c>
      <c r="K4" s="2">
        <f t="shared" ref="K4:K6" si="0">B4</f>
        <v>0.15</v>
      </c>
    </row>
    <row r="5" spans="1:11" s="2" customFormat="1" x14ac:dyDescent="0.3">
      <c r="A5" s="11" t="s">
        <v>2</v>
      </c>
      <c r="B5" s="2">
        <v>0.18</v>
      </c>
      <c r="C5" s="4">
        <v>0.115</v>
      </c>
      <c r="D5" s="3">
        <v>6155199.0889999997</v>
      </c>
      <c r="E5" s="3">
        <v>1464108.4569999999</v>
      </c>
      <c r="F5" s="3">
        <v>0.28799999999999998</v>
      </c>
      <c r="G5" s="3">
        <v>0.248</v>
      </c>
      <c r="H5" s="4"/>
      <c r="I5" s="9">
        <v>7.2190275316949806E-5</v>
      </c>
      <c r="J5" s="2">
        <v>330</v>
      </c>
      <c r="K5" s="2">
        <f t="shared" si="0"/>
        <v>0.18</v>
      </c>
    </row>
    <row r="6" spans="1:11" s="2" customFormat="1" x14ac:dyDescent="0.3">
      <c r="A6" s="11" t="s">
        <v>2</v>
      </c>
      <c r="B6" s="2">
        <v>0.27</v>
      </c>
      <c r="C6" s="4">
        <v>0.115</v>
      </c>
      <c r="D6" s="3">
        <v>6155199.0889999997</v>
      </c>
      <c r="E6" s="3">
        <v>1464108.4569999999</v>
      </c>
      <c r="F6" s="3">
        <v>9.0799999999999995E-3</v>
      </c>
      <c r="G6" s="3">
        <v>9.5799999999999996E-2</v>
      </c>
      <c r="H6" s="4"/>
      <c r="I6" s="9">
        <v>1.74490514936759E-6</v>
      </c>
      <c r="J6" s="2">
        <v>330</v>
      </c>
      <c r="K6" s="2">
        <f t="shared" si="0"/>
        <v>0.27</v>
      </c>
    </row>
    <row r="7" spans="1:11" s="6" customFormat="1" x14ac:dyDescent="0.3">
      <c r="A7" s="12" t="s">
        <v>3</v>
      </c>
      <c r="B7" s="6">
        <v>0.12</v>
      </c>
      <c r="C7" s="7">
        <v>0.125</v>
      </c>
      <c r="D7" s="6">
        <v>6155198.5120000001</v>
      </c>
      <c r="E7" s="6">
        <v>1464109.419</v>
      </c>
      <c r="F7" s="7">
        <v>44.7</v>
      </c>
      <c r="G7" s="7">
        <v>47.1</v>
      </c>
      <c r="H7" s="7">
        <v>46.8</v>
      </c>
      <c r="I7" s="10">
        <v>1.3536999353850601E-2</v>
      </c>
      <c r="J7" s="6">
        <v>329.97</v>
      </c>
      <c r="K7" s="6">
        <f>$J$7-$J$3+B7</f>
        <v>9.000000000002728E-2</v>
      </c>
    </row>
    <row r="8" spans="1:11" s="6" customFormat="1" x14ac:dyDescent="0.3">
      <c r="A8" s="12" t="s">
        <v>3</v>
      </c>
      <c r="B8" s="6">
        <v>0.15</v>
      </c>
      <c r="C8" s="7">
        <v>0.125</v>
      </c>
      <c r="D8" s="6">
        <v>6155198.5120000001</v>
      </c>
      <c r="E8" s="6">
        <v>1464109.419</v>
      </c>
      <c r="F8" s="6">
        <v>28.6</v>
      </c>
      <c r="G8" s="6">
        <v>35.299999999999997</v>
      </c>
      <c r="H8" s="6">
        <v>35.200000000000003</v>
      </c>
      <c r="I8" s="8">
        <v>8.2665511651636003E-3</v>
      </c>
      <c r="J8" s="6">
        <v>329.97</v>
      </c>
      <c r="K8" s="6">
        <f t="shared" ref="K8:K15" si="1">$J$7-$J$3+B8</f>
        <v>0.12000000000002728</v>
      </c>
    </row>
    <row r="9" spans="1:11" s="6" customFormat="1" x14ac:dyDescent="0.3">
      <c r="A9" s="12" t="s">
        <v>3</v>
      </c>
      <c r="B9" s="6">
        <v>0.18</v>
      </c>
      <c r="C9" s="7">
        <v>0.125</v>
      </c>
      <c r="D9" s="6">
        <v>6155198.5120000001</v>
      </c>
      <c r="E9" s="6">
        <v>1464109.419</v>
      </c>
      <c r="F9" s="6">
        <v>16</v>
      </c>
      <c r="G9" s="6">
        <v>18.600000000000001</v>
      </c>
      <c r="H9" s="6">
        <v>21.4</v>
      </c>
      <c r="I9" s="8">
        <v>3.88545136187273E-3</v>
      </c>
      <c r="J9" s="6">
        <v>329.97</v>
      </c>
      <c r="K9" s="6">
        <f t="shared" si="1"/>
        <v>0.15000000000002728</v>
      </c>
    </row>
    <row r="10" spans="1:11" s="6" customFormat="1" x14ac:dyDescent="0.3">
      <c r="A10" s="12" t="s">
        <v>3</v>
      </c>
      <c r="B10" s="6">
        <v>0.21</v>
      </c>
      <c r="C10" s="7">
        <v>0.125</v>
      </c>
      <c r="D10" s="6">
        <v>6155198.5120000001</v>
      </c>
      <c r="E10" s="6">
        <v>1464109.419</v>
      </c>
      <c r="F10" s="6">
        <v>11.7</v>
      </c>
      <c r="G10" s="6">
        <v>12.3</v>
      </c>
      <c r="H10" s="6">
        <v>15</v>
      </c>
      <c r="I10" s="8">
        <v>2.32858052421473E-3</v>
      </c>
      <c r="J10" s="6">
        <v>329.97</v>
      </c>
      <c r="K10" s="6">
        <f t="shared" si="1"/>
        <v>0.18000000000002728</v>
      </c>
    </row>
    <row r="11" spans="1:11" s="6" customFormat="1" x14ac:dyDescent="0.3">
      <c r="A11" s="12" t="s">
        <v>3</v>
      </c>
      <c r="B11" s="6">
        <v>0.24</v>
      </c>
      <c r="C11" s="7">
        <v>0.125</v>
      </c>
      <c r="D11" s="6">
        <v>6155198.5120000001</v>
      </c>
      <c r="E11" s="6">
        <v>1464109.419</v>
      </c>
      <c r="F11" s="6">
        <v>12.4</v>
      </c>
      <c r="G11" s="6">
        <v>14.4</v>
      </c>
      <c r="H11" s="6">
        <v>17.100000000000001</v>
      </c>
      <c r="I11" s="8">
        <v>2.2518093516259098E-3</v>
      </c>
      <c r="J11" s="6">
        <v>329.97</v>
      </c>
      <c r="K11" s="6">
        <f t="shared" si="1"/>
        <v>0.21000000000002728</v>
      </c>
    </row>
    <row r="12" spans="1:11" s="6" customFormat="1" x14ac:dyDescent="0.3">
      <c r="A12" s="12" t="s">
        <v>3</v>
      </c>
      <c r="B12" s="6">
        <v>0.27</v>
      </c>
      <c r="C12" s="7">
        <v>0.125</v>
      </c>
      <c r="D12" s="6">
        <v>6155198.5120000001</v>
      </c>
      <c r="E12" s="6">
        <v>1464109.419</v>
      </c>
      <c r="F12" s="6">
        <v>11.5</v>
      </c>
      <c r="G12" s="6">
        <v>13.4</v>
      </c>
      <c r="H12" s="6">
        <v>14.8</v>
      </c>
      <c r="I12" s="8">
        <v>2.1560169536148002E-3</v>
      </c>
      <c r="J12" s="6">
        <v>329.97</v>
      </c>
      <c r="K12" s="6">
        <f t="shared" si="1"/>
        <v>0.2400000000000273</v>
      </c>
    </row>
    <row r="13" spans="1:11" s="6" customFormat="1" x14ac:dyDescent="0.3">
      <c r="A13" s="12" t="s">
        <v>3</v>
      </c>
      <c r="B13" s="6">
        <v>0.33</v>
      </c>
      <c r="C13" s="7">
        <v>0.125</v>
      </c>
      <c r="D13" s="6">
        <v>6155198.5120000001</v>
      </c>
      <c r="E13" s="6">
        <v>1464109.419</v>
      </c>
      <c r="F13" s="6">
        <v>5.94</v>
      </c>
      <c r="G13" s="6">
        <v>5.45</v>
      </c>
      <c r="H13" s="6">
        <v>5.03</v>
      </c>
      <c r="I13" s="8">
        <v>1.0462291006558099E-3</v>
      </c>
      <c r="J13" s="6">
        <v>329.97</v>
      </c>
      <c r="K13" s="6">
        <f t="shared" si="1"/>
        <v>0.3000000000000273</v>
      </c>
    </row>
    <row r="14" spans="1:11" s="6" customFormat="1" x14ac:dyDescent="0.3">
      <c r="A14" s="12" t="s">
        <v>3</v>
      </c>
      <c r="B14" s="6">
        <v>0.39</v>
      </c>
      <c r="C14" s="7">
        <v>0.125</v>
      </c>
      <c r="D14" s="6">
        <v>6155198.5120000001</v>
      </c>
      <c r="E14" s="6">
        <v>1464109.419</v>
      </c>
      <c r="F14" s="6">
        <v>6.19</v>
      </c>
      <c r="G14" s="6">
        <v>6.25</v>
      </c>
      <c r="H14" s="6">
        <v>6.82</v>
      </c>
      <c r="I14" s="8">
        <v>8.8861647424364897E-4</v>
      </c>
      <c r="J14" s="6">
        <v>329.97</v>
      </c>
      <c r="K14" s="6">
        <f t="shared" si="1"/>
        <v>0.3600000000000273</v>
      </c>
    </row>
    <row r="15" spans="1:11" s="6" customFormat="1" x14ac:dyDescent="0.3">
      <c r="A15" s="12" t="s">
        <v>3</v>
      </c>
      <c r="B15" s="6">
        <v>0.45</v>
      </c>
      <c r="C15" s="7">
        <v>0.125</v>
      </c>
      <c r="D15" s="6">
        <v>6155198.5120000001</v>
      </c>
      <c r="E15" s="6">
        <v>1464109.419</v>
      </c>
      <c r="F15" s="6">
        <v>4.71</v>
      </c>
      <c r="G15" s="6">
        <v>4.17</v>
      </c>
      <c r="H15" s="6">
        <v>4.05</v>
      </c>
      <c r="I15" s="8">
        <v>5.9156980800914095E-4</v>
      </c>
      <c r="J15" s="6">
        <v>329.97</v>
      </c>
      <c r="K15" s="6">
        <f t="shared" si="1"/>
        <v>0.4200000000000273</v>
      </c>
    </row>
    <row r="16" spans="1:11" s="2" customFormat="1" x14ac:dyDescent="0.3">
      <c r="A16" s="11" t="s">
        <v>4</v>
      </c>
      <c r="B16" s="4">
        <v>0.12</v>
      </c>
      <c r="C16" s="2">
        <v>0.33</v>
      </c>
      <c r="D16" s="3">
        <v>6155287.801</v>
      </c>
      <c r="E16" s="3">
        <v>1464289.7009999999</v>
      </c>
      <c r="F16" s="4">
        <v>0.439</v>
      </c>
      <c r="G16" s="4">
        <v>0.312</v>
      </c>
      <c r="I16" s="5">
        <v>6.03841526943418E-5</v>
      </c>
      <c r="J16" s="2">
        <v>329.1</v>
      </c>
      <c r="K16" s="2">
        <f>B16</f>
        <v>0.12</v>
      </c>
    </row>
    <row r="17" spans="1:11" s="2" customFormat="1" x14ac:dyDescent="0.3">
      <c r="A17" s="11" t="s">
        <v>4</v>
      </c>
      <c r="B17" s="4">
        <v>0.15</v>
      </c>
      <c r="C17" s="2">
        <v>0.33</v>
      </c>
      <c r="D17" s="3">
        <v>6155287.801</v>
      </c>
      <c r="E17" s="3">
        <v>1464289.7009999999</v>
      </c>
      <c r="F17" s="4">
        <v>2.06</v>
      </c>
      <c r="G17" s="4">
        <v>1.62</v>
      </c>
      <c r="I17" s="5">
        <v>3.1112058790566302E-4</v>
      </c>
      <c r="J17" s="2">
        <v>329.1</v>
      </c>
      <c r="K17" s="2">
        <f t="shared" ref="K17:K22" si="2">B17</f>
        <v>0.15</v>
      </c>
    </row>
    <row r="18" spans="1:11" s="2" customFormat="1" x14ac:dyDescent="0.3">
      <c r="A18" s="11" t="s">
        <v>4</v>
      </c>
      <c r="B18" s="4">
        <v>0.18</v>
      </c>
      <c r="C18" s="2">
        <v>0.33</v>
      </c>
      <c r="D18" s="3">
        <v>6155287.801</v>
      </c>
      <c r="E18" s="3">
        <v>1464289.7009999999</v>
      </c>
      <c r="F18" s="4">
        <v>1.21</v>
      </c>
      <c r="G18" s="4">
        <v>3.1</v>
      </c>
      <c r="I18" s="5">
        <v>1.7289184470137601E-4</v>
      </c>
      <c r="J18" s="2">
        <v>329.1</v>
      </c>
      <c r="K18" s="2">
        <f t="shared" si="2"/>
        <v>0.18</v>
      </c>
    </row>
    <row r="19" spans="1:11" s="2" customFormat="1" x14ac:dyDescent="0.3">
      <c r="A19" s="11" t="s">
        <v>4</v>
      </c>
      <c r="B19" s="4">
        <v>0.24</v>
      </c>
      <c r="C19" s="2">
        <v>0.33</v>
      </c>
      <c r="D19" s="3">
        <v>6155287.801</v>
      </c>
      <c r="E19" s="3">
        <v>1464289.7009999999</v>
      </c>
      <c r="F19" s="4">
        <v>1.06</v>
      </c>
      <c r="G19" s="4">
        <v>1.23</v>
      </c>
      <c r="I19" s="5">
        <v>1.3612286091782699E-4</v>
      </c>
      <c r="J19" s="2">
        <v>329.1</v>
      </c>
      <c r="K19" s="2">
        <f t="shared" si="2"/>
        <v>0.24</v>
      </c>
    </row>
    <row r="20" spans="1:11" s="2" customFormat="1" x14ac:dyDescent="0.3">
      <c r="A20" s="11" t="s">
        <v>4</v>
      </c>
      <c r="B20" s="4">
        <v>0.27</v>
      </c>
      <c r="C20" s="2">
        <v>0.33</v>
      </c>
      <c r="D20" s="3">
        <v>6155287.801</v>
      </c>
      <c r="E20" s="3">
        <v>1464289.7009999999</v>
      </c>
      <c r="F20" s="3">
        <v>0.24299999999999999</v>
      </c>
      <c r="G20" s="4">
        <v>7.0300000000000001E-2</v>
      </c>
      <c r="I20" s="5">
        <v>2.9645817825544101E-5</v>
      </c>
      <c r="J20" s="2">
        <v>329.1</v>
      </c>
      <c r="K20" s="2">
        <f t="shared" si="2"/>
        <v>0.27</v>
      </c>
    </row>
    <row r="21" spans="1:11" s="2" customFormat="1" x14ac:dyDescent="0.3">
      <c r="A21" s="11" t="s">
        <v>4</v>
      </c>
      <c r="B21" s="4">
        <v>0.33</v>
      </c>
      <c r="C21" s="2">
        <v>0.33</v>
      </c>
      <c r="D21" s="3">
        <v>6155287.801</v>
      </c>
      <c r="E21" s="3">
        <v>1464289.7009999999</v>
      </c>
      <c r="F21" s="4">
        <v>1.89E-2</v>
      </c>
      <c r="G21" s="4">
        <v>0</v>
      </c>
      <c r="I21" s="5">
        <v>2.27737138213256E-6</v>
      </c>
      <c r="J21" s="2">
        <v>329.1</v>
      </c>
      <c r="K21" s="2">
        <f t="shared" si="2"/>
        <v>0.33</v>
      </c>
    </row>
    <row r="22" spans="1:11" s="2" customFormat="1" x14ac:dyDescent="0.3">
      <c r="A22" s="11" t="s">
        <v>4</v>
      </c>
      <c r="B22" s="4">
        <v>0.39</v>
      </c>
      <c r="C22" s="2">
        <v>0.33</v>
      </c>
      <c r="D22" s="3">
        <v>6155287.801</v>
      </c>
      <c r="E22" s="3">
        <v>1464289.7009999999</v>
      </c>
      <c r="F22" s="4">
        <v>0.185</v>
      </c>
      <c r="G22" s="4"/>
      <c r="I22" s="5">
        <v>1.8877251362034501E-5</v>
      </c>
      <c r="J22" s="2">
        <v>329.1</v>
      </c>
      <c r="K22" s="2">
        <f t="shared" si="2"/>
        <v>0.39</v>
      </c>
    </row>
    <row r="23" spans="1:11" s="6" customFormat="1" x14ac:dyDescent="0.3">
      <c r="A23" s="12" t="s">
        <v>5</v>
      </c>
      <c r="B23" s="6">
        <v>0.16</v>
      </c>
      <c r="C23" s="6">
        <v>0.24</v>
      </c>
      <c r="D23" s="6">
        <v>6155287.3569999998</v>
      </c>
      <c r="E23" s="6">
        <v>1464291.595</v>
      </c>
      <c r="F23" s="6">
        <v>3.68</v>
      </c>
      <c r="G23" s="6">
        <v>4.21</v>
      </c>
      <c r="I23" s="8">
        <v>7.2083007116887699E-4</v>
      </c>
      <c r="J23" s="6">
        <v>329.3</v>
      </c>
      <c r="K23" s="6">
        <f>$J$23-$J$16+B23</f>
        <v>0.35999999999998866</v>
      </c>
    </row>
    <row r="24" spans="1:11" s="6" customFormat="1" x14ac:dyDescent="0.3">
      <c r="A24" s="12" t="s">
        <v>5</v>
      </c>
      <c r="B24" s="6">
        <v>0.19</v>
      </c>
      <c r="C24" s="6">
        <v>0.24</v>
      </c>
      <c r="D24" s="6">
        <v>6155287.3569999998</v>
      </c>
      <c r="E24" s="6">
        <v>1464291.595</v>
      </c>
      <c r="F24" s="6">
        <v>3.23</v>
      </c>
      <c r="G24" s="6">
        <v>2.23</v>
      </c>
      <c r="H24" s="6">
        <v>2.0099999999999998</v>
      </c>
      <c r="I24" s="8">
        <v>5.3599394923929298E-4</v>
      </c>
      <c r="J24" s="6">
        <v>329.3</v>
      </c>
      <c r="K24" s="6">
        <f t="shared" ref="K24:K31" si="3">$J$23-$J$16+B24</f>
        <v>0.38999999999998863</v>
      </c>
    </row>
    <row r="25" spans="1:11" s="6" customFormat="1" x14ac:dyDescent="0.3">
      <c r="A25" s="12" t="s">
        <v>5</v>
      </c>
      <c r="B25" s="6">
        <v>0.22</v>
      </c>
      <c r="C25" s="6">
        <v>0.24</v>
      </c>
      <c r="D25" s="6">
        <v>6155287.3569999998</v>
      </c>
      <c r="E25" s="6">
        <v>1464291.595</v>
      </c>
      <c r="F25" s="6">
        <v>2.62</v>
      </c>
      <c r="G25" s="6">
        <v>2.33</v>
      </c>
      <c r="H25" s="6">
        <v>2.23</v>
      </c>
      <c r="I25" s="8">
        <v>4.1803337101372701E-4</v>
      </c>
      <c r="J25" s="6">
        <v>329.3</v>
      </c>
      <c r="K25" s="6">
        <f t="shared" si="3"/>
        <v>0.4199999999999886</v>
      </c>
    </row>
    <row r="26" spans="1:11" s="6" customFormat="1" x14ac:dyDescent="0.3">
      <c r="A26" s="12" t="s">
        <v>5</v>
      </c>
      <c r="B26" s="6">
        <v>0.25</v>
      </c>
      <c r="C26" s="6">
        <v>0.24</v>
      </c>
      <c r="D26" s="6">
        <v>6155287.3569999998</v>
      </c>
      <c r="E26" s="6">
        <v>1464291.595</v>
      </c>
      <c r="F26" s="6">
        <v>3.33</v>
      </c>
      <c r="G26" s="6">
        <v>2.65</v>
      </c>
      <c r="H26" s="6">
        <v>2.5499999999999998</v>
      </c>
      <c r="I26" s="8">
        <v>4.9882820721774404E-4</v>
      </c>
      <c r="J26" s="6">
        <v>329.3</v>
      </c>
      <c r="K26" s="6">
        <f t="shared" si="3"/>
        <v>0.44999999999998863</v>
      </c>
    </row>
    <row r="27" spans="1:11" s="6" customFormat="1" x14ac:dyDescent="0.3">
      <c r="A27" s="12" t="s">
        <v>5</v>
      </c>
      <c r="B27" s="6">
        <v>0.28000000000000003</v>
      </c>
      <c r="C27" s="6">
        <v>0.24</v>
      </c>
      <c r="D27" s="6">
        <v>6155287.3569999998</v>
      </c>
      <c r="E27" s="6">
        <v>1464291.595</v>
      </c>
      <c r="F27" s="6">
        <v>3.17</v>
      </c>
      <c r="G27" s="6">
        <v>2.13</v>
      </c>
      <c r="H27" s="6">
        <v>2.0699999999999998</v>
      </c>
      <c r="I27" s="8">
        <v>4.4834235763229299E-4</v>
      </c>
      <c r="J27" s="6">
        <v>329.3</v>
      </c>
      <c r="K27" s="6">
        <f t="shared" si="3"/>
        <v>0.47999999999998866</v>
      </c>
    </row>
    <row r="28" spans="1:11" s="6" customFormat="1" x14ac:dyDescent="0.3">
      <c r="A28" s="12" t="s">
        <v>5</v>
      </c>
      <c r="B28" s="6">
        <v>0.34</v>
      </c>
      <c r="C28" s="6">
        <v>0.24</v>
      </c>
      <c r="D28" s="6">
        <v>6155287.3569999998</v>
      </c>
      <c r="E28" s="6">
        <v>1464291.595</v>
      </c>
      <c r="F28" s="6">
        <v>1.89</v>
      </c>
      <c r="G28" s="6">
        <v>2.0299999999999998</v>
      </c>
      <c r="H28" s="6">
        <v>2.66</v>
      </c>
      <c r="I28" s="8">
        <v>2.39839049151029E-4</v>
      </c>
      <c r="J28" s="6">
        <v>329.3</v>
      </c>
      <c r="K28" s="6">
        <f t="shared" si="3"/>
        <v>0.53999999999998871</v>
      </c>
    </row>
    <row r="29" spans="1:11" s="6" customFormat="1" x14ac:dyDescent="0.3">
      <c r="A29" s="12" t="s">
        <v>5</v>
      </c>
      <c r="B29" s="6">
        <v>0.4</v>
      </c>
      <c r="C29" s="6">
        <v>0.24</v>
      </c>
      <c r="D29" s="6">
        <v>6155287.3569999998</v>
      </c>
      <c r="E29" s="6">
        <v>1464291.595</v>
      </c>
      <c r="F29" s="6">
        <v>2.82</v>
      </c>
      <c r="G29" s="6">
        <v>1.8</v>
      </c>
      <c r="H29" s="6">
        <v>1.81</v>
      </c>
      <c r="I29" s="8">
        <v>3.1779299914181497E-4</v>
      </c>
      <c r="J29" s="6">
        <v>329.3</v>
      </c>
      <c r="K29" s="6">
        <f t="shared" si="3"/>
        <v>0.59999999999998865</v>
      </c>
    </row>
    <row r="30" spans="1:11" s="6" customFormat="1" x14ac:dyDescent="0.3">
      <c r="A30" s="12" t="s">
        <v>5</v>
      </c>
      <c r="B30" s="6">
        <v>0.46</v>
      </c>
      <c r="C30" s="6">
        <v>0.24</v>
      </c>
      <c r="D30" s="6">
        <v>6155287.3569999998</v>
      </c>
      <c r="E30" s="6">
        <v>1464291.595</v>
      </c>
      <c r="F30" s="6">
        <v>3.35</v>
      </c>
      <c r="G30" s="6">
        <v>2.1800000000000002</v>
      </c>
      <c r="H30" s="6">
        <v>2.0499999999999998</v>
      </c>
      <c r="I30" s="8">
        <v>3.5245901140288201E-4</v>
      </c>
      <c r="J30" s="6">
        <v>329.3</v>
      </c>
      <c r="K30" s="6">
        <f t="shared" si="3"/>
        <v>0.6599999999999886</v>
      </c>
    </row>
    <row r="31" spans="1:11" s="6" customFormat="1" x14ac:dyDescent="0.3">
      <c r="A31" s="12" t="s">
        <v>5</v>
      </c>
      <c r="B31" s="6">
        <v>0.52</v>
      </c>
      <c r="C31" s="6">
        <v>0.24</v>
      </c>
      <c r="D31" s="6">
        <v>6155287.3569999998</v>
      </c>
      <c r="E31" s="6">
        <v>1464291.595</v>
      </c>
      <c r="F31" s="6">
        <v>2.81</v>
      </c>
      <c r="G31" s="6">
        <v>2.35</v>
      </c>
      <c r="H31" s="6">
        <v>1.82</v>
      </c>
      <c r="I31" s="8">
        <v>2.7229699175767002E-4</v>
      </c>
      <c r="J31" s="6">
        <v>329.3</v>
      </c>
      <c r="K31" s="6">
        <f t="shared" si="3"/>
        <v>0.71999999999998865</v>
      </c>
    </row>
    <row r="32" spans="1:11" s="2" customFormat="1" x14ac:dyDescent="0.3">
      <c r="A32" s="11" t="s">
        <v>6</v>
      </c>
      <c r="B32" s="2">
        <v>0.19</v>
      </c>
      <c r="C32" s="2">
        <v>0.24</v>
      </c>
      <c r="D32" s="2">
        <v>6155287.835</v>
      </c>
      <c r="E32" s="2">
        <v>1464296.2209999999</v>
      </c>
      <c r="F32" s="2">
        <v>0.67900000000000005</v>
      </c>
      <c r="G32" s="2">
        <v>1.1399999999999999</v>
      </c>
      <c r="I32" s="5">
        <v>1.15519595022784E-4</v>
      </c>
      <c r="J32" s="2">
        <v>329.15</v>
      </c>
      <c r="K32" s="2">
        <f>B32</f>
        <v>0.19</v>
      </c>
    </row>
    <row r="33" spans="1:11" s="2" customFormat="1" x14ac:dyDescent="0.3">
      <c r="A33" s="11" t="s">
        <v>6</v>
      </c>
      <c r="B33" s="2">
        <v>0.22</v>
      </c>
      <c r="C33" s="2">
        <v>0.24</v>
      </c>
      <c r="D33" s="2">
        <v>6155287.835</v>
      </c>
      <c r="E33" s="2">
        <v>1464296.2209999999</v>
      </c>
      <c r="F33" s="2">
        <v>0.31900000000000001</v>
      </c>
      <c r="G33" s="2">
        <v>0.26800000000000002</v>
      </c>
      <c r="I33" s="5">
        <v>5.0884939628137399E-5</v>
      </c>
      <c r="J33" s="2">
        <v>329.15</v>
      </c>
      <c r="K33" s="2">
        <f t="shared" ref="K33:K39" si="4">B33</f>
        <v>0.22</v>
      </c>
    </row>
    <row r="34" spans="1:11" s="2" customFormat="1" x14ac:dyDescent="0.3">
      <c r="A34" s="11" t="s">
        <v>6</v>
      </c>
      <c r="B34" s="2">
        <v>0.25</v>
      </c>
      <c r="C34" s="2">
        <v>0.24</v>
      </c>
      <c r="D34" s="2">
        <v>6155287.835</v>
      </c>
      <c r="E34" s="2">
        <v>1464296.2209999999</v>
      </c>
      <c r="F34" s="2">
        <v>0.30199999999999999</v>
      </c>
      <c r="G34" s="2">
        <v>0.27100000000000002</v>
      </c>
      <c r="I34" s="5">
        <v>4.5224779355228898E-5</v>
      </c>
      <c r="J34" s="2">
        <v>329.15</v>
      </c>
      <c r="K34" s="2">
        <f t="shared" si="4"/>
        <v>0.25</v>
      </c>
    </row>
    <row r="35" spans="1:11" s="2" customFormat="1" x14ac:dyDescent="0.3">
      <c r="A35" s="11" t="s">
        <v>6</v>
      </c>
      <c r="B35" s="2">
        <v>0.28000000000000003</v>
      </c>
      <c r="C35" s="2">
        <v>0.24</v>
      </c>
      <c r="D35" s="2">
        <v>6155287.835</v>
      </c>
      <c r="E35" s="2">
        <v>1464296.2209999999</v>
      </c>
      <c r="F35" s="2">
        <v>0.35699999999999998</v>
      </c>
      <c r="G35" s="2">
        <v>0.19900000000000001</v>
      </c>
      <c r="I35" s="5">
        <v>4.9290996996961E-5</v>
      </c>
      <c r="J35" s="2">
        <v>329.15</v>
      </c>
      <c r="K35" s="2">
        <f t="shared" si="4"/>
        <v>0.28000000000000003</v>
      </c>
    </row>
    <row r="36" spans="1:11" s="2" customFormat="1" x14ac:dyDescent="0.3">
      <c r="A36" s="11" t="s">
        <v>6</v>
      </c>
      <c r="B36" s="2">
        <v>0.31</v>
      </c>
      <c r="C36" s="2">
        <v>0.24</v>
      </c>
      <c r="D36" s="2">
        <v>6155287.835</v>
      </c>
      <c r="E36" s="2">
        <v>1464296.2209999999</v>
      </c>
      <c r="F36" s="2">
        <v>0.27600000000000002</v>
      </c>
      <c r="G36" s="2">
        <v>0.26600000000000001</v>
      </c>
      <c r="I36" s="5">
        <v>3.68718671023081E-5</v>
      </c>
      <c r="J36" s="2">
        <v>329.15</v>
      </c>
      <c r="K36" s="2">
        <f t="shared" si="4"/>
        <v>0.31</v>
      </c>
    </row>
    <row r="37" spans="1:11" s="2" customFormat="1" x14ac:dyDescent="0.3">
      <c r="A37" s="11" t="s">
        <v>6</v>
      </c>
      <c r="B37" s="2">
        <v>0.34</v>
      </c>
      <c r="C37" s="2">
        <v>0.24</v>
      </c>
      <c r="D37" s="2">
        <v>6155287.835</v>
      </c>
      <c r="E37" s="2">
        <v>1464296.2209999999</v>
      </c>
      <c r="F37" s="2">
        <v>0.24</v>
      </c>
      <c r="I37" s="5">
        <v>3.0451303153906499E-5</v>
      </c>
      <c r="J37" s="2">
        <v>329.15</v>
      </c>
      <c r="K37" s="2">
        <f t="shared" si="4"/>
        <v>0.34</v>
      </c>
    </row>
    <row r="38" spans="1:11" s="2" customFormat="1" x14ac:dyDescent="0.3">
      <c r="A38" s="11" t="s">
        <v>6</v>
      </c>
      <c r="B38" s="2">
        <v>0.4</v>
      </c>
      <c r="C38" s="2">
        <v>0.24</v>
      </c>
      <c r="D38" s="2">
        <v>6155287.835</v>
      </c>
      <c r="E38" s="2">
        <v>1464296.2209999999</v>
      </c>
      <c r="F38" s="2">
        <v>8.2500000000000004E-2</v>
      </c>
      <c r="I38" s="5">
        <v>9.4786718944770806E-6</v>
      </c>
      <c r="J38" s="2">
        <v>329.15</v>
      </c>
      <c r="K38" s="2">
        <f t="shared" si="4"/>
        <v>0.4</v>
      </c>
    </row>
    <row r="39" spans="1:11" s="2" customFormat="1" x14ac:dyDescent="0.3">
      <c r="A39" s="11" t="s">
        <v>6</v>
      </c>
      <c r="B39" s="2">
        <v>0.46</v>
      </c>
      <c r="C39" s="2">
        <v>0.24</v>
      </c>
      <c r="D39" s="2">
        <v>6155287.835</v>
      </c>
      <c r="E39" s="2">
        <v>1464296.2209999999</v>
      </c>
      <c r="F39" s="2">
        <v>0.14099999999999999</v>
      </c>
      <c r="I39" s="5">
        <v>1.6307914769404301E-5</v>
      </c>
      <c r="J39" s="2">
        <v>329.15</v>
      </c>
      <c r="K39" s="2">
        <f t="shared" si="4"/>
        <v>0.46</v>
      </c>
    </row>
    <row r="40" spans="1:11" s="6" customFormat="1" x14ac:dyDescent="0.3">
      <c r="A40" s="12" t="s">
        <v>7</v>
      </c>
      <c r="B40" s="6">
        <v>0.09</v>
      </c>
      <c r="C40" s="6">
        <v>0.42</v>
      </c>
      <c r="D40" s="6">
        <v>6155287.8880000003</v>
      </c>
      <c r="E40" s="6">
        <v>1464297.368</v>
      </c>
      <c r="F40" s="6">
        <v>9</v>
      </c>
      <c r="G40" s="6">
        <v>12.4</v>
      </c>
      <c r="H40" s="6">
        <v>10.199999999999999</v>
      </c>
      <c r="I40" s="8">
        <v>1.1605062008410601E-3</v>
      </c>
      <c r="J40" s="6">
        <v>329.12</v>
      </c>
      <c r="K40" s="6">
        <f>$J$40-$J$32+B40</f>
        <v>6.0000000000027282E-2</v>
      </c>
    </row>
    <row r="41" spans="1:11" s="6" customFormat="1" x14ac:dyDescent="0.3">
      <c r="A41" s="12" t="s">
        <v>7</v>
      </c>
      <c r="B41" s="6">
        <v>0.12</v>
      </c>
      <c r="C41" s="6">
        <v>0.42</v>
      </c>
      <c r="D41" s="6">
        <v>6155287.8880000003</v>
      </c>
      <c r="E41" s="6">
        <v>1464297.368</v>
      </c>
      <c r="F41" s="6">
        <v>3.01</v>
      </c>
      <c r="G41" s="6">
        <v>2.73</v>
      </c>
      <c r="H41" s="6">
        <v>2.6</v>
      </c>
      <c r="I41" s="8">
        <v>3.88341199657912E-4</v>
      </c>
      <c r="J41" s="6">
        <v>329.12</v>
      </c>
      <c r="K41" s="6">
        <f t="shared" ref="K41:K47" si="5">$J$40-$J$32+B41</f>
        <v>9.000000000002728E-2</v>
      </c>
    </row>
    <row r="42" spans="1:11" s="6" customFormat="1" x14ac:dyDescent="0.3">
      <c r="A42" s="12" t="s">
        <v>7</v>
      </c>
      <c r="B42" s="6">
        <v>0.15</v>
      </c>
      <c r="C42" s="6">
        <v>0.42</v>
      </c>
      <c r="D42" s="6">
        <v>6155287.8880000003</v>
      </c>
      <c r="E42" s="6">
        <v>1464297.368</v>
      </c>
      <c r="F42" s="6">
        <v>0.872</v>
      </c>
      <c r="G42" s="6">
        <v>0.85699999999999998</v>
      </c>
      <c r="H42" s="6">
        <v>0.79100000000000004</v>
      </c>
      <c r="I42" s="8">
        <v>1.10647033665651E-4</v>
      </c>
      <c r="J42" s="6">
        <v>329.12</v>
      </c>
      <c r="K42" s="6">
        <f t="shared" si="5"/>
        <v>0.12000000000002728</v>
      </c>
    </row>
    <row r="43" spans="1:11" s="6" customFormat="1" x14ac:dyDescent="0.3">
      <c r="A43" s="12" t="s">
        <v>7</v>
      </c>
      <c r="B43" s="6">
        <v>0.18</v>
      </c>
      <c r="C43" s="6">
        <v>0.42</v>
      </c>
      <c r="D43" s="6">
        <v>6155287.8880000003</v>
      </c>
      <c r="E43" s="6">
        <v>1464297.368</v>
      </c>
      <c r="F43" s="6">
        <v>0.68400000000000005</v>
      </c>
      <c r="G43" s="6">
        <v>0.64200000000000002</v>
      </c>
      <c r="H43" s="6">
        <v>0.67900000000000005</v>
      </c>
      <c r="I43" s="8">
        <v>8.2722305489317096E-5</v>
      </c>
      <c r="J43" s="6">
        <v>329.12</v>
      </c>
      <c r="K43" s="6">
        <f t="shared" si="5"/>
        <v>0.15000000000002728</v>
      </c>
    </row>
    <row r="44" spans="1:11" s="6" customFormat="1" x14ac:dyDescent="0.3">
      <c r="A44" s="12" t="s">
        <v>7</v>
      </c>
      <c r="B44" s="6">
        <v>0.21</v>
      </c>
      <c r="C44" s="6">
        <v>0.42</v>
      </c>
      <c r="D44" s="6">
        <v>6155287.8880000003</v>
      </c>
      <c r="E44" s="6">
        <v>1464297.368</v>
      </c>
      <c r="F44" s="6">
        <v>0.189</v>
      </c>
      <c r="G44" s="6">
        <v>0.11600000000000001</v>
      </c>
      <c r="H44" s="6">
        <v>0.19700000000000001</v>
      </c>
      <c r="I44" s="8">
        <v>1.8827998662063799E-5</v>
      </c>
      <c r="J44" s="6">
        <v>329.12</v>
      </c>
      <c r="K44" s="6">
        <f t="shared" si="5"/>
        <v>0.18000000000002728</v>
      </c>
    </row>
    <row r="45" spans="1:11" s="6" customFormat="1" x14ac:dyDescent="0.3">
      <c r="A45" s="12" t="s">
        <v>7</v>
      </c>
      <c r="B45" s="6">
        <v>0.24</v>
      </c>
      <c r="C45" s="6">
        <v>0.42</v>
      </c>
      <c r="D45" s="6">
        <v>6155287.8880000003</v>
      </c>
      <c r="E45" s="6">
        <v>1464297.368</v>
      </c>
      <c r="F45" s="6">
        <v>0.60499999999999998</v>
      </c>
      <c r="G45" s="6">
        <v>0.55900000000000005</v>
      </c>
      <c r="H45" s="6">
        <v>0.56200000000000006</v>
      </c>
      <c r="I45" s="8">
        <v>6.6932137914216995E-5</v>
      </c>
      <c r="J45" s="6">
        <v>329.12</v>
      </c>
      <c r="K45" s="6">
        <f t="shared" si="5"/>
        <v>0.21000000000002728</v>
      </c>
    </row>
    <row r="46" spans="1:11" s="6" customFormat="1" x14ac:dyDescent="0.3">
      <c r="A46" s="12" t="s">
        <v>7</v>
      </c>
      <c r="B46" s="6">
        <v>0.3</v>
      </c>
      <c r="C46" s="6">
        <v>0.42</v>
      </c>
      <c r="D46" s="6">
        <v>6155287.8880000003</v>
      </c>
      <c r="E46" s="6">
        <v>1464297.368</v>
      </c>
      <c r="F46" s="6">
        <v>0.33800000000000002</v>
      </c>
      <c r="G46" s="6">
        <v>0.29299999999999998</v>
      </c>
      <c r="H46" s="6">
        <v>0.315</v>
      </c>
      <c r="I46" s="8">
        <v>3.01327427338456E-5</v>
      </c>
      <c r="J46" s="6">
        <v>329.12</v>
      </c>
      <c r="K46" s="6">
        <f t="shared" si="5"/>
        <v>0.27000000000002727</v>
      </c>
    </row>
    <row r="47" spans="1:11" s="6" customFormat="1" x14ac:dyDescent="0.3">
      <c r="A47" s="12" t="s">
        <v>7</v>
      </c>
      <c r="B47" s="6">
        <v>0.36</v>
      </c>
      <c r="C47" s="6">
        <v>0.42</v>
      </c>
      <c r="D47" s="6">
        <v>6155287.8880000003</v>
      </c>
      <c r="E47" s="6">
        <v>1464297.368</v>
      </c>
      <c r="F47" s="6">
        <v>8.2199999999999995E-2</v>
      </c>
      <c r="G47" s="6">
        <v>7.7399999999999997E-2</v>
      </c>
      <c r="I47" s="8">
        <v>7.7263267562594505E-6</v>
      </c>
      <c r="J47" s="6">
        <v>329.12</v>
      </c>
      <c r="K47" s="6">
        <f t="shared" si="5"/>
        <v>0.33000000000002727</v>
      </c>
    </row>
    <row r="48" spans="1:11" s="2" customFormat="1" x14ac:dyDescent="0.3">
      <c r="A48" s="11" t="s">
        <v>8</v>
      </c>
      <c r="B48" s="2">
        <v>0.12</v>
      </c>
      <c r="C48" s="2">
        <v>0.31</v>
      </c>
      <c r="D48" s="2">
        <v>6155346.1069999998</v>
      </c>
      <c r="E48" s="2">
        <v>1464364.513</v>
      </c>
      <c r="F48" s="2">
        <v>23.8</v>
      </c>
      <c r="G48" s="2">
        <v>22.2</v>
      </c>
      <c r="H48" s="2">
        <v>31.5</v>
      </c>
      <c r="I48" s="5">
        <v>4.0057316954044296E-3</v>
      </c>
      <c r="J48" s="2">
        <v>328.85</v>
      </c>
      <c r="K48" s="2">
        <f>B48</f>
        <v>0.12</v>
      </c>
    </row>
    <row r="49" spans="1:11" s="2" customFormat="1" x14ac:dyDescent="0.3">
      <c r="A49" s="11" t="s">
        <v>8</v>
      </c>
      <c r="B49" s="2">
        <v>0.15</v>
      </c>
      <c r="C49" s="2">
        <v>0.31</v>
      </c>
      <c r="D49" s="2">
        <v>6155346.1069999998</v>
      </c>
      <c r="E49" s="2">
        <v>1464364.513</v>
      </c>
      <c r="F49" s="2">
        <v>13.8</v>
      </c>
      <c r="G49" s="2">
        <v>5.87</v>
      </c>
      <c r="H49" s="2">
        <v>18.8</v>
      </c>
      <c r="I49" s="5">
        <v>1.9677081639421202E-3</v>
      </c>
      <c r="J49" s="2">
        <v>328.85</v>
      </c>
      <c r="K49" s="2">
        <f t="shared" ref="K49:K55" si="6">B49</f>
        <v>0.15</v>
      </c>
    </row>
    <row r="50" spans="1:11" s="2" customFormat="1" x14ac:dyDescent="0.3">
      <c r="A50" s="11" t="s">
        <v>8</v>
      </c>
      <c r="B50" s="2">
        <v>0.18</v>
      </c>
      <c r="C50" s="2">
        <v>0.31</v>
      </c>
      <c r="D50" s="2">
        <v>6155346.1069999998</v>
      </c>
      <c r="E50" s="2">
        <v>1464364.513</v>
      </c>
      <c r="F50" s="2">
        <v>25.8</v>
      </c>
      <c r="G50" s="2">
        <v>43.8</v>
      </c>
      <c r="H50" s="2">
        <v>45.2</v>
      </c>
      <c r="I50" s="5">
        <v>3.8510207915486401E-3</v>
      </c>
      <c r="J50" s="2">
        <v>328.85</v>
      </c>
      <c r="K50" s="2">
        <f t="shared" si="6"/>
        <v>0.18</v>
      </c>
    </row>
    <row r="51" spans="1:11" s="2" customFormat="1" x14ac:dyDescent="0.3">
      <c r="A51" s="11" t="s">
        <v>8</v>
      </c>
      <c r="B51" s="2">
        <v>0.21</v>
      </c>
      <c r="C51" s="2">
        <v>0.31</v>
      </c>
      <c r="D51" s="2">
        <v>6155346.1069999998</v>
      </c>
      <c r="E51" s="2">
        <v>1464364.513</v>
      </c>
      <c r="F51" s="2">
        <v>16.899999999999999</v>
      </c>
      <c r="G51" s="2">
        <v>26.7</v>
      </c>
      <c r="H51" s="2">
        <v>32.5</v>
      </c>
      <c r="I51" s="5">
        <v>2.37768203099408E-3</v>
      </c>
      <c r="J51" s="2">
        <v>328.85</v>
      </c>
      <c r="K51" s="2">
        <f t="shared" si="6"/>
        <v>0.21</v>
      </c>
    </row>
    <row r="52" spans="1:11" s="2" customFormat="1" x14ac:dyDescent="0.3">
      <c r="A52" s="11" t="s">
        <v>8</v>
      </c>
      <c r="B52" s="2">
        <v>0.24</v>
      </c>
      <c r="C52" s="2">
        <v>0.31</v>
      </c>
      <c r="D52" s="2">
        <v>6155346.1069999998</v>
      </c>
      <c r="E52" s="2">
        <v>1464364.513</v>
      </c>
      <c r="F52" s="2">
        <v>9.4700000000000006</v>
      </c>
      <c r="G52" s="2">
        <v>17.5</v>
      </c>
      <c r="H52" s="2">
        <v>19.399999999999999</v>
      </c>
      <c r="I52" s="5">
        <v>1.0919750937472201E-3</v>
      </c>
      <c r="J52" s="2">
        <v>328.85</v>
      </c>
      <c r="K52" s="2">
        <f t="shared" si="6"/>
        <v>0.24</v>
      </c>
    </row>
    <row r="53" spans="1:11" s="2" customFormat="1" x14ac:dyDescent="0.3">
      <c r="A53" s="11" t="s">
        <v>8</v>
      </c>
      <c r="B53" s="2">
        <v>0.27</v>
      </c>
      <c r="C53" s="2">
        <v>0.31</v>
      </c>
      <c r="D53" s="2">
        <v>6155346.1069999998</v>
      </c>
      <c r="E53" s="2">
        <v>1464364.513</v>
      </c>
      <c r="F53" s="2">
        <v>16.399999999999999</v>
      </c>
      <c r="G53" s="2">
        <v>18.399999999999999</v>
      </c>
      <c r="H53" s="2">
        <v>16.100000000000001</v>
      </c>
      <c r="I53" s="5">
        <v>2.07679025474863E-3</v>
      </c>
      <c r="J53" s="2">
        <v>328.85</v>
      </c>
      <c r="K53" s="2">
        <f t="shared" si="6"/>
        <v>0.27</v>
      </c>
    </row>
    <row r="54" spans="1:11" s="2" customFormat="1" x14ac:dyDescent="0.3">
      <c r="A54" s="11" t="s">
        <v>8</v>
      </c>
      <c r="B54" s="2">
        <v>0.33</v>
      </c>
      <c r="C54" s="2">
        <v>0.31</v>
      </c>
      <c r="D54" s="2">
        <v>6155346.1069999998</v>
      </c>
      <c r="E54" s="2">
        <v>1464364.513</v>
      </c>
      <c r="F54" s="2">
        <v>16.100000000000001</v>
      </c>
      <c r="G54" s="2">
        <v>21.7</v>
      </c>
      <c r="I54" s="5">
        <v>1.8127011719522401E-3</v>
      </c>
      <c r="J54" s="2">
        <v>328.85</v>
      </c>
      <c r="K54" s="2">
        <f t="shared" si="6"/>
        <v>0.33</v>
      </c>
    </row>
    <row r="55" spans="1:11" s="2" customFormat="1" x14ac:dyDescent="0.3">
      <c r="A55" s="11" t="s">
        <v>8</v>
      </c>
      <c r="B55" s="2">
        <v>0.39</v>
      </c>
      <c r="C55" s="2">
        <v>0.31</v>
      </c>
      <c r="D55" s="2">
        <v>6155346.1069999998</v>
      </c>
      <c r="E55" s="2">
        <v>1464364.513</v>
      </c>
      <c r="F55" s="2">
        <v>6.27</v>
      </c>
      <c r="G55" s="2">
        <v>5.23</v>
      </c>
      <c r="I55" s="5">
        <v>6.5867035849164596E-4</v>
      </c>
      <c r="J55" s="2">
        <v>328.85</v>
      </c>
      <c r="K55" s="2">
        <f t="shared" si="6"/>
        <v>0.39</v>
      </c>
    </row>
    <row r="56" spans="1:11" s="6" customFormat="1" x14ac:dyDescent="0.3">
      <c r="A56" s="12" t="s">
        <v>9</v>
      </c>
      <c r="B56" s="6">
        <v>0.12</v>
      </c>
      <c r="C56" s="6">
        <v>0.15</v>
      </c>
      <c r="D56" s="6">
        <v>6155346.9709999999</v>
      </c>
      <c r="E56" s="6">
        <v>1464364.443</v>
      </c>
      <c r="F56" s="6">
        <v>23.9</v>
      </c>
      <c r="G56" s="6">
        <v>26.1</v>
      </c>
      <c r="H56" s="6">
        <v>28.7</v>
      </c>
      <c r="I56" s="8">
        <v>5.6446070840823004E-3</v>
      </c>
      <c r="J56" s="6">
        <v>328.94</v>
      </c>
      <c r="K56" s="6">
        <f>$J$56-$J$48+B56</f>
        <v>0.20999999999997498</v>
      </c>
    </row>
    <row r="57" spans="1:11" s="6" customFormat="1" x14ac:dyDescent="0.3">
      <c r="A57" s="12" t="s">
        <v>9</v>
      </c>
      <c r="B57" s="6">
        <v>0.15</v>
      </c>
      <c r="C57" s="6">
        <v>0.15</v>
      </c>
      <c r="D57" s="6">
        <v>6155346.9709999999</v>
      </c>
      <c r="E57" s="6">
        <v>1464364.443</v>
      </c>
      <c r="F57" s="6">
        <v>27.1</v>
      </c>
      <c r="G57" s="6">
        <v>29.8</v>
      </c>
      <c r="H57" s="6">
        <v>30.7</v>
      </c>
      <c r="I57" s="8">
        <v>6.6655270527423097E-3</v>
      </c>
      <c r="J57" s="6">
        <v>328.94</v>
      </c>
      <c r="K57" s="6">
        <f t="shared" ref="K57:K63" si="7">$J$56-$J$48+B57</f>
        <v>0.23999999999997498</v>
      </c>
    </row>
    <row r="58" spans="1:11" s="6" customFormat="1" x14ac:dyDescent="0.3">
      <c r="A58" s="12" t="s">
        <v>9</v>
      </c>
      <c r="B58" s="6">
        <v>0.18</v>
      </c>
      <c r="C58" s="6">
        <v>0.15</v>
      </c>
      <c r="D58" s="6">
        <v>6155346.9709999999</v>
      </c>
      <c r="E58" s="6">
        <v>1464364.443</v>
      </c>
      <c r="F58" s="6">
        <v>20.7</v>
      </c>
      <c r="G58" s="6">
        <v>22.2</v>
      </c>
      <c r="H58" s="6">
        <v>21.9</v>
      </c>
      <c r="I58" s="8">
        <v>4.9774023470326801E-3</v>
      </c>
      <c r="J58" s="6">
        <v>328.94</v>
      </c>
      <c r="K58" s="6">
        <f t="shared" si="7"/>
        <v>0.26999999999997498</v>
      </c>
    </row>
    <row r="59" spans="1:11" s="6" customFormat="1" x14ac:dyDescent="0.3">
      <c r="A59" s="12" t="s">
        <v>9</v>
      </c>
      <c r="B59" s="6">
        <v>0.21</v>
      </c>
      <c r="C59" s="6">
        <v>0.15</v>
      </c>
      <c r="D59" s="6">
        <v>6155346.9709999999</v>
      </c>
      <c r="E59" s="6">
        <v>1464364.443</v>
      </c>
      <c r="F59" s="6">
        <v>15.8</v>
      </c>
      <c r="G59" s="6">
        <v>16.600000000000001</v>
      </c>
      <c r="H59" s="6">
        <v>16.5</v>
      </c>
      <c r="I59" s="8">
        <v>3.24508824667776E-3</v>
      </c>
      <c r="J59" s="6">
        <v>328.94</v>
      </c>
      <c r="K59" s="6">
        <f t="shared" si="7"/>
        <v>0.29999999999997495</v>
      </c>
    </row>
    <row r="60" spans="1:11" s="6" customFormat="1" x14ac:dyDescent="0.3">
      <c r="A60" s="12" t="s">
        <v>9</v>
      </c>
      <c r="B60" s="6">
        <v>0.24</v>
      </c>
      <c r="C60" s="6">
        <v>0.15</v>
      </c>
      <c r="D60" s="6">
        <v>6155346.9709999999</v>
      </c>
      <c r="E60" s="6">
        <v>1464364.443</v>
      </c>
      <c r="F60" s="6">
        <v>14.5</v>
      </c>
      <c r="G60" s="6">
        <v>14.1</v>
      </c>
      <c r="H60" s="6">
        <v>14.1</v>
      </c>
      <c r="I60" s="8">
        <v>2.9596087796874599E-3</v>
      </c>
      <c r="J60" s="6">
        <v>328.94</v>
      </c>
      <c r="K60" s="6">
        <f t="shared" si="7"/>
        <v>0.32999999999997498</v>
      </c>
    </row>
    <row r="61" spans="1:11" s="6" customFormat="1" x14ac:dyDescent="0.3">
      <c r="A61" s="12" t="s">
        <v>9</v>
      </c>
      <c r="B61" s="6">
        <v>0.27</v>
      </c>
      <c r="C61" s="6">
        <v>0.15</v>
      </c>
      <c r="D61" s="6">
        <v>6155346.9709999999</v>
      </c>
      <c r="E61" s="6">
        <v>1464364.443</v>
      </c>
      <c r="F61" s="6">
        <v>10.3</v>
      </c>
      <c r="G61" s="6">
        <v>11.1</v>
      </c>
      <c r="H61" s="6">
        <v>11.1</v>
      </c>
      <c r="I61" s="8">
        <v>1.8129593298424299E-3</v>
      </c>
      <c r="J61" s="6">
        <v>328.94</v>
      </c>
      <c r="K61" s="6">
        <f t="shared" si="7"/>
        <v>0.35999999999997501</v>
      </c>
    </row>
    <row r="62" spans="1:11" s="6" customFormat="1" x14ac:dyDescent="0.3">
      <c r="A62" s="12" t="s">
        <v>9</v>
      </c>
      <c r="B62" s="6">
        <v>0.33</v>
      </c>
      <c r="C62" s="6">
        <v>0.15</v>
      </c>
      <c r="D62" s="6">
        <v>6155346.9709999999</v>
      </c>
      <c r="E62" s="6">
        <v>1464364.443</v>
      </c>
      <c r="F62" s="6">
        <v>6.43</v>
      </c>
      <c r="G62" s="6">
        <v>6.19</v>
      </c>
      <c r="H62" s="6">
        <v>6.17</v>
      </c>
      <c r="I62" s="8">
        <v>9.8859926016300892E-4</v>
      </c>
      <c r="J62" s="6">
        <v>328.94</v>
      </c>
      <c r="K62" s="6">
        <f t="shared" si="7"/>
        <v>0.419999999999975</v>
      </c>
    </row>
    <row r="63" spans="1:11" s="6" customFormat="1" x14ac:dyDescent="0.3">
      <c r="A63" s="12" t="s">
        <v>9</v>
      </c>
      <c r="B63" s="6">
        <v>0.39</v>
      </c>
      <c r="C63" s="6">
        <v>0.15</v>
      </c>
      <c r="D63" s="6">
        <v>6155346.9709999999</v>
      </c>
      <c r="E63" s="6">
        <v>1464364.443</v>
      </c>
      <c r="F63" s="6">
        <v>4.45</v>
      </c>
      <c r="G63" s="6">
        <v>4.3</v>
      </c>
      <c r="H63" s="6">
        <v>4.3099999999999996</v>
      </c>
      <c r="I63" s="8">
        <v>6.0858198837576E-4</v>
      </c>
      <c r="J63" s="6">
        <v>328.94</v>
      </c>
      <c r="K63" s="6">
        <f t="shared" si="7"/>
        <v>0.479999999999975</v>
      </c>
    </row>
    <row r="64" spans="1:11" s="2" customFormat="1" x14ac:dyDescent="0.3">
      <c r="A64" s="11" t="s">
        <v>10</v>
      </c>
      <c r="B64" s="2">
        <v>0.12</v>
      </c>
      <c r="C64" s="2">
        <v>0.19</v>
      </c>
      <c r="D64" s="2">
        <v>6155352.6030000001</v>
      </c>
      <c r="E64" s="2">
        <v>1464363.1980000001</v>
      </c>
      <c r="F64" s="2">
        <v>42.9</v>
      </c>
      <c r="G64" s="2">
        <v>35.6</v>
      </c>
      <c r="H64" s="2">
        <v>45</v>
      </c>
      <c r="I64" s="5">
        <v>1.01521164194147E-2</v>
      </c>
      <c r="J64" s="2">
        <v>328.91</v>
      </c>
      <c r="K64" s="2">
        <f>B64</f>
        <v>0.12</v>
      </c>
    </row>
    <row r="65" spans="1:11" s="2" customFormat="1" x14ac:dyDescent="0.3">
      <c r="A65" s="11" t="s">
        <v>10</v>
      </c>
      <c r="B65" s="2">
        <v>0.15</v>
      </c>
      <c r="C65" s="2">
        <v>0.19</v>
      </c>
      <c r="D65" s="2">
        <v>6155352.6030000001</v>
      </c>
      <c r="E65" s="2">
        <v>1464363.1980000001</v>
      </c>
      <c r="F65" s="2">
        <v>44.2</v>
      </c>
      <c r="G65" s="2">
        <v>45.4</v>
      </c>
      <c r="H65" s="2">
        <v>42.3</v>
      </c>
      <c r="I65" s="5">
        <v>9.5718733570928308E-3</v>
      </c>
      <c r="J65" s="2">
        <v>328.91</v>
      </c>
      <c r="K65" s="2">
        <f t="shared" ref="K65:K73" si="8">B65</f>
        <v>0.15</v>
      </c>
    </row>
    <row r="66" spans="1:11" s="2" customFormat="1" x14ac:dyDescent="0.3">
      <c r="A66" s="11" t="s">
        <v>10</v>
      </c>
      <c r="B66" s="2">
        <v>0.18</v>
      </c>
      <c r="C66" s="2">
        <v>0.19</v>
      </c>
      <c r="D66" s="2">
        <v>6155352.6030000001</v>
      </c>
      <c r="E66" s="2">
        <v>1464363.1980000001</v>
      </c>
      <c r="F66" s="2">
        <v>35.9</v>
      </c>
      <c r="G66" s="2">
        <v>36.9</v>
      </c>
      <c r="H66" s="2">
        <v>40.700000000000003</v>
      </c>
      <c r="I66" s="5">
        <v>7.6859570723352604E-3</v>
      </c>
      <c r="J66" s="2">
        <v>328.91</v>
      </c>
      <c r="K66" s="2">
        <f t="shared" si="8"/>
        <v>0.18</v>
      </c>
    </row>
    <row r="67" spans="1:11" s="2" customFormat="1" x14ac:dyDescent="0.3">
      <c r="A67" s="11" t="s">
        <v>10</v>
      </c>
      <c r="B67" s="2">
        <v>0.21</v>
      </c>
      <c r="C67" s="2">
        <v>0.19</v>
      </c>
      <c r="D67" s="2">
        <v>6155352.6030000001</v>
      </c>
      <c r="E67" s="2">
        <v>1464363.1980000001</v>
      </c>
      <c r="F67" s="2">
        <v>23.9</v>
      </c>
      <c r="G67" s="2">
        <v>25.4</v>
      </c>
      <c r="H67" s="2">
        <v>29.1</v>
      </c>
      <c r="I67" s="5">
        <v>4.4032134779718804E-3</v>
      </c>
      <c r="J67" s="2">
        <v>328.91</v>
      </c>
      <c r="K67" s="2">
        <f t="shared" si="8"/>
        <v>0.21</v>
      </c>
    </row>
    <row r="68" spans="1:11" s="2" customFormat="1" x14ac:dyDescent="0.3">
      <c r="A68" s="11" t="s">
        <v>10</v>
      </c>
      <c r="B68" s="2">
        <v>0.24</v>
      </c>
      <c r="C68" s="2">
        <v>0.19</v>
      </c>
      <c r="D68" s="2">
        <v>6155352.6030000001</v>
      </c>
      <c r="E68" s="2">
        <v>1464363.1980000001</v>
      </c>
      <c r="F68" s="2">
        <v>22.9</v>
      </c>
      <c r="G68" s="2">
        <v>26.8</v>
      </c>
      <c r="H68" s="2">
        <v>27</v>
      </c>
      <c r="I68" s="5">
        <v>4.2321617085539099E-3</v>
      </c>
      <c r="J68" s="2">
        <v>328.91</v>
      </c>
      <c r="K68" s="2">
        <f t="shared" si="8"/>
        <v>0.24</v>
      </c>
    </row>
    <row r="69" spans="1:11" s="2" customFormat="1" x14ac:dyDescent="0.3">
      <c r="A69" s="11" t="s">
        <v>10</v>
      </c>
      <c r="B69" s="2">
        <v>0.27</v>
      </c>
      <c r="C69" s="2">
        <v>0.19</v>
      </c>
      <c r="D69" s="2">
        <v>6155352.6030000001</v>
      </c>
      <c r="E69" s="2">
        <v>1464363.1980000001</v>
      </c>
      <c r="F69" s="2">
        <v>30.6</v>
      </c>
      <c r="G69" s="2">
        <v>35.1</v>
      </c>
      <c r="H69" s="2">
        <v>36.5</v>
      </c>
      <c r="I69" s="5">
        <v>4.9181139856384996E-3</v>
      </c>
      <c r="J69" s="2">
        <v>328.91</v>
      </c>
      <c r="K69" s="2">
        <f t="shared" si="8"/>
        <v>0.27</v>
      </c>
    </row>
    <row r="70" spans="1:11" s="2" customFormat="1" x14ac:dyDescent="0.3">
      <c r="A70" s="11" t="s">
        <v>10</v>
      </c>
      <c r="B70" s="2">
        <v>0.33</v>
      </c>
      <c r="C70" s="2">
        <v>0.19</v>
      </c>
      <c r="D70" s="2">
        <v>6155352.6030000001</v>
      </c>
      <c r="E70" s="2">
        <v>1464363.1980000001</v>
      </c>
      <c r="F70" s="2">
        <v>24.2</v>
      </c>
      <c r="G70" s="2">
        <v>32.9</v>
      </c>
      <c r="H70" s="2">
        <v>33.6</v>
      </c>
      <c r="I70" s="5">
        <v>3.3570341335855702E-3</v>
      </c>
      <c r="J70" s="2">
        <v>328.91</v>
      </c>
      <c r="K70" s="2">
        <f t="shared" si="8"/>
        <v>0.33</v>
      </c>
    </row>
    <row r="71" spans="1:11" s="2" customFormat="1" x14ac:dyDescent="0.3">
      <c r="A71" s="11" t="s">
        <v>10</v>
      </c>
      <c r="B71" s="2">
        <v>0.39</v>
      </c>
      <c r="C71" s="2">
        <v>0.19</v>
      </c>
      <c r="D71" s="2">
        <v>6155352.6030000001</v>
      </c>
      <c r="E71" s="2">
        <v>1464363.1980000001</v>
      </c>
      <c r="F71" s="2">
        <v>28.7</v>
      </c>
      <c r="G71" s="2">
        <v>30.4</v>
      </c>
      <c r="H71" s="2">
        <v>34.700000000000003</v>
      </c>
      <c r="I71" s="5">
        <v>3.6578006037728998E-3</v>
      </c>
      <c r="J71" s="2">
        <v>328.91</v>
      </c>
      <c r="K71" s="2">
        <f t="shared" si="8"/>
        <v>0.39</v>
      </c>
    </row>
    <row r="72" spans="1:11" s="2" customFormat="1" x14ac:dyDescent="0.3">
      <c r="A72" s="11" t="s">
        <v>10</v>
      </c>
      <c r="B72" s="2">
        <v>0.45</v>
      </c>
      <c r="C72" s="2">
        <v>0.19</v>
      </c>
      <c r="D72" s="2">
        <v>6155352.6030000001</v>
      </c>
      <c r="E72" s="2">
        <v>1464363.1980000001</v>
      </c>
      <c r="F72" s="2">
        <v>9.02</v>
      </c>
      <c r="G72" s="2">
        <v>16.399999999999999</v>
      </c>
      <c r="H72" s="2">
        <v>24</v>
      </c>
      <c r="I72" s="5">
        <v>1.0397213247416001E-3</v>
      </c>
      <c r="J72" s="2">
        <v>328.91</v>
      </c>
      <c r="K72" s="2">
        <f t="shared" si="8"/>
        <v>0.45</v>
      </c>
    </row>
    <row r="73" spans="1:11" s="2" customFormat="1" x14ac:dyDescent="0.3">
      <c r="A73" s="11" t="s">
        <v>10</v>
      </c>
      <c r="B73" s="2">
        <v>0.51</v>
      </c>
      <c r="C73" s="2">
        <v>0.19</v>
      </c>
      <c r="D73" s="2">
        <v>6155352.6030000001</v>
      </c>
      <c r="E73" s="2">
        <v>1464363.1980000001</v>
      </c>
      <c r="F73" s="2">
        <v>9.44</v>
      </c>
      <c r="G73" s="2">
        <v>9.76</v>
      </c>
      <c r="H73" s="2">
        <v>11.9</v>
      </c>
      <c r="I73" s="5">
        <v>9.7544036744712497E-4</v>
      </c>
      <c r="J73" s="2">
        <v>328.91</v>
      </c>
      <c r="K73" s="2">
        <f t="shared" si="8"/>
        <v>0.51</v>
      </c>
    </row>
    <row r="74" spans="1:11" s="6" customFormat="1" x14ac:dyDescent="0.3">
      <c r="A74" s="12" t="s">
        <v>11</v>
      </c>
      <c r="B74" s="6">
        <v>0.15</v>
      </c>
      <c r="C74" s="6">
        <v>0.18</v>
      </c>
      <c r="D74" s="6">
        <v>6155353.4079999998</v>
      </c>
      <c r="E74" s="6">
        <v>1464362.5160000001</v>
      </c>
      <c r="F74" s="6">
        <v>13.3</v>
      </c>
      <c r="G74" s="6">
        <v>13.6</v>
      </c>
      <c r="H74" s="6">
        <v>15.8</v>
      </c>
      <c r="I74" s="8">
        <v>2.9594501565578602E-3</v>
      </c>
      <c r="J74" s="6">
        <v>328.89</v>
      </c>
      <c r="K74" s="6">
        <f>$J$74-$J$64+B74</f>
        <v>0.12999999999996134</v>
      </c>
    </row>
    <row r="75" spans="1:11" s="6" customFormat="1" x14ac:dyDescent="0.3">
      <c r="A75" s="12" t="s">
        <v>11</v>
      </c>
      <c r="B75" s="6">
        <v>0.18</v>
      </c>
      <c r="C75" s="6">
        <v>0.18</v>
      </c>
      <c r="D75" s="6">
        <v>6155353.4079999998</v>
      </c>
      <c r="E75" s="6">
        <v>1464362.5160000001</v>
      </c>
      <c r="F75" s="6">
        <v>20.100000000000001</v>
      </c>
      <c r="G75" s="6">
        <v>21.7</v>
      </c>
      <c r="H75" s="6">
        <v>24.9</v>
      </c>
      <c r="I75" s="8">
        <v>4.1097812319797096E-3</v>
      </c>
      <c r="J75" s="6">
        <v>328.89</v>
      </c>
      <c r="K75" s="6">
        <f t="shared" ref="K75:K83" si="9">$J$74-$J$64+B75</f>
        <v>0.15999999999996134</v>
      </c>
    </row>
    <row r="76" spans="1:11" s="6" customFormat="1" x14ac:dyDescent="0.3">
      <c r="A76" s="12" t="s">
        <v>11</v>
      </c>
      <c r="B76" s="6">
        <v>0.21</v>
      </c>
      <c r="C76" s="6">
        <v>0.18</v>
      </c>
      <c r="D76" s="6">
        <v>6155353.4079999998</v>
      </c>
      <c r="E76" s="6">
        <v>1464362.5160000001</v>
      </c>
      <c r="F76" s="6">
        <v>26.3</v>
      </c>
      <c r="G76" s="6">
        <v>31.4</v>
      </c>
      <c r="H76" s="6">
        <v>36.1</v>
      </c>
      <c r="I76" s="8">
        <v>5.3529244180734702E-3</v>
      </c>
      <c r="J76" s="6">
        <v>328.89</v>
      </c>
      <c r="K76" s="6">
        <f t="shared" si="9"/>
        <v>0.18999999999996134</v>
      </c>
    </row>
    <row r="77" spans="1:11" s="6" customFormat="1" x14ac:dyDescent="0.3">
      <c r="A77" s="12" t="s">
        <v>11</v>
      </c>
      <c r="B77" s="6">
        <v>0.24</v>
      </c>
      <c r="C77" s="6">
        <v>0.18</v>
      </c>
      <c r="D77" s="6">
        <v>6155353.4079999998</v>
      </c>
      <c r="E77" s="6">
        <v>1464362.5160000001</v>
      </c>
      <c r="F77" s="6">
        <v>28.6</v>
      </c>
      <c r="G77" s="6">
        <v>30.4</v>
      </c>
      <c r="H77" s="6">
        <v>32.799999999999997</v>
      </c>
      <c r="I77" s="8">
        <v>5.0344577582617303E-3</v>
      </c>
      <c r="J77" s="6">
        <v>328.89</v>
      </c>
      <c r="K77" s="6">
        <f t="shared" si="9"/>
        <v>0.21999999999996134</v>
      </c>
    </row>
    <row r="78" spans="1:11" s="6" customFormat="1" x14ac:dyDescent="0.3">
      <c r="A78" s="12" t="s">
        <v>11</v>
      </c>
      <c r="B78" s="6">
        <v>0.27</v>
      </c>
      <c r="C78" s="6">
        <v>0.18</v>
      </c>
      <c r="D78" s="6">
        <v>6155353.4079999998</v>
      </c>
      <c r="E78" s="6">
        <v>1464362.5160000001</v>
      </c>
      <c r="F78" s="6">
        <v>24.4</v>
      </c>
      <c r="G78" s="6">
        <v>26.8</v>
      </c>
      <c r="H78" s="6">
        <v>27.4</v>
      </c>
      <c r="I78" s="8">
        <v>4.00327169113534E-3</v>
      </c>
      <c r="J78" s="6">
        <v>328.89</v>
      </c>
      <c r="K78" s="6">
        <f t="shared" si="9"/>
        <v>0.24999999999996136</v>
      </c>
    </row>
    <row r="79" spans="1:11" s="6" customFormat="1" x14ac:dyDescent="0.3">
      <c r="A79" s="12" t="s">
        <v>11</v>
      </c>
      <c r="B79" s="6">
        <v>0.3</v>
      </c>
      <c r="C79" s="6">
        <v>0.18</v>
      </c>
      <c r="D79" s="6">
        <v>6155353.4079999998</v>
      </c>
      <c r="E79" s="6">
        <v>1464362.5160000001</v>
      </c>
      <c r="F79" s="6">
        <v>24.7</v>
      </c>
      <c r="G79" s="6">
        <v>19.8</v>
      </c>
      <c r="H79" s="6">
        <v>19.399999999999999</v>
      </c>
      <c r="I79" s="8">
        <v>3.28993143321198E-3</v>
      </c>
      <c r="J79" s="6">
        <v>328.89</v>
      </c>
      <c r="K79" s="6">
        <f t="shared" si="9"/>
        <v>0.27999999999996134</v>
      </c>
    </row>
    <row r="80" spans="1:11" s="6" customFormat="1" x14ac:dyDescent="0.3">
      <c r="A80" s="12" t="s">
        <v>11</v>
      </c>
      <c r="B80" s="6">
        <v>0.36</v>
      </c>
      <c r="C80" s="6">
        <v>0.18</v>
      </c>
      <c r="D80" s="6">
        <v>6155353.4079999998</v>
      </c>
      <c r="E80" s="6">
        <v>1464362.5160000001</v>
      </c>
      <c r="F80" s="6">
        <v>19.3</v>
      </c>
      <c r="G80" s="6">
        <v>20.399999999999999</v>
      </c>
      <c r="H80" s="6">
        <v>20.9</v>
      </c>
      <c r="I80" s="8">
        <v>2.6407304045499001E-3</v>
      </c>
      <c r="J80" s="6">
        <v>328.89</v>
      </c>
      <c r="K80" s="6">
        <f t="shared" si="9"/>
        <v>0.33999999999996133</v>
      </c>
    </row>
    <row r="81" spans="1:11" s="6" customFormat="1" x14ac:dyDescent="0.3">
      <c r="A81" s="12" t="s">
        <v>11</v>
      </c>
      <c r="B81" s="6">
        <v>0.42</v>
      </c>
      <c r="C81" s="6">
        <v>0.18</v>
      </c>
      <c r="D81" s="6">
        <v>6155353.4079999998</v>
      </c>
      <c r="E81" s="6">
        <v>1464362.5160000001</v>
      </c>
      <c r="F81" s="6">
        <v>16.3</v>
      </c>
      <c r="G81" s="6">
        <v>16.5</v>
      </c>
      <c r="H81" s="6">
        <v>17</v>
      </c>
      <c r="I81" s="8">
        <v>2.0062188811548502E-3</v>
      </c>
      <c r="J81" s="6">
        <v>328.89</v>
      </c>
      <c r="K81" s="6">
        <f t="shared" si="9"/>
        <v>0.39999999999996133</v>
      </c>
    </row>
    <row r="82" spans="1:11" s="6" customFormat="1" x14ac:dyDescent="0.3">
      <c r="A82" s="12" t="s">
        <v>11</v>
      </c>
      <c r="B82" s="6">
        <v>0.48</v>
      </c>
      <c r="C82" s="6">
        <v>0.18</v>
      </c>
      <c r="D82" s="6">
        <v>6155353.4079999998</v>
      </c>
      <c r="E82" s="6">
        <v>1464362.5160000001</v>
      </c>
      <c r="F82" s="6">
        <v>15.3</v>
      </c>
      <c r="G82" s="6">
        <v>15.8</v>
      </c>
      <c r="H82" s="6">
        <v>15.9</v>
      </c>
      <c r="I82" s="8">
        <v>1.7113164510584699E-3</v>
      </c>
      <c r="J82" s="6">
        <v>328.89</v>
      </c>
      <c r="K82" s="6">
        <f t="shared" si="9"/>
        <v>0.45999999999996133</v>
      </c>
    </row>
    <row r="83" spans="1:11" s="6" customFormat="1" x14ac:dyDescent="0.3">
      <c r="A83" s="12" t="s">
        <v>11</v>
      </c>
      <c r="B83" s="6">
        <v>0.54</v>
      </c>
      <c r="C83" s="6">
        <v>0.18</v>
      </c>
      <c r="D83" s="6">
        <v>6155353.4079999998</v>
      </c>
      <c r="E83" s="6">
        <v>1464362.5160000001</v>
      </c>
      <c r="F83" s="6">
        <v>8.9499999999999993</v>
      </c>
      <c r="G83" s="6">
        <v>9.57</v>
      </c>
      <c r="H83" s="6">
        <v>9.0500000000000007</v>
      </c>
      <c r="I83" s="8">
        <v>9.1582307155747605E-4</v>
      </c>
      <c r="J83" s="6">
        <v>328.89</v>
      </c>
      <c r="K83" s="6">
        <f t="shared" si="9"/>
        <v>0.51999999999996138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dcterms:created xsi:type="dcterms:W3CDTF">2022-04-11T14:23:01Z</dcterms:created>
  <dcterms:modified xsi:type="dcterms:W3CDTF">2022-04-13T16:02:04Z</dcterms:modified>
</cp:coreProperties>
</file>