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DC Steiss\DLL\NSM Testing\Manual Calcs\"/>
    </mc:Choice>
  </mc:AlternateContent>
  <xr:revisionPtr revIDLastSave="0" documentId="13_ncr:1_{D0FFB566-8A4C-4189-8F61-7D786E2028C8}" xr6:coauthVersionLast="47" xr6:coauthVersionMax="47" xr10:uidLastSave="{00000000-0000-0000-0000-000000000000}"/>
  <bookViews>
    <workbookView xWindow="-28800" yWindow="30" windowWidth="14400" windowHeight="15570" xr2:uid="{5E6216EB-9D56-4E6F-B20C-17CAF5D01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1" l="1"/>
  <c r="HQ96" i="1" l="1"/>
  <c r="HN96" i="1"/>
  <c r="HK96" i="1"/>
  <c r="HH96" i="1"/>
  <c r="HE96" i="1"/>
  <c r="HB96" i="1"/>
  <c r="GY96" i="1"/>
  <c r="GV96" i="1"/>
  <c r="GS96" i="1"/>
  <c r="GP96" i="1"/>
  <c r="GM96" i="1"/>
  <c r="D31" i="1"/>
  <c r="D32" i="1"/>
  <c r="D33" i="1"/>
  <c r="D34" i="1"/>
  <c r="D35" i="1"/>
  <c r="D36" i="1"/>
  <c r="D37" i="1"/>
  <c r="D38" i="1"/>
  <c r="D39" i="1"/>
  <c r="D40" i="1"/>
  <c r="D41" i="1"/>
  <c r="D30" i="1"/>
  <c r="GJ96" i="1"/>
  <c r="GG96" i="1"/>
  <c r="GD96" i="1"/>
  <c r="GA96" i="1"/>
  <c r="FX96" i="1"/>
  <c r="FU96" i="1"/>
  <c r="FR96" i="1"/>
  <c r="FO96" i="1"/>
  <c r="FL96" i="1"/>
  <c r="FI96" i="1"/>
  <c r="FF96" i="1"/>
  <c r="FC96" i="1"/>
  <c r="EZ96" i="1"/>
  <c r="EW96" i="1"/>
  <c r="ET96" i="1"/>
  <c r="EQ96" i="1"/>
  <c r="EN96" i="1"/>
  <c r="EK96" i="1"/>
  <c r="EH96" i="1"/>
  <c r="EE96" i="1"/>
  <c r="EB96" i="1"/>
  <c r="DY96" i="1"/>
  <c r="DV96" i="1"/>
  <c r="F29" i="1" l="1"/>
  <c r="DS96" i="1"/>
  <c r="DP96" i="1"/>
  <c r="DM96" i="1"/>
  <c r="DJ96" i="1"/>
  <c r="DG96" i="1"/>
  <c r="DD96" i="1"/>
  <c r="DA96" i="1"/>
  <c r="CX96" i="1"/>
  <c r="CU96" i="1"/>
  <c r="CR96" i="1"/>
  <c r="CO96" i="1"/>
  <c r="CL96" i="1"/>
  <c r="CI96" i="1"/>
  <c r="CF96" i="1"/>
  <c r="CC96" i="1"/>
  <c r="BZ96" i="1"/>
  <c r="BW96" i="1"/>
  <c r="BT96" i="1"/>
  <c r="BQ96" i="1"/>
  <c r="BN96" i="1"/>
  <c r="BK96" i="1"/>
  <c r="BH96" i="1"/>
  <c r="BE96" i="1"/>
  <c r="BB96" i="1"/>
  <c r="AY96" i="1"/>
  <c r="AV96" i="1"/>
  <c r="AS96" i="1"/>
  <c r="AP96" i="1"/>
  <c r="AM96" i="1"/>
  <c r="AJ96" i="1"/>
  <c r="AG96" i="1"/>
  <c r="AD96" i="1"/>
  <c r="AA96" i="1"/>
  <c r="X96" i="1"/>
  <c r="U96" i="1"/>
  <c r="R96" i="1"/>
  <c r="O96" i="1"/>
  <c r="L96" i="1"/>
  <c r="I96" i="1"/>
  <c r="F96" i="1"/>
  <c r="B71" i="1" l="1"/>
  <c r="B36" i="1" l="1"/>
  <c r="F36" i="1" s="1"/>
  <c r="B69" i="1"/>
  <c r="U7" i="1"/>
  <c r="L5" i="1" l="1"/>
  <c r="L4" i="1"/>
  <c r="L3" i="1"/>
  <c r="L2" i="1"/>
  <c r="Y7" i="1"/>
  <c r="P4" i="1" s="1"/>
  <c r="Y6" i="1"/>
  <c r="P5" i="1" s="1"/>
  <c r="U5" i="1"/>
  <c r="U3" i="1"/>
  <c r="U2" i="1"/>
  <c r="AF8" i="1"/>
  <c r="R6" i="1" s="1"/>
  <c r="AF7" i="1"/>
  <c r="R4" i="1" s="1"/>
  <c r="AF6" i="1"/>
  <c r="R5" i="1" s="1"/>
  <c r="L1" i="1" l="1"/>
  <c r="U6" i="1" s="1"/>
  <c r="Y2" i="1" s="1"/>
  <c r="AB5" i="1"/>
  <c r="AB4" i="1"/>
  <c r="AB3" i="1"/>
  <c r="AB2" i="1"/>
  <c r="Y3" i="1" l="1"/>
  <c r="AB6" i="1"/>
  <c r="AF3" i="1" s="1"/>
  <c r="AF2" i="1" l="1"/>
  <c r="AF4" i="1"/>
  <c r="N68" i="1"/>
  <c r="Y33" i="1"/>
  <c r="Y31" i="1"/>
  <c r="Y30" i="1"/>
  <c r="B41" i="1"/>
  <c r="F41" i="1" s="1"/>
  <c r="B40" i="1"/>
  <c r="F40" i="1" s="1"/>
  <c r="B39" i="1"/>
  <c r="F39" i="1" s="1"/>
  <c r="B38" i="1"/>
  <c r="F38" i="1" s="1"/>
  <c r="Q31" i="1"/>
  <c r="O31" i="1"/>
  <c r="S31" i="1"/>
  <c r="W31" i="1"/>
  <c r="M31" i="1"/>
  <c r="U31" i="1"/>
  <c r="K31" i="1"/>
  <c r="K30" i="1"/>
  <c r="I31" i="1"/>
  <c r="I30" i="1"/>
  <c r="B37" i="1"/>
  <c r="F37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F30" i="1" s="1"/>
  <c r="B43" i="1"/>
  <c r="B68" i="1" s="1"/>
  <c r="N69" i="1"/>
  <c r="J70" i="1"/>
  <c r="J69" i="1"/>
  <c r="H70" i="1"/>
  <c r="H69" i="1"/>
  <c r="B70" i="1"/>
  <c r="F61" i="1"/>
  <c r="F59" i="1"/>
  <c r="F58" i="1"/>
  <c r="D63" i="1"/>
  <c r="D62" i="1"/>
  <c r="D61" i="1"/>
  <c r="D60" i="1"/>
  <c r="B60" i="1"/>
  <c r="H54" i="1"/>
  <c r="H53" i="1"/>
  <c r="H52" i="1"/>
  <c r="H51" i="1"/>
  <c r="F51" i="1"/>
  <c r="D50" i="1"/>
  <c r="B51" i="1"/>
  <c r="B50" i="1"/>
  <c r="B49" i="1"/>
  <c r="R3" i="1" l="1"/>
  <c r="B48" i="1"/>
  <c r="J49" i="1" s="1"/>
  <c r="M30" i="1"/>
  <c r="M29" i="1" s="1"/>
  <c r="D68" i="1" s="1"/>
  <c r="O30" i="1"/>
  <c r="O29" i="1" s="1"/>
  <c r="H68" i="1" s="1"/>
  <c r="L68" i="1"/>
  <c r="P2" i="1"/>
  <c r="R2" i="1"/>
  <c r="U30" i="1"/>
  <c r="U29" i="1" s="1"/>
  <c r="I29" i="1"/>
  <c r="K29" i="1"/>
  <c r="H67" i="1" s="1"/>
  <c r="F60" i="1"/>
  <c r="F57" i="1" s="1"/>
  <c r="H60" i="1" s="1"/>
  <c r="D49" i="1"/>
  <c r="D48" i="1" s="1"/>
  <c r="J50" i="1" s="1"/>
  <c r="Y32" i="1"/>
  <c r="Y29" i="1" s="1"/>
  <c r="W30" i="1"/>
  <c r="W29" i="1" s="1"/>
  <c r="B44" i="1" l="1"/>
  <c r="B67" i="1" s="1"/>
  <c r="B45" i="1"/>
  <c r="N67" i="1" s="1"/>
  <c r="N66" i="1" s="1"/>
  <c r="P73" i="1" s="1"/>
  <c r="D67" i="1"/>
  <c r="D66" i="1" s="1"/>
  <c r="P68" i="1" s="1"/>
  <c r="U4" i="1"/>
  <c r="R1" i="1"/>
  <c r="L67" i="1"/>
  <c r="H66" i="1"/>
  <c r="P70" i="1" s="1"/>
  <c r="D59" i="1"/>
  <c r="H50" i="1"/>
  <c r="B59" i="1"/>
  <c r="F50" i="1"/>
  <c r="H49" i="1"/>
  <c r="J67" i="1"/>
  <c r="B58" i="1"/>
  <c r="D58" i="1"/>
  <c r="F49" i="1"/>
  <c r="F67" i="1"/>
  <c r="F48" i="1" l="1"/>
  <c r="J51" i="1" s="1"/>
  <c r="D57" i="1"/>
  <c r="H59" i="1" s="1"/>
  <c r="L66" i="1"/>
  <c r="P72" i="1" s="1"/>
  <c r="B66" i="1"/>
  <c r="P67" i="1" s="1"/>
  <c r="S30" i="1"/>
  <c r="S29" i="1" s="1"/>
  <c r="J68" i="1" s="1"/>
  <c r="J66" i="1" s="1"/>
  <c r="P71" i="1" s="1"/>
  <c r="H48" i="1"/>
  <c r="J52" i="1" s="1"/>
  <c r="B57" i="1"/>
  <c r="H58" i="1" s="1"/>
  <c r="H57" i="1" l="1"/>
  <c r="J57" i="1" s="1"/>
  <c r="J48" i="1"/>
  <c r="L48" i="1" s="1"/>
  <c r="BT162" i="1" s="1"/>
  <c r="Y4" i="1"/>
  <c r="P3" i="1" s="1"/>
  <c r="P1" i="1" s="1"/>
  <c r="Q30" i="1" s="1"/>
  <c r="Q29" i="1" s="1"/>
  <c r="F68" i="1" s="1"/>
  <c r="F66" i="1" s="1"/>
  <c r="P69" i="1" s="1"/>
  <c r="P66" i="1" s="1"/>
  <c r="R66" i="1" s="1"/>
  <c r="CF162" i="1" l="1"/>
  <c r="B161" i="1"/>
  <c r="B162" i="1"/>
  <c r="B160" i="1"/>
  <c r="DJ162" i="1"/>
  <c r="BQ162" i="1"/>
  <c r="BH162" i="1"/>
  <c r="BZ160" i="1"/>
  <c r="AY160" i="1"/>
  <c r="CI160" i="1"/>
  <c r="BH160" i="1"/>
  <c r="BK160" i="1"/>
  <c r="CF160" i="1"/>
  <c r="BE162" i="1"/>
  <c r="BZ162" i="1"/>
  <c r="AY162" i="1"/>
  <c r="CI162" i="1"/>
  <c r="BW160" i="1"/>
  <c r="BQ160" i="1"/>
  <c r="BB160" i="1"/>
  <c r="BN160" i="1"/>
  <c r="BT160" i="1"/>
  <c r="DJ160" i="1"/>
  <c r="BE160" i="1"/>
  <c r="BB162" i="1"/>
  <c r="BW162" i="1"/>
  <c r="FF160" i="1"/>
  <c r="FF162" i="1"/>
  <c r="BK162" i="1"/>
  <c r="BN162" i="1"/>
  <c r="FF161" i="1"/>
  <c r="BB161" i="1"/>
  <c r="BK161" i="1"/>
  <c r="BH161" i="1"/>
  <c r="BE161" i="1"/>
  <c r="BT161" i="1"/>
  <c r="CI161" i="1"/>
  <c r="BQ161" i="1"/>
  <c r="AY161" i="1"/>
  <c r="CF161" i="1"/>
  <c r="BN161" i="1"/>
  <c r="BZ161" i="1"/>
  <c r="BW161" i="1"/>
  <c r="DJ161" i="1"/>
</calcChain>
</file>

<file path=xl/sharedStrings.xml><?xml version="1.0" encoding="utf-8"?>
<sst xmlns="http://schemas.openxmlformats.org/spreadsheetml/2006/main" count="5954" uniqueCount="178">
  <si>
    <t>f_pocp</t>
  </si>
  <si>
    <t>kdoc_20</t>
  </si>
  <si>
    <t>f_pocb</t>
  </si>
  <si>
    <t>kpoc_20</t>
  </si>
  <si>
    <t>KsOxmc</t>
  </si>
  <si>
    <t>pCO2</t>
  </si>
  <si>
    <t>FCO2</t>
  </si>
  <si>
    <t>roc</t>
  </si>
  <si>
    <t>Carbon Parameters</t>
  </si>
  <si>
    <t>State Variables</t>
  </si>
  <si>
    <t>TwaterC</t>
  </si>
  <si>
    <t>POC</t>
  </si>
  <si>
    <t>vsoc</t>
  </si>
  <si>
    <t>depth</t>
  </si>
  <si>
    <t>kdp_tc</t>
  </si>
  <si>
    <t>rca</t>
  </si>
  <si>
    <t>Ap</t>
  </si>
  <si>
    <t>use_Algae</t>
  </si>
  <si>
    <t>kdb_tc</t>
  </si>
  <si>
    <t>rcb</t>
  </si>
  <si>
    <t>Ab</t>
  </si>
  <si>
    <t>Fb</t>
  </si>
  <si>
    <t>Fw</t>
  </si>
  <si>
    <t>use_Balgae</t>
  </si>
  <si>
    <t>POC_Settling</t>
  </si>
  <si>
    <t>POC_Hydrolysis</t>
  </si>
  <si>
    <t>POC_algal_mortality</t>
  </si>
  <si>
    <t>POC_benthic_algae_mortality</t>
  </si>
  <si>
    <t>DOC</t>
  </si>
  <si>
    <t>dt</t>
  </si>
  <si>
    <t>dPOCdt</t>
  </si>
  <si>
    <t>DOC_algal_mortality</t>
  </si>
  <si>
    <t>DOC_benthic_algae_mortality</t>
  </si>
  <si>
    <t>DOC_DIC_Oxidation</t>
  </si>
  <si>
    <t>dDOCdt</t>
  </si>
  <si>
    <t>Atmospheric_CO2_reaeration</t>
  </si>
  <si>
    <t>DIC_algal_respiration</t>
  </si>
  <si>
    <t>DIC_algal_photosynthesis</t>
  </si>
  <si>
    <t>DIC_benthic_algae_respiration</t>
  </si>
  <si>
    <t>DIC_benthic_algae_photosynthesis</t>
  </si>
  <si>
    <t xml:space="preserve">DIC_CBOD_oxidation </t>
  </si>
  <si>
    <t>DIC_sed_release</t>
  </si>
  <si>
    <t>dDICdt</t>
  </si>
  <si>
    <t>DIC</t>
  </si>
  <si>
    <t>DOX</t>
  </si>
  <si>
    <t>use_DOX</t>
  </si>
  <si>
    <t>Dynamic Variables</t>
  </si>
  <si>
    <t>kpoc_tc</t>
  </si>
  <si>
    <t>ka_tc</t>
  </si>
  <si>
    <t>kdoc_tc</t>
  </si>
  <si>
    <t>ApRespiration</t>
  </si>
  <si>
    <t>AbRespiration</t>
  </si>
  <si>
    <t>ApGrowth</t>
  </si>
  <si>
    <t>AbGrowth</t>
  </si>
  <si>
    <t>ApDeath</t>
  </si>
  <si>
    <t>AbDeath</t>
  </si>
  <si>
    <t>SOD_tc</t>
  </si>
  <si>
    <t>rda</t>
  </si>
  <si>
    <t>CBOD_Oxidation</t>
  </si>
  <si>
    <t>Fpocp</t>
  </si>
  <si>
    <t>Fpocb</t>
  </si>
  <si>
    <t>POC_settling</t>
  </si>
  <si>
    <t>POC_hydrolysis</t>
  </si>
  <si>
    <t>KH_tc</t>
  </si>
  <si>
    <t>CBOD_oxidation</t>
  </si>
  <si>
    <t>DIC_CBOD_oxidation</t>
  </si>
  <si>
    <t>Variable Name</t>
  </si>
  <si>
    <t>Value</t>
  </si>
  <si>
    <t>Scenario Master</t>
  </si>
  <si>
    <t>Scenario 1</t>
  </si>
  <si>
    <t>Global Parameters/Var</t>
  </si>
  <si>
    <t>fcom</t>
  </si>
  <si>
    <t>kbod_tc</t>
  </si>
  <si>
    <t>Benthic Algae</t>
  </si>
  <si>
    <t>Arrhenius Funcs</t>
  </si>
  <si>
    <t>SOD</t>
  </si>
  <si>
    <t>kdp_20</t>
  </si>
  <si>
    <t>kdb_20</t>
  </si>
  <si>
    <t>kbod_20</t>
  </si>
  <si>
    <t>TwaterC:</t>
  </si>
  <si>
    <t>kah_20</t>
  </si>
  <si>
    <t>kaw_20</t>
  </si>
  <si>
    <t>kah_tc</t>
  </si>
  <si>
    <t>kaw_tc</t>
  </si>
  <si>
    <t>AWa</t>
  </si>
  <si>
    <t>AWc</t>
  </si>
  <si>
    <t>AWd</t>
  </si>
  <si>
    <t>BWd</t>
  </si>
  <si>
    <t>BWc</t>
  </si>
  <si>
    <t>krp_tc</t>
  </si>
  <si>
    <t>krb_tc</t>
  </si>
  <si>
    <t>mub</t>
  </si>
  <si>
    <t>mu</t>
  </si>
  <si>
    <t>krp_20</t>
  </si>
  <si>
    <t>krb_20</t>
  </si>
  <si>
    <t>mu_max_20</t>
  </si>
  <si>
    <t>mub_max_20</t>
  </si>
  <si>
    <t>FL</t>
  </si>
  <si>
    <t>FP</t>
  </si>
  <si>
    <t>FN</t>
  </si>
  <si>
    <t>FLb</t>
  </si>
  <si>
    <t>FPb</t>
  </si>
  <si>
    <t>FNb</t>
  </si>
  <si>
    <t>FSb</t>
  </si>
  <si>
    <t>Ksb</t>
  </si>
  <si>
    <t>mu_max_tc</t>
  </si>
  <si>
    <t>mub_max_tc</t>
  </si>
  <si>
    <t>KsOxbod</t>
  </si>
  <si>
    <t>CBOD</t>
  </si>
  <si>
    <t>Ratios</t>
  </si>
  <si>
    <t>rnb</t>
  </si>
  <si>
    <t>rpb</t>
  </si>
  <si>
    <t>rab</t>
  </si>
  <si>
    <t>exp(lamda*depth)</t>
  </si>
  <si>
    <t>BWn</t>
  </si>
  <si>
    <t>BWp</t>
  </si>
  <si>
    <t>FL/FN/FP Calculations</t>
  </si>
  <si>
    <t>Half-Saturation</t>
  </si>
  <si>
    <t>Smith</t>
  </si>
  <si>
    <t>Steeles</t>
  </si>
  <si>
    <t>KLb</t>
  </si>
  <si>
    <t>NH4</t>
  </si>
  <si>
    <t>NO3</t>
  </si>
  <si>
    <t>TIP</t>
  </si>
  <si>
    <t>KsNb</t>
  </si>
  <si>
    <t>KsPb</t>
  </si>
  <si>
    <t>fdp</t>
  </si>
  <si>
    <t>FL_opt</t>
  </si>
  <si>
    <t>ran</t>
  </si>
  <si>
    <t>rpa</t>
  </si>
  <si>
    <t>lamda*depth</t>
  </si>
  <si>
    <t>PAR/KL</t>
  </si>
  <si>
    <t>Algae</t>
  </si>
  <si>
    <t>AWn</t>
  </si>
  <si>
    <t>AWp</t>
  </si>
  <si>
    <t>BWa</t>
  </si>
  <si>
    <t>KL</t>
  </si>
  <si>
    <t>KsN</t>
  </si>
  <si>
    <t>KsP</t>
  </si>
  <si>
    <t>Lambda0</t>
  </si>
  <si>
    <t>Lambda1</t>
  </si>
  <si>
    <t>Lambda2</t>
  </si>
  <si>
    <t>Lambdam</t>
  </si>
  <si>
    <t>Lambda</t>
  </si>
  <si>
    <t>lambda0</t>
  </si>
  <si>
    <t>lambda1</t>
  </si>
  <si>
    <t>lambda2</t>
  </si>
  <si>
    <t>lambdam</t>
  </si>
  <si>
    <t>use_POC</t>
  </si>
  <si>
    <t>q_solar</t>
  </si>
  <si>
    <t>Fr_PAR</t>
  </si>
  <si>
    <t>hardcoded</t>
  </si>
  <si>
    <t>KsSod</t>
  </si>
  <si>
    <t>From RAS</t>
  </si>
  <si>
    <t>Scenario 2</t>
  </si>
  <si>
    <t>Scenario 3</t>
  </si>
  <si>
    <t>Scenario 4</t>
  </si>
  <si>
    <t>test_changed_POC</t>
  </si>
  <si>
    <t>test_defaults_X</t>
  </si>
  <si>
    <t>test_changed_DOC</t>
  </si>
  <si>
    <t>test_changed_DIC</t>
  </si>
  <si>
    <t>test_changed_DOX</t>
  </si>
  <si>
    <t>Scenario 5</t>
  </si>
  <si>
    <t>Scenario 6</t>
  </si>
  <si>
    <t>test_changed_CBOD</t>
  </si>
  <si>
    <t>kpoc_theta</t>
  </si>
  <si>
    <t>kdoc_theta</t>
  </si>
  <si>
    <t>SOD_theta</t>
  </si>
  <si>
    <t>kdp_theta</t>
  </si>
  <si>
    <t>kdb_theta</t>
  </si>
  <si>
    <t>kbod_theta</t>
  </si>
  <si>
    <t>kah_theta</t>
  </si>
  <si>
    <t>kaw_theta</t>
  </si>
  <si>
    <t>krp_theta</t>
  </si>
  <si>
    <t>krb_theta</t>
  </si>
  <si>
    <t>mu_max_theta</t>
  </si>
  <si>
    <t>mub_max_theta</t>
  </si>
  <si>
    <t>SOD_20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</si>
</sst>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1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Fill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0" applyFill="1" applyBorder="1"/>
    <xf numFmtId="0" fontId="1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80F2-30DF-4665-8337-80729E6B4DA9}">
  <dimension ref="A1:HQ162"/>
  <sheetViews>
    <sheetView tabSelected="1" topLeftCell="HM125" zoomScale="80" zoomScaleNormal="80" workbookViewId="0">
      <selection activeCell="HQ166" sqref="HQ166"/>
    </sheetView>
  </sheetViews>
  <sheetFormatPr defaultColWidth="27.5703125" defaultRowHeight="15" x14ac:dyDescent="0.25"/>
  <cols>
    <col min="1" max="1" width="27.85546875" bestFit="1" customWidth="1"/>
    <col min="2" max="2" width="13.7109375" bestFit="1" customWidth="1"/>
    <col min="3" max="3" width="28.5703125" bestFit="1" customWidth="1"/>
    <col min="4" max="4" width="13" bestFit="1" customWidth="1"/>
    <col min="5" max="5" width="24.42578125" bestFit="1" customWidth="1"/>
    <col min="6" max="6" width="17.85546875" bestFit="1" customWidth="1"/>
    <col min="7" max="7" width="30.7109375" bestFit="1" customWidth="1"/>
    <col min="8" max="8" width="14.28515625" bestFit="1" customWidth="1"/>
    <col min="9" max="9" width="32.7109375" bestFit="1" customWidth="1"/>
    <col min="10" max="10" width="13.7109375" bestFit="1" customWidth="1"/>
    <col min="11" max="11" width="20.7109375" bestFit="1" customWidth="1"/>
    <col min="12" max="12" width="18" bestFit="1" customWidth="1"/>
    <col min="13" max="13" width="16" bestFit="1" customWidth="1"/>
    <col min="14" max="14" width="14.28515625" bestFit="1" customWidth="1"/>
    <col min="15" max="15" width="32.7109375" bestFit="1" customWidth="1"/>
    <col min="16" max="16" width="13.7109375" bestFit="1" customWidth="1"/>
    <col min="17" max="17" width="14.28515625" bestFit="1" customWidth="1"/>
    <col min="18" max="18" width="19.5703125" customWidth="1"/>
    <col min="19" max="19" width="13" bestFit="1" customWidth="1"/>
    <col min="20" max="20" width="16" bestFit="1" customWidth="1"/>
    <col min="21" max="21" width="20.85546875" bestFit="1" customWidth="1"/>
    <col min="22" max="22" width="16.28515625" bestFit="1" customWidth="1"/>
    <col min="23" max="23" width="16.42578125" bestFit="1" customWidth="1"/>
    <col min="24" max="24" width="19.5703125" bestFit="1" customWidth="1"/>
    <col min="25" max="25" width="8.42578125" bestFit="1" customWidth="1"/>
    <col min="26" max="26" width="14.85546875" bestFit="1" customWidth="1"/>
    <col min="27" max="27" width="19.42578125" bestFit="1" customWidth="1"/>
    <col min="28" max="28" width="12" bestFit="1" customWidth="1"/>
    <col min="29" max="29" width="7" bestFit="1" customWidth="1"/>
    <col min="30" max="30" width="16.42578125" bestFit="1" customWidth="1"/>
    <col min="31" max="31" width="5" bestFit="1" customWidth="1"/>
    <col min="32" max="32" width="13" bestFit="1" customWidth="1"/>
  </cols>
  <sheetData>
    <row r="1" spans="1:32" ht="15" customHeight="1" thickBot="1" x14ac:dyDescent="0.3">
      <c r="A1" s="1" t="s">
        <v>8</v>
      </c>
      <c r="C1" s="1" t="s">
        <v>9</v>
      </c>
      <c r="E1" s="1" t="s">
        <v>70</v>
      </c>
      <c r="G1" s="1" t="s">
        <v>73</v>
      </c>
      <c r="I1" s="1" t="s">
        <v>46</v>
      </c>
      <c r="K1" s="26" t="s">
        <v>143</v>
      </c>
      <c r="L1" s="24">
        <f>IF(AND(B102=1,B99=1),L2+L5*B80/B104+L3*B85+L4*B85^0.66667,IF(AND(B102=1,B99=0),L2+L5*B80/B104,IF(AND(B99=1,B102=0),L2+L3*B85+L4*B85^0.66667,L2)))</f>
        <v>2.8312056979539633</v>
      </c>
      <c r="M1" s="24"/>
      <c r="O1" s="2" t="s">
        <v>92</v>
      </c>
      <c r="P1" s="7">
        <f>P2*P3*P4*P5</f>
        <v>0.84142174545398341</v>
      </c>
      <c r="Q1" s="2" t="s">
        <v>91</v>
      </c>
      <c r="R1" s="5">
        <f>R2*R3*R4*R5*R6</f>
        <v>2.5546783519021874E-2</v>
      </c>
      <c r="S1" s="33" t="s">
        <v>132</v>
      </c>
      <c r="T1" s="34" t="s">
        <v>109</v>
      </c>
      <c r="U1" s="35"/>
      <c r="W1" s="34" t="s">
        <v>116</v>
      </c>
      <c r="X1" s="39"/>
      <c r="Y1" s="35"/>
      <c r="Z1" s="40" t="s">
        <v>73</v>
      </c>
      <c r="AA1" s="34" t="s">
        <v>109</v>
      </c>
      <c r="AB1" s="35"/>
      <c r="AD1" s="36" t="s">
        <v>116</v>
      </c>
      <c r="AE1" s="37"/>
      <c r="AF1" s="38"/>
    </row>
    <row r="2" spans="1:32" x14ac:dyDescent="0.25">
      <c r="A2" t="s">
        <v>0</v>
      </c>
      <c r="C2" t="s">
        <v>10</v>
      </c>
      <c r="E2" t="s">
        <v>12</v>
      </c>
      <c r="G2" t="s">
        <v>21</v>
      </c>
      <c r="I2" t="s">
        <v>47</v>
      </c>
      <c r="K2" s="24" t="s">
        <v>139</v>
      </c>
      <c r="L2" s="24">
        <f>B131</f>
        <v>0.02</v>
      </c>
      <c r="M2" s="24"/>
      <c r="O2" t="s">
        <v>105</v>
      </c>
      <c r="P2" s="3">
        <f>F40</f>
        <v>1.2581528577500065</v>
      </c>
      <c r="Q2" t="s">
        <v>106</v>
      </c>
      <c r="R2" s="5">
        <f>F41</f>
        <v>0.99532799999999999</v>
      </c>
      <c r="S2" s="33"/>
      <c r="T2" s="8" t="s">
        <v>128</v>
      </c>
      <c r="U2" s="9">
        <f>B121/B117</f>
        <v>7.1999999999999998E-3</v>
      </c>
      <c r="W2" s="8" t="s">
        <v>117</v>
      </c>
      <c r="X2" s="14" t="s">
        <v>97</v>
      </c>
      <c r="Y2" s="9">
        <f>(1/(U6))*LN((B142+B127*B128)/(B142+(B127*B128*EXP(-U6))))</f>
        <v>0.68493380257313285</v>
      </c>
      <c r="Z2" s="40"/>
      <c r="AA2" s="8" t="s">
        <v>110</v>
      </c>
      <c r="AB2" s="9">
        <f>B124/B122</f>
        <v>7.2000000000000008E-2</v>
      </c>
      <c r="AD2" s="18" t="s">
        <v>117</v>
      </c>
      <c r="AE2" s="19" t="s">
        <v>100</v>
      </c>
      <c r="AF2" s="20">
        <f>(B127*B128*AB6)/(B138+B127*B128*AB6)</f>
        <v>0.25165441128140853</v>
      </c>
    </row>
    <row r="3" spans="1:32" x14ac:dyDescent="0.25">
      <c r="A3" t="s">
        <v>1</v>
      </c>
      <c r="C3" t="s">
        <v>11</v>
      </c>
      <c r="E3" t="s">
        <v>13</v>
      </c>
      <c r="G3" t="s">
        <v>22</v>
      </c>
      <c r="I3" t="s">
        <v>49</v>
      </c>
      <c r="K3" s="24" t="s">
        <v>140</v>
      </c>
      <c r="L3" s="24">
        <f>B132</f>
        <v>8.8000000000000005E-3</v>
      </c>
      <c r="M3" s="24"/>
      <c r="O3" t="s">
        <v>97</v>
      </c>
      <c r="P3" s="3">
        <f>IF(B103=1,Y2,IF(B103=2,Y3,Y4))</f>
        <v>0.68493380257313285</v>
      </c>
      <c r="Q3" t="s">
        <v>100</v>
      </c>
      <c r="R3" s="5">
        <f>IF(B103=1,AF2,IF(B103=2,AF3,AF4))</f>
        <v>0.25165441128140853</v>
      </c>
      <c r="S3" s="33"/>
      <c r="T3" s="10" t="s">
        <v>129</v>
      </c>
      <c r="U3" s="11">
        <f>B120/B117</f>
        <v>1E-3</v>
      </c>
      <c r="W3" s="10" t="s">
        <v>118</v>
      </c>
      <c r="X3" t="s">
        <v>97</v>
      </c>
      <c r="Y3" s="11">
        <f>(1/U6)*LN((U7+(1+U7^2)^0.5)/((U7*EXP(-U6))+(1+(U7*EXP(-U6))^2)^0.5))</f>
        <v>0.82894122145063054</v>
      </c>
      <c r="Z3" s="40"/>
      <c r="AA3" s="10" t="s">
        <v>111</v>
      </c>
      <c r="AB3" s="11">
        <f>B125/B122</f>
        <v>0.01</v>
      </c>
      <c r="AD3" s="21" t="s">
        <v>118</v>
      </c>
      <c r="AE3" s="5" t="s">
        <v>100</v>
      </c>
      <c r="AF3" s="3">
        <f>(B127*B128*AB6)/(B138*B138+(B127*B128*AB6)^2)^(0.5)</f>
        <v>0.31874119419882224</v>
      </c>
    </row>
    <row r="4" spans="1:32" x14ac:dyDescent="0.25">
      <c r="A4" t="s">
        <v>2</v>
      </c>
      <c r="C4" t="s">
        <v>16</v>
      </c>
      <c r="E4" t="s">
        <v>17</v>
      </c>
      <c r="I4" t="s">
        <v>63</v>
      </c>
      <c r="K4" s="24" t="s">
        <v>141</v>
      </c>
      <c r="L4" s="24">
        <f>B133</f>
        <v>5.3999999999999999E-2</v>
      </c>
      <c r="M4" s="24"/>
      <c r="O4" t="s">
        <v>98</v>
      </c>
      <c r="P4" s="3">
        <f>Y7</f>
        <v>0.98337950138504149</v>
      </c>
      <c r="Q4" t="s">
        <v>101</v>
      </c>
      <c r="R4" s="5">
        <f>AF7</f>
        <v>0.36224489795918363</v>
      </c>
      <c r="S4" s="33"/>
      <c r="T4" s="10" t="s">
        <v>15</v>
      </c>
      <c r="U4" s="11">
        <f>I29</f>
        <v>0.04</v>
      </c>
      <c r="W4" s="10" t="s">
        <v>119</v>
      </c>
      <c r="X4" t="s">
        <v>97</v>
      </c>
      <c r="Y4" s="11">
        <f>(2.718/U6)*(EXP(-U7*EXP(-U6))-EXP(-U7))</f>
        <v>0.45723743744211826</v>
      </c>
      <c r="Z4" s="40"/>
      <c r="AA4" s="10" t="s">
        <v>19</v>
      </c>
      <c r="AB4" s="11">
        <f>B123/B122</f>
        <v>0.4</v>
      </c>
      <c r="AD4" s="21" t="s">
        <v>119</v>
      </c>
      <c r="AE4" s="5" t="s">
        <v>100</v>
      </c>
      <c r="AF4" s="3">
        <f>((B127*B128*AB6)/B138)*EXP(1-((B127*B128*AB6)/B138))</f>
        <v>0.65305812791376594</v>
      </c>
    </row>
    <row r="5" spans="1:32" x14ac:dyDescent="0.25">
      <c r="A5" t="s">
        <v>3</v>
      </c>
      <c r="C5" t="s">
        <v>20</v>
      </c>
      <c r="E5" t="s">
        <v>23</v>
      </c>
      <c r="I5" t="s">
        <v>48</v>
      </c>
      <c r="K5" s="24" t="s">
        <v>142</v>
      </c>
      <c r="L5" s="24">
        <f>B134</f>
        <v>0.17399999999999999</v>
      </c>
      <c r="M5" s="24"/>
      <c r="O5" t="s">
        <v>99</v>
      </c>
      <c r="P5" s="3">
        <f>Y6</f>
        <v>0.9929115718589403</v>
      </c>
      <c r="Q5" t="s">
        <v>102</v>
      </c>
      <c r="R5" s="5">
        <f>AF6</f>
        <v>0.95728686143857855</v>
      </c>
      <c r="S5" s="33"/>
      <c r="T5" s="10" t="s">
        <v>57</v>
      </c>
      <c r="U5" s="11">
        <f>B119/B117</f>
        <v>0.1</v>
      </c>
      <c r="W5" s="10"/>
      <c r="Y5" s="11"/>
      <c r="Z5" s="40"/>
      <c r="AA5" s="10" t="s">
        <v>112</v>
      </c>
      <c r="AB5" s="11">
        <f>B126/B122</f>
        <v>50</v>
      </c>
      <c r="AD5" s="21"/>
      <c r="AE5" s="5"/>
      <c r="AF5" s="3"/>
    </row>
    <row r="6" spans="1:32" x14ac:dyDescent="0.25">
      <c r="A6" t="s">
        <v>4</v>
      </c>
      <c r="C6" t="s">
        <v>28</v>
      </c>
      <c r="E6" t="s">
        <v>29</v>
      </c>
      <c r="I6" t="s">
        <v>56</v>
      </c>
      <c r="K6" s="24"/>
      <c r="L6" s="24"/>
      <c r="M6" s="24"/>
      <c r="Q6" t="s">
        <v>103</v>
      </c>
      <c r="R6" s="5">
        <f>AF8</f>
        <v>0.29411764705882348</v>
      </c>
      <c r="S6" s="33"/>
      <c r="T6" s="10" t="s">
        <v>130</v>
      </c>
      <c r="U6" s="11">
        <f>L1*B98</f>
        <v>4.2468085469309447</v>
      </c>
      <c r="W6" s="10"/>
      <c r="X6" t="s">
        <v>99</v>
      </c>
      <c r="Y6" s="11">
        <f>(B87+B88)/(B143+(B87+B88))</f>
        <v>0.9929115718589403</v>
      </c>
      <c r="Z6" s="40"/>
      <c r="AA6" s="12" t="s">
        <v>113</v>
      </c>
      <c r="AB6" s="13">
        <f>EXP(-L1*B98)</f>
        <v>1.4309830262696012E-2</v>
      </c>
      <c r="AD6" s="21"/>
      <c r="AE6" s="5" t="s">
        <v>102</v>
      </c>
      <c r="AF6" s="3">
        <f>(B87+B88)/(B139+(B87+B88))</f>
        <v>0.95728686143857855</v>
      </c>
    </row>
    <row r="7" spans="1:32" ht="15.75" thickBot="1" x14ac:dyDescent="0.3">
      <c r="A7" t="s">
        <v>5</v>
      </c>
      <c r="C7" t="s">
        <v>44</v>
      </c>
      <c r="E7" t="s">
        <v>45</v>
      </c>
      <c r="I7" t="s">
        <v>14</v>
      </c>
      <c r="K7" s="24"/>
      <c r="L7" s="24"/>
      <c r="M7" s="24"/>
      <c r="S7" s="33"/>
      <c r="T7" s="15" t="s">
        <v>131</v>
      </c>
      <c r="U7" s="17">
        <f>B127*B128/B142</f>
        <v>23.5</v>
      </c>
      <c r="W7" s="15"/>
      <c r="X7" s="16" t="s">
        <v>98</v>
      </c>
      <c r="Y7" s="17">
        <f>(B141*B89)/(B144+(B89*B141))</f>
        <v>0.98337950138504149</v>
      </c>
      <c r="Z7" s="40"/>
      <c r="AD7" s="21"/>
      <c r="AE7" s="5" t="s">
        <v>101</v>
      </c>
      <c r="AF7" s="3">
        <f>B141*B89/(B140+B141*B89)</f>
        <v>0.36224489795918363</v>
      </c>
    </row>
    <row r="8" spans="1:32" ht="45" customHeight="1" x14ac:dyDescent="0.25">
      <c r="A8" t="s">
        <v>6</v>
      </c>
      <c r="E8" t="s">
        <v>71</v>
      </c>
      <c r="I8" t="s">
        <v>18</v>
      </c>
      <c r="K8" s="24"/>
      <c r="L8" s="24"/>
      <c r="M8" s="24"/>
      <c r="Z8" s="40"/>
      <c r="AD8" s="22"/>
      <c r="AE8" s="1" t="s">
        <v>103</v>
      </c>
      <c r="AF8" s="23">
        <f>1-(B86/(B86+B135))</f>
        <v>0.29411764705882348</v>
      </c>
    </row>
    <row r="9" spans="1:32" x14ac:dyDescent="0.25">
      <c r="A9" t="s">
        <v>7</v>
      </c>
      <c r="I9" t="s">
        <v>15</v>
      </c>
      <c r="K9" s="25"/>
      <c r="L9" s="24"/>
      <c r="M9" s="24"/>
    </row>
    <row r="10" spans="1:32" x14ac:dyDescent="0.25">
      <c r="I10" t="s">
        <v>57</v>
      </c>
    </row>
    <row r="11" spans="1:32" x14ac:dyDescent="0.25">
      <c r="I11" t="s">
        <v>19</v>
      </c>
    </row>
    <row r="12" spans="1:32" x14ac:dyDescent="0.25">
      <c r="I12" t="s">
        <v>72</v>
      </c>
    </row>
    <row r="13" spans="1:32" x14ac:dyDescent="0.25">
      <c r="I13" t="s">
        <v>50</v>
      </c>
    </row>
    <row r="14" spans="1:32" x14ac:dyDescent="0.25">
      <c r="I14" t="s">
        <v>51</v>
      </c>
    </row>
    <row r="15" spans="1:32" x14ac:dyDescent="0.25">
      <c r="I15" t="s">
        <v>52</v>
      </c>
    </row>
    <row r="16" spans="1:32" x14ac:dyDescent="0.25">
      <c r="I16" t="s">
        <v>53</v>
      </c>
    </row>
    <row r="17" spans="1:25" x14ac:dyDescent="0.25">
      <c r="I17" t="s">
        <v>54</v>
      </c>
    </row>
    <row r="18" spans="1:25" x14ac:dyDescent="0.25">
      <c r="I18" t="s">
        <v>55</v>
      </c>
    </row>
    <row r="19" spans="1:25" x14ac:dyDescent="0.25">
      <c r="I19" t="s">
        <v>58</v>
      </c>
    </row>
    <row r="28" spans="1:25" x14ac:dyDescent="0.25">
      <c r="B28" s="5"/>
      <c r="C28" s="5"/>
      <c r="D28" s="5"/>
      <c r="E28" s="5"/>
      <c r="F28" s="5"/>
    </row>
    <row r="29" spans="1:25" x14ac:dyDescent="0.25">
      <c r="A29" s="1" t="s">
        <v>74</v>
      </c>
      <c r="B29" s="1" t="s">
        <v>79</v>
      </c>
      <c r="C29" s="1"/>
      <c r="D29" s="1"/>
      <c r="E29" s="1"/>
      <c r="F29" s="1">
        <f>B90</f>
        <v>25</v>
      </c>
      <c r="G29" s="5"/>
      <c r="H29" s="6" t="s">
        <v>15</v>
      </c>
      <c r="I29" s="3">
        <f>I31/I30</f>
        <v>0.04</v>
      </c>
      <c r="J29" s="6" t="s">
        <v>19</v>
      </c>
      <c r="K29" s="3">
        <f>K31/K30</f>
        <v>0.4</v>
      </c>
      <c r="L29" s="6" t="s">
        <v>50</v>
      </c>
      <c r="M29" s="3">
        <f>M30*M31</f>
        <v>9.2524561158935477</v>
      </c>
      <c r="N29" s="2" t="s">
        <v>51</v>
      </c>
      <c r="O29" s="3">
        <f>O30*O31</f>
        <v>6.0391337172000306</v>
      </c>
      <c r="P29" s="2" t="s">
        <v>52</v>
      </c>
      <c r="Q29" s="3">
        <f>Q30*Q31</f>
        <v>30.939077580342971</v>
      </c>
      <c r="R29" s="2" t="s">
        <v>53</v>
      </c>
      <c r="S29" s="3">
        <f>S30*S31</f>
        <v>0.61312280445652501</v>
      </c>
      <c r="T29" s="2" t="s">
        <v>54</v>
      </c>
      <c r="U29" s="3">
        <f>U30*U31</f>
        <v>6.9393420869201616</v>
      </c>
      <c r="V29" s="2" t="s">
        <v>55</v>
      </c>
      <c r="W29" s="3">
        <f>W30*W31</f>
        <v>9.0587005758000476</v>
      </c>
      <c r="X29" s="2" t="s">
        <v>58</v>
      </c>
      <c r="Y29">
        <f>Y30/(Y30+Y31)*Y32*Y33</f>
        <v>0.13725303902727343</v>
      </c>
    </row>
    <row r="30" spans="1:25" x14ac:dyDescent="0.25">
      <c r="A30" t="s">
        <v>3</v>
      </c>
      <c r="B30">
        <f t="shared" ref="B30:B39" si="0">B107</f>
        <v>5.0000000000000001E-3</v>
      </c>
      <c r="C30" t="s">
        <v>165</v>
      </c>
      <c r="D30">
        <f>B146</f>
        <v>1.0469999999999999</v>
      </c>
      <c r="E30" t="s">
        <v>47</v>
      </c>
      <c r="F30">
        <f>B30*(D30^(F$29-20))</f>
        <v>6.2907642887500325E-3</v>
      </c>
      <c r="H30" s="5" t="s">
        <v>84</v>
      </c>
      <c r="I30" s="3">
        <f>B117</f>
        <v>1000</v>
      </c>
      <c r="J30" t="s">
        <v>87</v>
      </c>
      <c r="K30" s="3">
        <f>B122</f>
        <v>100</v>
      </c>
      <c r="L30" t="s">
        <v>89</v>
      </c>
      <c r="M30" s="3">
        <f>F38</f>
        <v>0.25163057155000129</v>
      </c>
      <c r="N30" t="s">
        <v>90</v>
      </c>
      <c r="O30" s="3">
        <f>F39</f>
        <v>0.25163057155000129</v>
      </c>
      <c r="P30" t="s">
        <v>92</v>
      </c>
      <c r="Q30" s="3">
        <f>P1</f>
        <v>0.84142174545398341</v>
      </c>
      <c r="R30" t="s">
        <v>91</v>
      </c>
      <c r="S30" s="3">
        <f>R1</f>
        <v>2.5546783519021874E-2</v>
      </c>
      <c r="T30" t="s">
        <v>14</v>
      </c>
      <c r="U30" s="3">
        <f>F33</f>
        <v>0.18872292866250098</v>
      </c>
      <c r="V30" t="s">
        <v>18</v>
      </c>
      <c r="W30" s="3">
        <f>F34</f>
        <v>0.37744585732500197</v>
      </c>
      <c r="X30" t="s">
        <v>44</v>
      </c>
      <c r="Y30">
        <f>B83</f>
        <v>5</v>
      </c>
    </row>
    <row r="31" spans="1:25" x14ac:dyDescent="0.25">
      <c r="A31" t="s">
        <v>1</v>
      </c>
      <c r="B31">
        <f t="shared" si="0"/>
        <v>0.01</v>
      </c>
      <c r="C31" t="s">
        <v>166</v>
      </c>
      <c r="D31">
        <f t="shared" ref="D31:D41" si="1">B147</f>
        <v>1.0469999999999999</v>
      </c>
      <c r="E31" t="s">
        <v>49</v>
      </c>
      <c r="F31">
        <f t="shared" ref="F31:F41" si="2">B31*(D31^(F$29-20))</f>
        <v>1.2581528577500065E-2</v>
      </c>
      <c r="H31" s="5" t="s">
        <v>85</v>
      </c>
      <c r="I31" s="3">
        <f>B118</f>
        <v>40</v>
      </c>
      <c r="J31" t="s">
        <v>88</v>
      </c>
      <c r="K31" s="3">
        <f>B123</f>
        <v>40</v>
      </c>
      <c r="L31" t="s">
        <v>16</v>
      </c>
      <c r="M31" s="3">
        <f>B85</f>
        <v>36.770000000000003</v>
      </c>
      <c r="N31" t="s">
        <v>20</v>
      </c>
      <c r="O31" s="3">
        <f>B86</f>
        <v>24</v>
      </c>
      <c r="P31" t="s">
        <v>16</v>
      </c>
      <c r="Q31" s="3">
        <f>B85</f>
        <v>36.770000000000003</v>
      </c>
      <c r="R31" t="s">
        <v>20</v>
      </c>
      <c r="S31" s="3">
        <f>B86</f>
        <v>24</v>
      </c>
      <c r="T31" t="s">
        <v>16</v>
      </c>
      <c r="U31" s="3">
        <f>B85</f>
        <v>36.770000000000003</v>
      </c>
      <c r="V31" t="s">
        <v>20</v>
      </c>
      <c r="W31" s="3">
        <f>B86</f>
        <v>24</v>
      </c>
      <c r="X31" t="s">
        <v>107</v>
      </c>
      <c r="Y31">
        <f>B136</f>
        <v>0.5</v>
      </c>
    </row>
    <row r="32" spans="1:25" x14ac:dyDescent="0.25">
      <c r="A32" t="s">
        <v>75</v>
      </c>
      <c r="B32">
        <f t="shared" si="0"/>
        <v>0.5</v>
      </c>
      <c r="C32" t="s">
        <v>167</v>
      </c>
      <c r="D32">
        <f t="shared" si="1"/>
        <v>1.0469999999999999</v>
      </c>
      <c r="E32" t="s">
        <v>56</v>
      </c>
      <c r="F32">
        <f t="shared" si="2"/>
        <v>0.62907642887500326</v>
      </c>
      <c r="X32" t="s">
        <v>72</v>
      </c>
      <c r="Y32">
        <f>F35</f>
        <v>0.15097834293000079</v>
      </c>
    </row>
    <row r="33" spans="1:25" x14ac:dyDescent="0.25">
      <c r="A33" t="s">
        <v>76</v>
      </c>
      <c r="B33">
        <f t="shared" si="0"/>
        <v>0.15</v>
      </c>
      <c r="C33" t="s">
        <v>168</v>
      </c>
      <c r="D33">
        <f t="shared" si="1"/>
        <v>1.0469999999999999</v>
      </c>
      <c r="E33" t="s">
        <v>14</v>
      </c>
      <c r="F33">
        <f t="shared" si="2"/>
        <v>0.18872292866250098</v>
      </c>
      <c r="X33" t="s">
        <v>108</v>
      </c>
      <c r="Y33">
        <f>B84</f>
        <v>1</v>
      </c>
    </row>
    <row r="34" spans="1:25" x14ac:dyDescent="0.25">
      <c r="A34" t="s">
        <v>77</v>
      </c>
      <c r="B34">
        <f t="shared" si="0"/>
        <v>0.3</v>
      </c>
      <c r="C34" t="s">
        <v>169</v>
      </c>
      <c r="D34">
        <f t="shared" si="1"/>
        <v>1.0469999999999999</v>
      </c>
      <c r="E34" t="s">
        <v>18</v>
      </c>
      <c r="F34">
        <f t="shared" si="2"/>
        <v>0.37744585732500197</v>
      </c>
    </row>
    <row r="35" spans="1:25" x14ac:dyDescent="0.25">
      <c r="A35" t="s">
        <v>78</v>
      </c>
      <c r="B35">
        <f t="shared" si="0"/>
        <v>0.12</v>
      </c>
      <c r="C35" t="s">
        <v>170</v>
      </c>
      <c r="D35">
        <f t="shared" si="1"/>
        <v>1.0469999999999999</v>
      </c>
      <c r="E35" t="s">
        <v>72</v>
      </c>
      <c r="F35">
        <f t="shared" si="2"/>
        <v>0.15097834293000079</v>
      </c>
    </row>
    <row r="36" spans="1:25" x14ac:dyDescent="0.25">
      <c r="A36" t="s">
        <v>80</v>
      </c>
      <c r="B36">
        <f t="shared" si="0"/>
        <v>1</v>
      </c>
      <c r="C36" t="s">
        <v>171</v>
      </c>
      <c r="D36">
        <f t="shared" si="1"/>
        <v>1.0469999999999999</v>
      </c>
      <c r="E36" t="s">
        <v>82</v>
      </c>
      <c r="F36">
        <f t="shared" si="2"/>
        <v>1.2581528577500065</v>
      </c>
    </row>
    <row r="37" spans="1:25" x14ac:dyDescent="0.25">
      <c r="A37" t="s">
        <v>81</v>
      </c>
      <c r="B37">
        <f t="shared" si="0"/>
        <v>0</v>
      </c>
      <c r="C37" t="s">
        <v>172</v>
      </c>
      <c r="D37">
        <f t="shared" si="1"/>
        <v>1.0469999999999999</v>
      </c>
      <c r="E37" t="s">
        <v>83</v>
      </c>
      <c r="F37">
        <f t="shared" si="2"/>
        <v>0</v>
      </c>
    </row>
    <row r="38" spans="1:25" x14ac:dyDescent="0.25">
      <c r="A38" t="s">
        <v>93</v>
      </c>
      <c r="B38">
        <f t="shared" si="0"/>
        <v>0.2</v>
      </c>
      <c r="C38" t="s">
        <v>173</v>
      </c>
      <c r="D38">
        <f t="shared" si="1"/>
        <v>1.0469999999999999</v>
      </c>
      <c r="E38" t="s">
        <v>89</v>
      </c>
      <c r="F38">
        <f t="shared" si="2"/>
        <v>0.25163057155000129</v>
      </c>
    </row>
    <row r="39" spans="1:25" x14ac:dyDescent="0.25">
      <c r="A39" t="s">
        <v>94</v>
      </c>
      <c r="B39">
        <f t="shared" si="0"/>
        <v>0.2</v>
      </c>
      <c r="C39" t="s">
        <v>174</v>
      </c>
      <c r="D39">
        <f t="shared" si="1"/>
        <v>1.0469999999999999</v>
      </c>
      <c r="E39" t="s">
        <v>90</v>
      </c>
      <c r="F39">
        <f t="shared" si="2"/>
        <v>0.25163057155000129</v>
      </c>
    </row>
    <row r="40" spans="1:25" x14ac:dyDescent="0.25">
      <c r="A40" t="s">
        <v>95</v>
      </c>
      <c r="B40">
        <f>B129</f>
        <v>1</v>
      </c>
      <c r="C40" t="s">
        <v>175</v>
      </c>
      <c r="D40">
        <f t="shared" si="1"/>
        <v>1.0469999999999999</v>
      </c>
      <c r="E40" t="s">
        <v>105</v>
      </c>
      <c r="F40">
        <f t="shared" si="2"/>
        <v>1.2581528577500065</v>
      </c>
    </row>
    <row r="41" spans="1:25" x14ac:dyDescent="0.25">
      <c r="A41" t="s">
        <v>96</v>
      </c>
      <c r="B41">
        <f>B130</f>
        <v>0.4</v>
      </c>
      <c r="C41" t="s">
        <v>176</v>
      </c>
      <c r="D41">
        <f t="shared" si="1"/>
        <v>1.2</v>
      </c>
      <c r="E41" t="s">
        <v>106</v>
      </c>
      <c r="F41">
        <f t="shared" si="2"/>
        <v>0.99532799999999999</v>
      </c>
    </row>
    <row r="43" spans="1:25" x14ac:dyDescent="0.25">
      <c r="A43" t="s">
        <v>63</v>
      </c>
      <c r="B43">
        <f>10^(2385.73 / (B90+273.15)+0.0152642 * (B90 +273.15) - 14.0184)</f>
        <v>3.4229366279570836E-2</v>
      </c>
    </row>
    <row r="44" spans="1:25" x14ac:dyDescent="0.25">
      <c r="A44" t="s">
        <v>48</v>
      </c>
      <c r="B44">
        <f>F36+F37/B98</f>
        <v>1.2581528577500065</v>
      </c>
    </row>
    <row r="45" spans="1:25" x14ac:dyDescent="0.25">
      <c r="A45" t="s">
        <v>56</v>
      </c>
      <c r="B45">
        <f>IF(B101=1,F32*B83/(B83+B145),F32)</f>
        <v>0.52423035739583612</v>
      </c>
    </row>
    <row r="48" spans="1:25" x14ac:dyDescent="0.25">
      <c r="A48" s="2" t="s">
        <v>24</v>
      </c>
      <c r="B48" s="3">
        <f>B49/B50*B51</f>
        <v>2.8973333333333337E-2</v>
      </c>
      <c r="C48" s="2" t="s">
        <v>25</v>
      </c>
      <c r="D48" s="3">
        <f>D49*D50</f>
        <v>2.733966159890764E-2</v>
      </c>
      <c r="E48" s="2" t="s">
        <v>26</v>
      </c>
      <c r="F48" s="3">
        <f>F49*F50*F51</f>
        <v>0.24981631512912586</v>
      </c>
      <c r="G48" s="2" t="s">
        <v>27</v>
      </c>
      <c r="H48" s="3">
        <f>H49*H50*H51*H52*H53/H54</f>
        <v>1.7610113919355292</v>
      </c>
      <c r="I48" s="2" t="s">
        <v>30</v>
      </c>
      <c r="J48" s="3">
        <f>J51+J52-J50-J49</f>
        <v>1.9545147121324142</v>
      </c>
      <c r="K48" s="2" t="s">
        <v>11</v>
      </c>
      <c r="L48" s="3">
        <f>B51+J48*B137</f>
        <v>6.3005147121324141</v>
      </c>
      <c r="N48" s="3"/>
      <c r="P48" s="3"/>
    </row>
    <row r="49" spans="1:16" x14ac:dyDescent="0.25">
      <c r="A49" t="s">
        <v>12</v>
      </c>
      <c r="B49" s="3">
        <f>B97</f>
        <v>0.01</v>
      </c>
      <c r="C49" t="s">
        <v>47</v>
      </c>
      <c r="D49" s="3">
        <f>F30</f>
        <v>6.2907642887500325E-3</v>
      </c>
      <c r="E49" t="s">
        <v>15</v>
      </c>
      <c r="F49" s="3">
        <f>I29</f>
        <v>0.04</v>
      </c>
      <c r="G49" t="s">
        <v>19</v>
      </c>
      <c r="H49" s="3">
        <f>K29</f>
        <v>0.4</v>
      </c>
      <c r="I49" t="s">
        <v>61</v>
      </c>
      <c r="J49" s="3">
        <f>B48</f>
        <v>2.8973333333333337E-2</v>
      </c>
      <c r="L49" s="3"/>
      <c r="N49" s="3"/>
      <c r="P49" s="3"/>
    </row>
    <row r="50" spans="1:16" x14ac:dyDescent="0.25">
      <c r="A50" t="s">
        <v>13</v>
      </c>
      <c r="B50" s="3">
        <f>B98</f>
        <v>1.5</v>
      </c>
      <c r="C50" t="s">
        <v>11</v>
      </c>
      <c r="D50" s="3">
        <f>B80</f>
        <v>4.3460000000000001</v>
      </c>
      <c r="E50" t="s">
        <v>54</v>
      </c>
      <c r="F50" s="3">
        <f>U29</f>
        <v>6.9393420869201616</v>
      </c>
      <c r="G50" t="s">
        <v>55</v>
      </c>
      <c r="H50" s="3">
        <f>W29</f>
        <v>9.0587005758000476</v>
      </c>
      <c r="I50" t="s">
        <v>62</v>
      </c>
      <c r="J50" s="3">
        <f>D48</f>
        <v>2.733966159890764E-2</v>
      </c>
      <c r="L50" s="3"/>
      <c r="N50" s="3"/>
      <c r="P50" s="3"/>
    </row>
    <row r="51" spans="1:16" x14ac:dyDescent="0.25">
      <c r="A51" t="s">
        <v>11</v>
      </c>
      <c r="B51" s="3">
        <f>B80</f>
        <v>4.3460000000000001</v>
      </c>
      <c r="D51" s="3"/>
      <c r="E51" t="s">
        <v>59</v>
      </c>
      <c r="F51" s="3">
        <f>B91</f>
        <v>0.9</v>
      </c>
      <c r="G51" t="s">
        <v>21</v>
      </c>
      <c r="H51" s="3">
        <f>B105</f>
        <v>0.9</v>
      </c>
      <c r="I51" t="s">
        <v>26</v>
      </c>
      <c r="J51" s="3">
        <f>F48</f>
        <v>0.24981631512912586</v>
      </c>
      <c r="L51" s="3"/>
      <c r="N51" s="3"/>
      <c r="P51" s="3"/>
    </row>
    <row r="52" spans="1:16" x14ac:dyDescent="0.25">
      <c r="B52" s="3"/>
      <c r="D52" s="3"/>
      <c r="F52" s="3"/>
      <c r="G52" t="s">
        <v>22</v>
      </c>
      <c r="H52" s="3">
        <f>B106</f>
        <v>0.9</v>
      </c>
      <c r="I52" t="s">
        <v>27</v>
      </c>
      <c r="J52" s="3">
        <f>H48</f>
        <v>1.7610113919355292</v>
      </c>
      <c r="L52" s="3"/>
      <c r="N52" s="3"/>
      <c r="P52" s="3"/>
    </row>
    <row r="53" spans="1:16" x14ac:dyDescent="0.25">
      <c r="B53" s="3"/>
      <c r="D53" s="3"/>
      <c r="F53" s="3"/>
      <c r="G53" t="s">
        <v>60</v>
      </c>
      <c r="H53" s="3">
        <f>B92</f>
        <v>0.9</v>
      </c>
      <c r="J53" s="3"/>
      <c r="L53" s="3"/>
      <c r="N53" s="3"/>
      <c r="P53" s="3"/>
    </row>
    <row r="54" spans="1:16" x14ac:dyDescent="0.25">
      <c r="B54" s="3"/>
      <c r="D54" s="3"/>
      <c r="F54" s="3"/>
      <c r="G54" t="s">
        <v>13</v>
      </c>
      <c r="H54" s="3">
        <f>B98</f>
        <v>1.5</v>
      </c>
      <c r="J54" s="3"/>
      <c r="L54" s="3"/>
      <c r="N54" s="3"/>
      <c r="P54" s="3"/>
    </row>
    <row r="55" spans="1:16" x14ac:dyDescent="0.25">
      <c r="B55" s="3"/>
      <c r="D55" s="3"/>
      <c r="F55" s="3"/>
      <c r="H55" s="3"/>
      <c r="J55" s="3"/>
      <c r="L55" s="3"/>
      <c r="N55" s="3"/>
      <c r="P55" s="3"/>
    </row>
    <row r="56" spans="1:16" x14ac:dyDescent="0.25">
      <c r="B56" s="3"/>
      <c r="D56" s="3"/>
      <c r="F56" s="3"/>
      <c r="H56" s="3"/>
      <c r="J56" s="3"/>
      <c r="L56" s="3"/>
      <c r="N56" s="3"/>
      <c r="P56" s="3"/>
    </row>
    <row r="57" spans="1:16" x14ac:dyDescent="0.25">
      <c r="A57" s="2" t="s">
        <v>31</v>
      </c>
      <c r="B57" s="3">
        <f>B58*B59*(1-B60)</f>
        <v>2.7757368347680642E-2</v>
      </c>
      <c r="C57" s="2" t="s">
        <v>32</v>
      </c>
      <c r="D57" s="3">
        <f>D58*D59*D60*D61*(1-D62)/D63</f>
        <v>0.19566793243728098</v>
      </c>
      <c r="E57" s="2" t="s">
        <v>33</v>
      </c>
      <c r="F57" s="3">
        <f>F58/(F58+F59)*F60*F61</f>
        <v>1.048460714791672E-2</v>
      </c>
      <c r="G57" s="2" t="s">
        <v>34</v>
      </c>
      <c r="H57" s="3">
        <f>H59+H58+J50-H60</f>
        <v>0.24028035523595254</v>
      </c>
      <c r="I57" s="2" t="s">
        <v>28</v>
      </c>
      <c r="J57" s="3">
        <f>F61+H57*B137</f>
        <v>1.2402803552359525</v>
      </c>
      <c r="L57" s="3"/>
      <c r="N57" s="3"/>
      <c r="P57" s="3"/>
    </row>
    <row r="58" spans="1:16" x14ac:dyDescent="0.25">
      <c r="A58" t="s">
        <v>15</v>
      </c>
      <c r="B58" s="3">
        <f>I29</f>
        <v>0.04</v>
      </c>
      <c r="C58" t="s">
        <v>19</v>
      </c>
      <c r="D58" s="3">
        <f>K29</f>
        <v>0.4</v>
      </c>
      <c r="E58" t="s">
        <v>44</v>
      </c>
      <c r="F58" s="3">
        <f>B83</f>
        <v>5</v>
      </c>
      <c r="G58" t="s">
        <v>31</v>
      </c>
      <c r="H58" s="3">
        <f>B57</f>
        <v>2.7757368347680642E-2</v>
      </c>
      <c r="J58" s="3"/>
      <c r="L58" s="3"/>
      <c r="N58" s="3"/>
      <c r="P58" s="3"/>
    </row>
    <row r="59" spans="1:16" x14ac:dyDescent="0.25">
      <c r="A59" t="s">
        <v>54</v>
      </c>
      <c r="B59" s="3">
        <f>U29</f>
        <v>6.9393420869201616</v>
      </c>
      <c r="C59" t="s">
        <v>55</v>
      </c>
      <c r="D59" s="3">
        <f>W29</f>
        <v>9.0587005758000476</v>
      </c>
      <c r="E59" t="s">
        <v>4</v>
      </c>
      <c r="F59" s="3">
        <f>B93</f>
        <v>1</v>
      </c>
      <c r="G59" t="s">
        <v>32</v>
      </c>
      <c r="H59" s="3">
        <f>D57</f>
        <v>0.19566793243728098</v>
      </c>
      <c r="J59" s="3"/>
      <c r="L59" s="3"/>
      <c r="N59" s="3"/>
      <c r="P59" s="3"/>
    </row>
    <row r="60" spans="1:16" x14ac:dyDescent="0.25">
      <c r="A60" t="s">
        <v>59</v>
      </c>
      <c r="B60" s="3">
        <f>B91</f>
        <v>0.9</v>
      </c>
      <c r="C60" t="s">
        <v>21</v>
      </c>
      <c r="D60" s="3">
        <f>B105</f>
        <v>0.9</v>
      </c>
      <c r="E60" t="s">
        <v>49</v>
      </c>
      <c r="F60" s="3">
        <f>F31</f>
        <v>1.2581528577500065E-2</v>
      </c>
      <c r="G60" t="s">
        <v>33</v>
      </c>
      <c r="H60" s="3">
        <f>F57</f>
        <v>1.048460714791672E-2</v>
      </c>
      <c r="J60" s="3"/>
      <c r="L60" s="3"/>
      <c r="N60" s="3"/>
      <c r="P60" s="3"/>
    </row>
    <row r="61" spans="1:16" x14ac:dyDescent="0.25">
      <c r="B61" s="3"/>
      <c r="C61" t="s">
        <v>22</v>
      </c>
      <c r="D61" s="3">
        <f>B106</f>
        <v>0.9</v>
      </c>
      <c r="E61" t="s">
        <v>28</v>
      </c>
      <c r="F61" s="3">
        <f>B81</f>
        <v>1</v>
      </c>
      <c r="H61" s="3"/>
      <c r="J61" s="3"/>
      <c r="L61" s="3"/>
      <c r="N61" s="3"/>
      <c r="P61" s="3"/>
    </row>
    <row r="62" spans="1:16" x14ac:dyDescent="0.25">
      <c r="B62" s="3"/>
      <c r="C62" t="s">
        <v>60</v>
      </c>
      <c r="D62" s="3">
        <f>B92</f>
        <v>0.9</v>
      </c>
      <c r="F62" s="3"/>
      <c r="H62" s="3"/>
      <c r="J62" s="3"/>
      <c r="L62" s="3"/>
      <c r="N62" s="3"/>
      <c r="P62" s="3"/>
    </row>
    <row r="63" spans="1:16" x14ac:dyDescent="0.25">
      <c r="B63" s="3"/>
      <c r="C63" t="s">
        <v>13</v>
      </c>
      <c r="D63" s="3">
        <f>B98</f>
        <v>1.5</v>
      </c>
      <c r="F63" s="3"/>
      <c r="H63" s="3"/>
      <c r="J63" s="3"/>
      <c r="L63" s="3"/>
      <c r="N63" s="3"/>
      <c r="P63" s="3"/>
    </row>
    <row r="64" spans="1:16" x14ac:dyDescent="0.25">
      <c r="B64" s="3"/>
      <c r="D64" s="3"/>
      <c r="F64" s="3"/>
      <c r="H64" s="3"/>
      <c r="J64" s="3"/>
      <c r="L64" s="3"/>
      <c r="N64" s="3"/>
      <c r="P64" s="3"/>
    </row>
    <row r="65" spans="1:225" x14ac:dyDescent="0.25">
      <c r="B65" s="3"/>
      <c r="D65" s="3"/>
      <c r="F65" s="3"/>
      <c r="H65" s="3"/>
      <c r="J65" s="3"/>
      <c r="L65" s="3"/>
      <c r="N65" s="3"/>
      <c r="P65" s="3"/>
    </row>
    <row r="66" spans="1:225" x14ac:dyDescent="0.25">
      <c r="A66" s="2" t="s">
        <v>35</v>
      </c>
      <c r="B66" s="3">
        <f>0.923*B67*(B68*B69/1000000-B70*B71)</f>
        <v>-0.23223979340159545</v>
      </c>
      <c r="C66" s="2" t="s">
        <v>36</v>
      </c>
      <c r="D66" s="3">
        <f>D67*D68/12000</f>
        <v>3.0841520386311826E-5</v>
      </c>
      <c r="E66" s="2" t="s">
        <v>37</v>
      </c>
      <c r="F66" s="3">
        <f>F67*F68/12000</f>
        <v>1.0313025860114324E-4</v>
      </c>
      <c r="G66" s="2" t="s">
        <v>38</v>
      </c>
      <c r="H66" s="3">
        <f>H67*H68*H69/H70/12000</f>
        <v>1.2078267434400064E-4</v>
      </c>
      <c r="I66" s="2" t="s">
        <v>39</v>
      </c>
      <c r="J66" s="3">
        <f>J67*J68*J69/J70/12000</f>
        <v>1.2262456089130502E-5</v>
      </c>
      <c r="K66" s="4" t="s">
        <v>40</v>
      </c>
      <c r="L66" s="3">
        <f>L67/L68/12000</f>
        <v>4.2891574696022948E-6</v>
      </c>
      <c r="M66" s="2" t="s">
        <v>41</v>
      </c>
      <c r="N66" s="3">
        <f>N67/N68/N69/12000</f>
        <v>1.0921465779079918E-5</v>
      </c>
      <c r="O66" s="2" t="s">
        <v>42</v>
      </c>
      <c r="P66" s="3">
        <f>H60/12000+P67+P73+P68-P69+P70-P71+P72</f>
        <v>-0.23218747758104438</v>
      </c>
      <c r="Q66" s="2" t="s">
        <v>43</v>
      </c>
      <c r="R66">
        <f>B82+P66*B137</f>
        <v>0.76781252241895559</v>
      </c>
    </row>
    <row r="67" spans="1:225" x14ac:dyDescent="0.25">
      <c r="A67" t="s">
        <v>48</v>
      </c>
      <c r="B67" s="3">
        <f>B44</f>
        <v>1.2581528577500065</v>
      </c>
      <c r="C67" t="s">
        <v>15</v>
      </c>
      <c r="D67" s="3">
        <f>I29</f>
        <v>0.04</v>
      </c>
      <c r="E67" t="s">
        <v>15</v>
      </c>
      <c r="F67" s="3">
        <f>I29</f>
        <v>0.04</v>
      </c>
      <c r="G67" t="s">
        <v>19</v>
      </c>
      <c r="H67" s="3">
        <f>K29</f>
        <v>0.4</v>
      </c>
      <c r="I67" t="s">
        <v>19</v>
      </c>
      <c r="J67" s="3">
        <f>K29</f>
        <v>0.4</v>
      </c>
      <c r="K67" t="s">
        <v>64</v>
      </c>
      <c r="L67" s="3">
        <f>Y29</f>
        <v>0.13725303902727343</v>
      </c>
      <c r="M67" t="s">
        <v>56</v>
      </c>
      <c r="N67" s="3">
        <f>B45</f>
        <v>0.52423035739583612</v>
      </c>
      <c r="O67" t="s">
        <v>35</v>
      </c>
      <c r="P67" s="3">
        <f>B66</f>
        <v>-0.23223979340159545</v>
      </c>
    </row>
    <row r="68" spans="1:225" x14ac:dyDescent="0.25">
      <c r="A68" t="s">
        <v>63</v>
      </c>
      <c r="B68" s="3">
        <f>B43</f>
        <v>3.4229366279570836E-2</v>
      </c>
      <c r="C68" t="s">
        <v>50</v>
      </c>
      <c r="D68" s="3">
        <f>M29</f>
        <v>9.2524561158935477</v>
      </c>
      <c r="E68" t="s">
        <v>52</v>
      </c>
      <c r="F68" s="3">
        <f>Q29</f>
        <v>30.939077580342971</v>
      </c>
      <c r="G68" t="s">
        <v>51</v>
      </c>
      <c r="H68" s="3">
        <f>O29</f>
        <v>6.0391337172000306</v>
      </c>
      <c r="I68" t="s">
        <v>53</v>
      </c>
      <c r="J68" s="3">
        <f>S29</f>
        <v>0.61312280445652501</v>
      </c>
      <c r="K68" t="s">
        <v>7</v>
      </c>
      <c r="L68" s="3">
        <f>B96</f>
        <v>2.6666666666666665</v>
      </c>
      <c r="M68" t="s">
        <v>7</v>
      </c>
      <c r="N68" s="3">
        <f>B96</f>
        <v>2.6666666666666665</v>
      </c>
      <c r="O68" t="s">
        <v>36</v>
      </c>
      <c r="P68" s="3">
        <f>D66</f>
        <v>3.0841520386311826E-5</v>
      </c>
    </row>
    <row r="69" spans="1:225" x14ac:dyDescent="0.25">
      <c r="A69" t="s">
        <v>5</v>
      </c>
      <c r="B69" s="3">
        <f>B94</f>
        <v>383</v>
      </c>
      <c r="D69" s="3"/>
      <c r="F69" s="3"/>
      <c r="G69" t="s">
        <v>21</v>
      </c>
      <c r="H69" s="3">
        <f>B105</f>
        <v>0.9</v>
      </c>
      <c r="I69" t="s">
        <v>21</v>
      </c>
      <c r="J69" s="3">
        <f>B105</f>
        <v>0.9</v>
      </c>
      <c r="L69" s="3"/>
      <c r="M69" t="s">
        <v>13</v>
      </c>
      <c r="N69" s="3">
        <f>B98</f>
        <v>1.5</v>
      </c>
      <c r="O69" t="s">
        <v>37</v>
      </c>
      <c r="P69" s="3">
        <f>F66</f>
        <v>1.0313025860114324E-4</v>
      </c>
    </row>
    <row r="70" spans="1:225" x14ac:dyDescent="0.25">
      <c r="A70" t="s">
        <v>6</v>
      </c>
      <c r="B70" s="3">
        <f>B95</f>
        <v>0.2</v>
      </c>
      <c r="D70" s="3"/>
      <c r="F70" s="3"/>
      <c r="G70" t="s">
        <v>13</v>
      </c>
      <c r="H70" s="3">
        <f>B98</f>
        <v>1.5</v>
      </c>
      <c r="I70" t="s">
        <v>13</v>
      </c>
      <c r="J70" s="3">
        <f>B98</f>
        <v>1.5</v>
      </c>
      <c r="L70" s="3"/>
      <c r="N70" s="3"/>
      <c r="O70" t="s">
        <v>38</v>
      </c>
      <c r="P70" s="3">
        <f>H66</f>
        <v>1.2078267434400064E-4</v>
      </c>
    </row>
    <row r="71" spans="1:225" x14ac:dyDescent="0.25">
      <c r="A71" t="s">
        <v>43</v>
      </c>
      <c r="B71" s="3">
        <f>B82</f>
        <v>1</v>
      </c>
      <c r="D71" s="3"/>
      <c r="O71" t="s">
        <v>39</v>
      </c>
      <c r="P71" s="3">
        <f>J66</f>
        <v>1.2262456089130502E-5</v>
      </c>
    </row>
    <row r="72" spans="1:225" x14ac:dyDescent="0.25">
      <c r="O72" t="s">
        <v>65</v>
      </c>
      <c r="P72" s="3">
        <f>L66</f>
        <v>4.2891574696022948E-6</v>
      </c>
    </row>
    <row r="73" spans="1:225" x14ac:dyDescent="0.25">
      <c r="O73" t="s">
        <v>41</v>
      </c>
      <c r="P73" s="3">
        <f>N66</f>
        <v>1.0921465779079918E-5</v>
      </c>
    </row>
    <row r="78" spans="1:225" x14ac:dyDescent="0.25">
      <c r="A78" t="s">
        <v>68</v>
      </c>
      <c r="E78" t="s">
        <v>69</v>
      </c>
      <c r="F78" t="s">
        <v>158</v>
      </c>
      <c r="H78" t="s">
        <v>154</v>
      </c>
      <c r="I78" t="s">
        <v>157</v>
      </c>
      <c r="K78" t="s">
        <v>155</v>
      </c>
      <c r="L78" t="s">
        <v>159</v>
      </c>
      <c r="N78" t="s">
        <v>156</v>
      </c>
      <c r="O78" t="s">
        <v>160</v>
      </c>
      <c r="Q78" t="s">
        <v>162</v>
      </c>
      <c r="R78" t="s">
        <v>161</v>
      </c>
      <c r="T78" t="s">
        <v>163</v>
      </c>
      <c r="U78" t="s">
        <v>164</v>
      </c>
      <c r="W78" t="s">
        <v>162</v>
      </c>
      <c r="X78" t="s">
        <v>161</v>
      </c>
      <c r="Z78" t="s">
        <v>162</v>
      </c>
      <c r="AA78" t="s">
        <v>161</v>
      </c>
      <c r="AC78" t="s">
        <v>162</v>
      </c>
      <c r="AD78" t="s">
        <v>161</v>
      </c>
      <c r="AF78" t="s">
        <v>162</v>
      </c>
      <c r="AG78" t="s">
        <v>161</v>
      </c>
      <c r="AI78" t="s">
        <v>162</v>
      </c>
      <c r="AJ78" t="s">
        <v>161</v>
      </c>
      <c r="AL78" t="s">
        <v>162</v>
      </c>
      <c r="AM78" t="s">
        <v>161</v>
      </c>
      <c r="AO78" t="s">
        <v>162</v>
      </c>
      <c r="AP78" t="s">
        <v>161</v>
      </c>
      <c r="AR78" t="s">
        <v>162</v>
      </c>
      <c r="AS78" t="s">
        <v>161</v>
      </c>
      <c r="AU78" t="s">
        <v>162</v>
      </c>
      <c r="AV78" t="s">
        <v>161</v>
      </c>
      <c r="AX78" t="s">
        <v>162</v>
      </c>
      <c r="AY78" t="s">
        <v>161</v>
      </c>
      <c r="BA78" t="s">
        <v>162</v>
      </c>
      <c r="BB78" t="s">
        <v>161</v>
      </c>
      <c r="BD78" t="s">
        <v>162</v>
      </c>
      <c r="BE78" t="s">
        <v>161</v>
      </c>
      <c r="BG78" t="s">
        <v>162</v>
      </c>
      <c r="BH78" t="s">
        <v>161</v>
      </c>
      <c r="BJ78" t="s">
        <v>162</v>
      </c>
      <c r="BK78" t="s">
        <v>161</v>
      </c>
      <c r="BM78" t="s">
        <v>162</v>
      </c>
      <c r="BN78" t="s">
        <v>161</v>
      </c>
      <c r="BP78" t="s">
        <v>162</v>
      </c>
      <c r="BQ78" t="s">
        <v>161</v>
      </c>
      <c r="BS78" t="s">
        <v>162</v>
      </c>
      <c r="BT78" t="s">
        <v>161</v>
      </c>
      <c r="BV78" t="s">
        <v>162</v>
      </c>
      <c r="BW78" t="s">
        <v>161</v>
      </c>
      <c r="BY78" t="s">
        <v>162</v>
      </c>
      <c r="BZ78" t="s">
        <v>161</v>
      </c>
      <c r="CB78" t="s">
        <v>162</v>
      </c>
      <c r="CC78" t="s">
        <v>161</v>
      </c>
      <c r="CE78" t="s">
        <v>162</v>
      </c>
      <c r="CF78" t="s">
        <v>161</v>
      </c>
      <c r="CH78" t="s">
        <v>162</v>
      </c>
      <c r="CI78" t="s">
        <v>161</v>
      </c>
      <c r="CK78" t="s">
        <v>162</v>
      </c>
      <c r="CL78" t="s">
        <v>161</v>
      </c>
      <c r="CN78" t="s">
        <v>162</v>
      </c>
      <c r="CO78" t="s">
        <v>161</v>
      </c>
      <c r="CQ78" t="s">
        <v>162</v>
      </c>
      <c r="CR78" t="s">
        <v>161</v>
      </c>
      <c r="CT78" t="s">
        <v>162</v>
      </c>
      <c r="CU78" t="s">
        <v>161</v>
      </c>
      <c r="CW78" t="s">
        <v>162</v>
      </c>
      <c r="CX78" t="s">
        <v>161</v>
      </c>
      <c r="CZ78" t="s">
        <v>162</v>
      </c>
      <c r="DA78" t="s">
        <v>161</v>
      </c>
      <c r="DC78" t="s">
        <v>162</v>
      </c>
      <c r="DD78" t="s">
        <v>161</v>
      </c>
      <c r="DF78" t="s">
        <v>162</v>
      </c>
      <c r="DG78" t="s">
        <v>161</v>
      </c>
      <c r="DI78" t="s">
        <v>162</v>
      </c>
      <c r="DJ78" t="s">
        <v>161</v>
      </c>
      <c r="DL78" t="s">
        <v>162</v>
      </c>
      <c r="DM78" t="s">
        <v>161</v>
      </c>
      <c r="DO78" t="s">
        <v>162</v>
      </c>
      <c r="DP78" t="s">
        <v>161</v>
      </c>
      <c r="DR78" t="s">
        <v>162</v>
      </c>
      <c r="DS78" t="s">
        <v>161</v>
      </c>
      <c r="DU78" t="s">
        <v>162</v>
      </c>
      <c r="DV78" t="s">
        <v>161</v>
      </c>
      <c r="DX78" t="s">
        <v>162</v>
      </c>
      <c r="DY78" t="s">
        <v>161</v>
      </c>
      <c r="EA78" t="s">
        <v>162</v>
      </c>
      <c r="EB78" t="s">
        <v>161</v>
      </c>
      <c r="ED78" t="s">
        <v>162</v>
      </c>
      <c r="EE78" t="s">
        <v>161</v>
      </c>
      <c r="EG78" t="s">
        <v>162</v>
      </c>
      <c r="EH78" t="s">
        <v>161</v>
      </c>
      <c r="EJ78" t="s">
        <v>162</v>
      </c>
      <c r="EK78" t="s">
        <v>161</v>
      </c>
      <c r="EM78" t="s">
        <v>162</v>
      </c>
      <c r="EN78" t="s">
        <v>161</v>
      </c>
      <c r="EP78" t="s">
        <v>162</v>
      </c>
      <c r="EQ78" t="s">
        <v>161</v>
      </c>
      <c r="ES78" t="s">
        <v>162</v>
      </c>
      <c r="ET78" t="s">
        <v>161</v>
      </c>
      <c r="EV78" t="s">
        <v>162</v>
      </c>
      <c r="EW78" t="s">
        <v>161</v>
      </c>
      <c r="EY78" t="s">
        <v>162</v>
      </c>
      <c r="EZ78" t="s">
        <v>161</v>
      </c>
      <c r="FB78" t="s">
        <v>162</v>
      </c>
      <c r="FC78" t="s">
        <v>161</v>
      </c>
      <c r="FE78" t="s">
        <v>162</v>
      </c>
      <c r="FF78" t="s">
        <v>161</v>
      </c>
      <c r="FH78" t="s">
        <v>162</v>
      </c>
      <c r="FI78" t="s">
        <v>161</v>
      </c>
      <c r="FK78" t="s">
        <v>162</v>
      </c>
      <c r="FL78" t="s">
        <v>161</v>
      </c>
      <c r="FN78" t="s">
        <v>162</v>
      </c>
      <c r="FO78" t="s">
        <v>161</v>
      </c>
      <c r="FQ78" t="s">
        <v>162</v>
      </c>
      <c r="FR78" t="s">
        <v>161</v>
      </c>
      <c r="FT78" t="s">
        <v>162</v>
      </c>
      <c r="FU78" t="s">
        <v>161</v>
      </c>
      <c r="FW78" t="s">
        <v>162</v>
      </c>
      <c r="FX78" t="s">
        <v>161</v>
      </c>
      <c r="FZ78" t="s">
        <v>162</v>
      </c>
      <c r="GA78" t="s">
        <v>161</v>
      </c>
      <c r="GC78" t="s">
        <v>162</v>
      </c>
      <c r="GD78" t="s">
        <v>161</v>
      </c>
      <c r="GF78" t="s">
        <v>162</v>
      </c>
      <c r="GG78" t="s">
        <v>161</v>
      </c>
      <c r="GI78" t="s">
        <v>162</v>
      </c>
      <c r="GJ78" t="s">
        <v>161</v>
      </c>
      <c r="GL78" t="s">
        <v>162</v>
      </c>
      <c r="GM78" t="s">
        <v>161</v>
      </c>
      <c r="GO78" t="s">
        <v>162</v>
      </c>
      <c r="GP78" t="s">
        <v>161</v>
      </c>
      <c r="GR78" t="s">
        <v>162</v>
      </c>
      <c r="GS78" t="s">
        <v>161</v>
      </c>
      <c r="GU78" t="s">
        <v>162</v>
      </c>
      <c r="GV78" t="s">
        <v>161</v>
      </c>
      <c r="GX78" t="s">
        <v>162</v>
      </c>
      <c r="GY78" t="s">
        <v>161</v>
      </c>
      <c r="HA78" t="s">
        <v>162</v>
      </c>
      <c r="HB78" t="s">
        <v>161</v>
      </c>
      <c r="HD78" t="s">
        <v>162</v>
      </c>
      <c r="HE78" t="s">
        <v>161</v>
      </c>
      <c r="HG78" t="s">
        <v>162</v>
      </c>
      <c r="HH78" t="s">
        <v>161</v>
      </c>
      <c r="HJ78" t="s">
        <v>162</v>
      </c>
      <c r="HK78" t="s">
        <v>161</v>
      </c>
      <c r="HM78" t="s">
        <v>162</v>
      </c>
      <c r="HN78" t="s">
        <v>161</v>
      </c>
      <c r="HP78" t="s">
        <v>162</v>
      </c>
      <c r="HQ78" t="s">
        <v>161</v>
      </c>
    </row>
    <row r="79" spans="1:225" x14ac:dyDescent="0.25">
      <c r="A79" s="1" t="s">
        <v>66</v>
      </c>
      <c r="B79" s="1" t="s">
        <v>67</v>
      </c>
      <c r="E79" s="1" t="s">
        <v>66</v>
      </c>
      <c r="F79" s="1" t="s">
        <v>67</v>
      </c>
      <c r="H79" s="1" t="s">
        <v>66</v>
      </c>
      <c r="I79" s="1" t="s">
        <v>67</v>
      </c>
      <c r="K79" s="1" t="s">
        <v>66</v>
      </c>
      <c r="L79" s="1" t="s">
        <v>67</v>
      </c>
      <c r="N79" s="1" t="s">
        <v>66</v>
      </c>
      <c r="O79" s="1" t="s">
        <v>67</v>
      </c>
      <c r="Q79" s="1" t="s">
        <v>66</v>
      </c>
      <c r="R79" s="1" t="s">
        <v>67</v>
      </c>
      <c r="T79" s="1" t="s">
        <v>66</v>
      </c>
      <c r="U79" s="1" t="s">
        <v>67</v>
      </c>
      <c r="W79" s="1" t="s">
        <v>66</v>
      </c>
      <c r="X79" s="1" t="s">
        <v>67</v>
      </c>
      <c r="Z79" s="1" t="s">
        <v>66</v>
      </c>
      <c r="AA79" s="1" t="s">
        <v>67</v>
      </c>
      <c r="AC79" s="1" t="s">
        <v>66</v>
      </c>
      <c r="AD79" s="1" t="s">
        <v>67</v>
      </c>
      <c r="AF79" s="1" t="s">
        <v>66</v>
      </c>
      <c r="AG79" s="1" t="s">
        <v>67</v>
      </c>
      <c r="AI79" s="1" t="s">
        <v>66</v>
      </c>
      <c r="AJ79" s="1" t="s">
        <v>67</v>
      </c>
      <c r="AL79" s="1" t="s">
        <v>66</v>
      </c>
      <c r="AM79" s="1" t="s">
        <v>67</v>
      </c>
      <c r="AO79" s="1" t="s">
        <v>66</v>
      </c>
      <c r="AP79" s="1" t="s">
        <v>67</v>
      </c>
      <c r="AR79" s="1" t="s">
        <v>66</v>
      </c>
      <c r="AS79" s="1" t="s">
        <v>67</v>
      </c>
      <c r="AU79" s="1" t="s">
        <v>66</v>
      </c>
      <c r="AV79" s="1" t="s">
        <v>67</v>
      </c>
      <c r="AX79" s="1" t="s">
        <v>66</v>
      </c>
      <c r="AY79" s="1" t="s">
        <v>67</v>
      </c>
      <c r="BA79" s="1" t="s">
        <v>66</v>
      </c>
      <c r="BB79" s="1" t="s">
        <v>67</v>
      </c>
      <c r="BD79" s="1" t="s">
        <v>66</v>
      </c>
      <c r="BE79" s="1" t="s">
        <v>67</v>
      </c>
      <c r="BG79" s="1" t="s">
        <v>66</v>
      </c>
      <c r="BH79" s="1" t="s">
        <v>67</v>
      </c>
      <c r="BJ79" s="1" t="s">
        <v>66</v>
      </c>
      <c r="BK79" s="1" t="s">
        <v>67</v>
      </c>
      <c r="BM79" s="1" t="s">
        <v>66</v>
      </c>
      <c r="BN79" s="1" t="s">
        <v>67</v>
      </c>
      <c r="BP79" s="1" t="s">
        <v>66</v>
      </c>
      <c r="BQ79" s="1" t="s">
        <v>67</v>
      </c>
      <c r="BS79" s="1" t="s">
        <v>66</v>
      </c>
      <c r="BT79" s="1" t="s">
        <v>67</v>
      </c>
      <c r="BV79" s="1" t="s">
        <v>66</v>
      </c>
      <c r="BW79" s="1" t="s">
        <v>67</v>
      </c>
      <c r="BY79" s="1" t="s">
        <v>66</v>
      </c>
      <c r="BZ79" s="1" t="s">
        <v>67</v>
      </c>
      <c r="CB79" s="1" t="s">
        <v>66</v>
      </c>
      <c r="CC79" s="1" t="s">
        <v>67</v>
      </c>
      <c r="CE79" s="1" t="s">
        <v>66</v>
      </c>
      <c r="CF79" s="1" t="s">
        <v>67</v>
      </c>
      <c r="CH79" s="1" t="s">
        <v>66</v>
      </c>
      <c r="CI79" s="1" t="s">
        <v>67</v>
      </c>
      <c r="CK79" s="1" t="s">
        <v>66</v>
      </c>
      <c r="CL79" s="1" t="s">
        <v>67</v>
      </c>
      <c r="CN79" s="1" t="s">
        <v>66</v>
      </c>
      <c r="CO79" s="1" t="s">
        <v>67</v>
      </c>
      <c r="CQ79" s="1" t="s">
        <v>66</v>
      </c>
      <c r="CR79" s="1" t="s">
        <v>67</v>
      </c>
      <c r="CT79" s="1" t="s">
        <v>66</v>
      </c>
      <c r="CU79" s="1" t="s">
        <v>67</v>
      </c>
      <c r="CW79" s="1" t="s">
        <v>66</v>
      </c>
      <c r="CX79" s="1" t="s">
        <v>67</v>
      </c>
      <c r="CZ79" s="1" t="s">
        <v>66</v>
      </c>
      <c r="DA79" s="1" t="s">
        <v>67</v>
      </c>
      <c r="DC79" s="1" t="s">
        <v>66</v>
      </c>
      <c r="DD79" s="1" t="s">
        <v>67</v>
      </c>
      <c r="DF79" s="1" t="s">
        <v>66</v>
      </c>
      <c r="DG79" s="1" t="s">
        <v>67</v>
      </c>
      <c r="DI79" s="1" t="s">
        <v>66</v>
      </c>
      <c r="DJ79" s="1" t="s">
        <v>67</v>
      </c>
      <c r="DL79" s="1" t="s">
        <v>66</v>
      </c>
      <c r="DM79" s="1" t="s">
        <v>67</v>
      </c>
      <c r="DO79" s="1" t="s">
        <v>66</v>
      </c>
      <c r="DP79" s="1" t="s">
        <v>67</v>
      </c>
      <c r="DR79" s="1" t="s">
        <v>66</v>
      </c>
      <c r="DS79" s="1" t="s">
        <v>67</v>
      </c>
      <c r="DU79" s="1" t="s">
        <v>66</v>
      </c>
      <c r="DV79" s="1" t="s">
        <v>67</v>
      </c>
      <c r="DX79" s="1" t="s">
        <v>66</v>
      </c>
      <c r="DY79" s="1" t="s">
        <v>67</v>
      </c>
      <c r="EA79" s="1" t="s">
        <v>66</v>
      </c>
      <c r="EB79" s="1" t="s">
        <v>67</v>
      </c>
      <c r="ED79" s="1" t="s">
        <v>66</v>
      </c>
      <c r="EE79" s="1" t="s">
        <v>67</v>
      </c>
      <c r="EG79" s="1" t="s">
        <v>66</v>
      </c>
      <c r="EH79" s="1" t="s">
        <v>67</v>
      </c>
      <c r="EJ79" s="1" t="s">
        <v>66</v>
      </c>
      <c r="EK79" s="1" t="s">
        <v>67</v>
      </c>
      <c r="EM79" s="1" t="s">
        <v>66</v>
      </c>
      <c r="EN79" s="1" t="s">
        <v>67</v>
      </c>
      <c r="EP79" s="1" t="s">
        <v>66</v>
      </c>
      <c r="EQ79" s="1" t="s">
        <v>67</v>
      </c>
      <c r="ES79" s="1" t="s">
        <v>66</v>
      </c>
      <c r="ET79" s="1" t="s">
        <v>67</v>
      </c>
      <c r="EV79" s="1" t="s">
        <v>66</v>
      </c>
      <c r="EW79" s="1" t="s">
        <v>67</v>
      </c>
      <c r="EY79" s="1" t="s">
        <v>66</v>
      </c>
      <c r="EZ79" s="1" t="s">
        <v>67</v>
      </c>
      <c r="FB79" s="1" t="s">
        <v>66</v>
      </c>
      <c r="FC79" s="1" t="s">
        <v>67</v>
      </c>
      <c r="FE79" s="1" t="s">
        <v>66</v>
      </c>
      <c r="FF79" s="1" t="s">
        <v>67</v>
      </c>
      <c r="FH79" s="1" t="s">
        <v>66</v>
      </c>
      <c r="FI79" s="1" t="s">
        <v>67</v>
      </c>
      <c r="FK79" s="1" t="s">
        <v>66</v>
      </c>
      <c r="FL79" s="1" t="s">
        <v>67</v>
      </c>
      <c r="FN79" s="1" t="s">
        <v>66</v>
      </c>
      <c r="FO79" s="1" t="s">
        <v>67</v>
      </c>
      <c r="FQ79" s="1" t="s">
        <v>66</v>
      </c>
      <c r="FR79" s="1" t="s">
        <v>67</v>
      </c>
      <c r="FT79" s="1" t="s">
        <v>66</v>
      </c>
      <c r="FU79" s="1" t="s">
        <v>67</v>
      </c>
      <c r="FW79" s="1" t="s">
        <v>66</v>
      </c>
      <c r="FX79" s="1" t="s">
        <v>67</v>
      </c>
      <c r="FZ79" s="1" t="s">
        <v>66</v>
      </c>
      <c r="GA79" s="1" t="s">
        <v>67</v>
      </c>
      <c r="GC79" s="1" t="s">
        <v>66</v>
      </c>
      <c r="GD79" s="1" t="s">
        <v>67</v>
      </c>
      <c r="GF79" s="1" t="s">
        <v>66</v>
      </c>
      <c r="GG79" s="1" t="s">
        <v>67</v>
      </c>
      <c r="GI79" s="1" t="s">
        <v>66</v>
      </c>
      <c r="GJ79" s="1" t="s">
        <v>67</v>
      </c>
      <c r="GL79" s="1" t="s">
        <v>66</v>
      </c>
      <c r="GM79" s="1" t="s">
        <v>67</v>
      </c>
      <c r="GO79" s="1" t="s">
        <v>66</v>
      </c>
      <c r="GP79" s="1" t="s">
        <v>67</v>
      </c>
      <c r="GR79" s="1" t="s">
        <v>66</v>
      </c>
      <c r="GS79" s="1" t="s">
        <v>67</v>
      </c>
      <c r="GU79" s="1" t="s">
        <v>66</v>
      </c>
      <c r="GV79" s="1" t="s">
        <v>67</v>
      </c>
      <c r="GX79" s="1" t="s">
        <v>66</v>
      </c>
      <c r="GY79" s="1" t="s">
        <v>67</v>
      </c>
      <c r="HA79" s="1" t="s">
        <v>66</v>
      </c>
      <c r="HB79" s="1" t="s">
        <v>67</v>
      </c>
      <c r="HD79" s="1" t="s">
        <v>66</v>
      </c>
      <c r="HE79" s="1" t="s">
        <v>67</v>
      </c>
      <c r="HG79" s="1" t="s">
        <v>66</v>
      </c>
      <c r="HH79" s="1" t="s">
        <v>67</v>
      </c>
      <c r="HJ79" s="1" t="s">
        <v>66</v>
      </c>
      <c r="HK79" s="1" t="s">
        <v>67</v>
      </c>
      <c r="HM79" s="1" t="s">
        <v>66</v>
      </c>
      <c r="HN79" s="1" t="s">
        <v>67</v>
      </c>
      <c r="HP79" s="1" t="s">
        <v>66</v>
      </c>
      <c r="HQ79" s="1" t="s">
        <v>67</v>
      </c>
    </row>
    <row r="80" spans="1:225" x14ac:dyDescent="0.25">
      <c r="A80" t="s">
        <v>11</v>
      </c>
      <c r="B80">
        <v>4.3460000000000001</v>
      </c>
      <c r="E80" t="s">
        <v>11</v>
      </c>
      <c r="F80">
        <v>4.3460000000000001</v>
      </c>
      <c r="H80" t="s">
        <v>11</v>
      </c>
      <c r="I80" s="27">
        <v>2</v>
      </c>
      <c r="K80" t="s">
        <v>11</v>
      </c>
      <c r="L80">
        <v>4.3460000000000001</v>
      </c>
      <c r="N80" t="s">
        <v>11</v>
      </c>
      <c r="O80">
        <v>4.3460000000000001</v>
      </c>
      <c r="Q80" t="s">
        <v>11</v>
      </c>
      <c r="R80">
        <v>4.3460000000000001</v>
      </c>
      <c r="T80" t="s">
        <v>11</v>
      </c>
      <c r="U80">
        <v>4.3460000000000001</v>
      </c>
      <c r="W80" t="s">
        <v>11</v>
      </c>
      <c r="X80">
        <v>4.3460000000000001</v>
      </c>
      <c r="Z80" t="s">
        <v>11</v>
      </c>
      <c r="AA80">
        <v>4.3460000000000001</v>
      </c>
      <c r="AC80" t="s">
        <v>11</v>
      </c>
      <c r="AD80">
        <v>4.3460000000000001</v>
      </c>
      <c r="AF80" t="s">
        <v>11</v>
      </c>
      <c r="AG80">
        <v>4.3460000000000001</v>
      </c>
      <c r="AI80" t="s">
        <v>11</v>
      </c>
      <c r="AJ80">
        <v>4.3460000000000001</v>
      </c>
      <c r="AL80" t="s">
        <v>11</v>
      </c>
      <c r="AM80">
        <v>4.3460000000000001</v>
      </c>
      <c r="AO80" t="s">
        <v>11</v>
      </c>
      <c r="AP80">
        <v>4.3460000000000001</v>
      </c>
      <c r="AR80" t="s">
        <v>11</v>
      </c>
      <c r="AS80">
        <v>4.3460000000000001</v>
      </c>
      <c r="AU80" t="s">
        <v>11</v>
      </c>
      <c r="AV80">
        <v>4.3460000000000001</v>
      </c>
      <c r="AX80" t="s">
        <v>11</v>
      </c>
      <c r="AY80">
        <v>4.3460000000000001</v>
      </c>
      <c r="BA80" t="s">
        <v>11</v>
      </c>
      <c r="BB80">
        <v>4.3460000000000001</v>
      </c>
      <c r="BD80" t="s">
        <v>11</v>
      </c>
      <c r="BE80">
        <v>4.3460000000000001</v>
      </c>
      <c r="BG80" t="s">
        <v>11</v>
      </c>
      <c r="BH80">
        <v>4.3460000000000001</v>
      </c>
      <c r="BJ80" t="s">
        <v>11</v>
      </c>
      <c r="BK80">
        <v>4.3460000000000001</v>
      </c>
      <c r="BM80" t="s">
        <v>11</v>
      </c>
      <c r="BN80">
        <v>4.3460000000000001</v>
      </c>
      <c r="BP80" t="s">
        <v>11</v>
      </c>
      <c r="BQ80">
        <v>4.3460000000000001</v>
      </c>
      <c r="BS80" t="s">
        <v>11</v>
      </c>
      <c r="BT80">
        <v>4.3460000000000001</v>
      </c>
      <c r="BV80" t="s">
        <v>11</v>
      </c>
      <c r="BW80">
        <v>4.3460000000000001</v>
      </c>
      <c r="BY80" t="s">
        <v>11</v>
      </c>
      <c r="BZ80">
        <v>4.3460000000000001</v>
      </c>
      <c r="CB80" t="s">
        <v>11</v>
      </c>
      <c r="CC80">
        <v>4.3460000000000001</v>
      </c>
      <c r="CE80" t="s">
        <v>11</v>
      </c>
      <c r="CF80">
        <v>4.3460000000000001</v>
      </c>
      <c r="CH80" t="s">
        <v>11</v>
      </c>
      <c r="CI80">
        <v>4.3460000000000001</v>
      </c>
      <c r="CK80" t="s">
        <v>11</v>
      </c>
      <c r="CL80">
        <v>4.3460000000000001</v>
      </c>
      <c r="CN80" t="s">
        <v>11</v>
      </c>
      <c r="CO80">
        <v>4.3460000000000001</v>
      </c>
      <c r="CQ80" t="s">
        <v>11</v>
      </c>
      <c r="CR80">
        <v>4.3460000000000001</v>
      </c>
      <c r="CT80" t="s">
        <v>11</v>
      </c>
      <c r="CU80">
        <v>4.3460000000000001</v>
      </c>
      <c r="CW80" t="s">
        <v>11</v>
      </c>
      <c r="CX80">
        <v>4.3460000000000001</v>
      </c>
      <c r="CZ80" t="s">
        <v>11</v>
      </c>
      <c r="DA80">
        <v>4.3460000000000001</v>
      </c>
      <c r="DC80" t="s">
        <v>11</v>
      </c>
      <c r="DD80">
        <v>4.3460000000000001</v>
      </c>
      <c r="DF80" t="s">
        <v>11</v>
      </c>
      <c r="DG80">
        <v>4.3460000000000001</v>
      </c>
      <c r="DI80" t="s">
        <v>11</v>
      </c>
      <c r="DJ80">
        <v>4.3460000000000001</v>
      </c>
      <c r="DL80" t="s">
        <v>11</v>
      </c>
      <c r="DM80">
        <v>4.3460000000000001</v>
      </c>
      <c r="DO80" t="s">
        <v>11</v>
      </c>
      <c r="DP80">
        <v>4.3460000000000001</v>
      </c>
      <c r="DR80" t="s">
        <v>11</v>
      </c>
      <c r="DS80">
        <v>4.3460000000000001</v>
      </c>
      <c r="DU80" t="s">
        <v>11</v>
      </c>
      <c r="DV80">
        <v>4.3460000000000001</v>
      </c>
      <c r="DX80" t="s">
        <v>11</v>
      </c>
      <c r="DY80">
        <v>4.3460000000000001</v>
      </c>
      <c r="EA80" t="s">
        <v>11</v>
      </c>
      <c r="EB80">
        <v>4.3460000000000001</v>
      </c>
      <c r="ED80" t="s">
        <v>11</v>
      </c>
      <c r="EE80">
        <v>4.3460000000000001</v>
      </c>
      <c r="EG80" t="s">
        <v>11</v>
      </c>
      <c r="EH80">
        <v>4.3460000000000001</v>
      </c>
      <c r="EJ80" t="s">
        <v>11</v>
      </c>
      <c r="EK80">
        <v>4.3460000000000001</v>
      </c>
      <c r="EM80" t="s">
        <v>11</v>
      </c>
      <c r="EN80">
        <v>4.3460000000000001</v>
      </c>
      <c r="EP80" t="s">
        <v>11</v>
      </c>
      <c r="EQ80">
        <v>4.3460000000000001</v>
      </c>
      <c r="ES80" t="s">
        <v>11</v>
      </c>
      <c r="ET80">
        <v>4.3460000000000001</v>
      </c>
      <c r="EV80" t="s">
        <v>11</v>
      </c>
      <c r="EW80">
        <v>4.3460000000000001</v>
      </c>
      <c r="EY80" t="s">
        <v>11</v>
      </c>
      <c r="EZ80">
        <v>4.3460000000000001</v>
      </c>
      <c r="FB80" t="s">
        <v>11</v>
      </c>
      <c r="FC80">
        <v>4.3460000000000001</v>
      </c>
      <c r="FE80" t="s">
        <v>11</v>
      </c>
      <c r="FF80">
        <v>4.3460000000000001</v>
      </c>
      <c r="FH80" t="s">
        <v>11</v>
      </c>
      <c r="FI80">
        <v>4.3460000000000001</v>
      </c>
      <c r="FK80" t="s">
        <v>11</v>
      </c>
      <c r="FL80">
        <v>4.3460000000000001</v>
      </c>
      <c r="FN80" t="s">
        <v>11</v>
      </c>
      <c r="FO80">
        <v>4.3460000000000001</v>
      </c>
      <c r="FQ80" t="s">
        <v>11</v>
      </c>
      <c r="FR80">
        <v>4.3460000000000001</v>
      </c>
      <c r="FT80" t="s">
        <v>11</v>
      </c>
      <c r="FU80">
        <v>4.3460000000000001</v>
      </c>
      <c r="FW80" t="s">
        <v>11</v>
      </c>
      <c r="FX80">
        <v>4.3460000000000001</v>
      </c>
      <c r="FZ80" t="s">
        <v>11</v>
      </c>
      <c r="GA80">
        <v>4.3460000000000001</v>
      </c>
      <c r="GC80" t="s">
        <v>11</v>
      </c>
      <c r="GD80">
        <v>4.3460000000000001</v>
      </c>
      <c r="GF80" t="s">
        <v>11</v>
      </c>
      <c r="GG80">
        <v>4.3460000000000001</v>
      </c>
      <c r="GI80" t="s">
        <v>11</v>
      </c>
      <c r="GJ80">
        <v>4.3460000000000001</v>
      </c>
      <c r="GL80" t="s">
        <v>11</v>
      </c>
      <c r="GM80">
        <v>4.3460000000000001</v>
      </c>
      <c r="GO80" t="s">
        <v>11</v>
      </c>
      <c r="GP80">
        <v>4.3460000000000001</v>
      </c>
      <c r="GR80" t="s">
        <v>11</v>
      </c>
      <c r="GS80">
        <v>4.3460000000000001</v>
      </c>
      <c r="GU80" t="s">
        <v>11</v>
      </c>
      <c r="GV80">
        <v>4.3460000000000001</v>
      </c>
      <c r="GX80" t="s">
        <v>11</v>
      </c>
      <c r="GY80">
        <v>4.3460000000000001</v>
      </c>
      <c r="HA80" t="s">
        <v>11</v>
      </c>
      <c r="HB80">
        <v>4.3460000000000001</v>
      </c>
      <c r="HD80" t="s">
        <v>11</v>
      </c>
      <c r="HE80">
        <v>4.3460000000000001</v>
      </c>
      <c r="HG80" t="s">
        <v>11</v>
      </c>
      <c r="HH80">
        <v>4.3460000000000001</v>
      </c>
      <c r="HJ80" t="s">
        <v>11</v>
      </c>
      <c r="HK80">
        <v>4.3460000000000001</v>
      </c>
      <c r="HM80" t="s">
        <v>11</v>
      </c>
      <c r="HN80">
        <v>4.3460000000000001</v>
      </c>
      <c r="HP80" t="s">
        <v>11</v>
      </c>
      <c r="HQ80">
        <v>4.3460000000000001</v>
      </c>
    </row>
    <row r="81" spans="1:225" x14ac:dyDescent="0.25">
      <c r="A81" t="s">
        <v>28</v>
      </c>
      <c r="B81">
        <v>1</v>
      </c>
      <c r="E81" t="s">
        <v>28</v>
      </c>
      <c r="F81">
        <v>1</v>
      </c>
      <c r="H81" t="s">
        <v>28</v>
      </c>
      <c r="I81">
        <v>1</v>
      </c>
      <c r="K81" t="s">
        <v>28</v>
      </c>
      <c r="L81" s="27">
        <v>2</v>
      </c>
      <c r="N81" t="s">
        <v>28</v>
      </c>
      <c r="O81">
        <v>1</v>
      </c>
      <c r="Q81" t="s">
        <v>28</v>
      </c>
      <c r="R81">
        <v>1</v>
      </c>
      <c r="T81" t="s">
        <v>28</v>
      </c>
      <c r="U81">
        <v>1</v>
      </c>
      <c r="W81" t="s">
        <v>28</v>
      </c>
      <c r="X81">
        <v>1</v>
      </c>
      <c r="Z81" t="s">
        <v>28</v>
      </c>
      <c r="AA81">
        <v>1</v>
      </c>
      <c r="AC81" t="s">
        <v>28</v>
      </c>
      <c r="AD81">
        <v>1</v>
      </c>
      <c r="AF81" t="s">
        <v>28</v>
      </c>
      <c r="AG81">
        <v>1</v>
      </c>
      <c r="AI81" t="s">
        <v>28</v>
      </c>
      <c r="AJ81">
        <v>1</v>
      </c>
      <c r="AL81" t="s">
        <v>28</v>
      </c>
      <c r="AM81">
        <v>1</v>
      </c>
      <c r="AO81" t="s">
        <v>28</v>
      </c>
      <c r="AP81">
        <v>1</v>
      </c>
      <c r="AR81" t="s">
        <v>28</v>
      </c>
      <c r="AS81">
        <v>1</v>
      </c>
      <c r="AU81" t="s">
        <v>28</v>
      </c>
      <c r="AV81">
        <v>1</v>
      </c>
      <c r="AX81" t="s">
        <v>28</v>
      </c>
      <c r="AY81">
        <v>1</v>
      </c>
      <c r="BA81" t="s">
        <v>28</v>
      </c>
      <c r="BB81">
        <v>1</v>
      </c>
      <c r="BD81" t="s">
        <v>28</v>
      </c>
      <c r="BE81">
        <v>1</v>
      </c>
      <c r="BG81" t="s">
        <v>28</v>
      </c>
      <c r="BH81">
        <v>1</v>
      </c>
      <c r="BJ81" t="s">
        <v>28</v>
      </c>
      <c r="BK81">
        <v>1</v>
      </c>
      <c r="BM81" t="s">
        <v>28</v>
      </c>
      <c r="BN81">
        <v>1</v>
      </c>
      <c r="BP81" t="s">
        <v>28</v>
      </c>
      <c r="BQ81">
        <v>1</v>
      </c>
      <c r="BS81" t="s">
        <v>28</v>
      </c>
      <c r="BT81">
        <v>1</v>
      </c>
      <c r="BV81" t="s">
        <v>28</v>
      </c>
      <c r="BW81">
        <v>1</v>
      </c>
      <c r="BY81" t="s">
        <v>28</v>
      </c>
      <c r="BZ81">
        <v>1</v>
      </c>
      <c r="CB81" t="s">
        <v>28</v>
      </c>
      <c r="CC81">
        <v>1</v>
      </c>
      <c r="CE81" t="s">
        <v>28</v>
      </c>
      <c r="CF81">
        <v>1</v>
      </c>
      <c r="CH81" t="s">
        <v>28</v>
      </c>
      <c r="CI81">
        <v>1</v>
      </c>
      <c r="CK81" t="s">
        <v>28</v>
      </c>
      <c r="CL81">
        <v>1</v>
      </c>
      <c r="CN81" t="s">
        <v>28</v>
      </c>
      <c r="CO81">
        <v>1</v>
      </c>
      <c r="CQ81" t="s">
        <v>28</v>
      </c>
      <c r="CR81">
        <v>1</v>
      </c>
      <c r="CT81" t="s">
        <v>28</v>
      </c>
      <c r="CU81">
        <v>1</v>
      </c>
      <c r="CW81" t="s">
        <v>28</v>
      </c>
      <c r="CX81">
        <v>1</v>
      </c>
      <c r="CZ81" t="s">
        <v>28</v>
      </c>
      <c r="DA81">
        <v>1</v>
      </c>
      <c r="DC81" t="s">
        <v>28</v>
      </c>
      <c r="DD81">
        <v>1</v>
      </c>
      <c r="DF81" t="s">
        <v>28</v>
      </c>
      <c r="DG81">
        <v>1</v>
      </c>
      <c r="DI81" t="s">
        <v>28</v>
      </c>
      <c r="DJ81">
        <v>1</v>
      </c>
      <c r="DL81" t="s">
        <v>28</v>
      </c>
      <c r="DM81">
        <v>1</v>
      </c>
      <c r="DO81" t="s">
        <v>28</v>
      </c>
      <c r="DP81">
        <v>1</v>
      </c>
      <c r="DR81" t="s">
        <v>28</v>
      </c>
      <c r="DS81">
        <v>1</v>
      </c>
      <c r="DU81" t="s">
        <v>28</v>
      </c>
      <c r="DV81">
        <v>1</v>
      </c>
      <c r="DX81" t="s">
        <v>28</v>
      </c>
      <c r="DY81">
        <v>1</v>
      </c>
      <c r="EA81" t="s">
        <v>28</v>
      </c>
      <c r="EB81">
        <v>1</v>
      </c>
      <c r="ED81" t="s">
        <v>28</v>
      </c>
      <c r="EE81">
        <v>1</v>
      </c>
      <c r="EG81" t="s">
        <v>28</v>
      </c>
      <c r="EH81">
        <v>1</v>
      </c>
      <c r="EJ81" t="s">
        <v>28</v>
      </c>
      <c r="EK81">
        <v>1</v>
      </c>
      <c r="EM81" t="s">
        <v>28</v>
      </c>
      <c r="EN81">
        <v>1</v>
      </c>
      <c r="EP81" t="s">
        <v>28</v>
      </c>
      <c r="EQ81">
        <v>1</v>
      </c>
      <c r="ES81" t="s">
        <v>28</v>
      </c>
      <c r="ET81">
        <v>1</v>
      </c>
      <c r="EV81" t="s">
        <v>28</v>
      </c>
      <c r="EW81">
        <v>1</v>
      </c>
      <c r="EY81" t="s">
        <v>28</v>
      </c>
      <c r="EZ81">
        <v>1</v>
      </c>
      <c r="FB81" t="s">
        <v>28</v>
      </c>
      <c r="FC81">
        <v>1</v>
      </c>
      <c r="FE81" t="s">
        <v>28</v>
      </c>
      <c r="FF81">
        <v>1</v>
      </c>
      <c r="FH81" t="s">
        <v>28</v>
      </c>
      <c r="FI81">
        <v>1</v>
      </c>
      <c r="FK81" t="s">
        <v>28</v>
      </c>
      <c r="FL81">
        <v>1</v>
      </c>
      <c r="FN81" t="s">
        <v>28</v>
      </c>
      <c r="FO81">
        <v>1</v>
      </c>
      <c r="FQ81" t="s">
        <v>28</v>
      </c>
      <c r="FR81">
        <v>1</v>
      </c>
      <c r="FT81" t="s">
        <v>28</v>
      </c>
      <c r="FU81">
        <v>1</v>
      </c>
      <c r="FW81" t="s">
        <v>28</v>
      </c>
      <c r="FX81">
        <v>1</v>
      </c>
      <c r="FZ81" t="s">
        <v>28</v>
      </c>
      <c r="GA81">
        <v>1</v>
      </c>
      <c r="GC81" t="s">
        <v>28</v>
      </c>
      <c r="GD81">
        <v>1</v>
      </c>
      <c r="GF81" t="s">
        <v>28</v>
      </c>
      <c r="GG81">
        <v>1</v>
      </c>
      <c r="GI81" t="s">
        <v>28</v>
      </c>
      <c r="GJ81">
        <v>1</v>
      </c>
      <c r="GL81" t="s">
        <v>28</v>
      </c>
      <c r="GM81">
        <v>1</v>
      </c>
      <c r="GO81" t="s">
        <v>28</v>
      </c>
      <c r="GP81">
        <v>1</v>
      </c>
      <c r="GR81" t="s">
        <v>28</v>
      </c>
      <c r="GS81">
        <v>1</v>
      </c>
      <c r="GU81" t="s">
        <v>28</v>
      </c>
      <c r="GV81">
        <v>1</v>
      </c>
      <c r="GX81" t="s">
        <v>28</v>
      </c>
      <c r="GY81">
        <v>1</v>
      </c>
      <c r="HA81" t="s">
        <v>28</v>
      </c>
      <c r="HB81">
        <v>1</v>
      </c>
      <c r="HD81" t="s">
        <v>28</v>
      </c>
      <c r="HE81">
        <v>1</v>
      </c>
      <c r="HG81" t="s">
        <v>28</v>
      </c>
      <c r="HH81">
        <v>1</v>
      </c>
      <c r="HJ81" t="s">
        <v>28</v>
      </c>
      <c r="HK81">
        <v>1</v>
      </c>
      <c r="HM81" t="s">
        <v>28</v>
      </c>
      <c r="HN81">
        <v>1</v>
      </c>
      <c r="HP81" t="s">
        <v>28</v>
      </c>
      <c r="HQ81">
        <v>1</v>
      </c>
    </row>
    <row r="82" spans="1:225" x14ac:dyDescent="0.25">
      <c r="A82" t="s">
        <v>43</v>
      </c>
      <c r="B82">
        <v>1</v>
      </c>
      <c r="E82" t="s">
        <v>43</v>
      </c>
      <c r="F82">
        <v>1</v>
      </c>
      <c r="H82" t="s">
        <v>43</v>
      </c>
      <c r="I82">
        <v>1</v>
      </c>
      <c r="K82" t="s">
        <v>43</v>
      </c>
      <c r="L82">
        <v>1</v>
      </c>
      <c r="N82" t="s">
        <v>43</v>
      </c>
      <c r="O82" s="27">
        <v>2</v>
      </c>
      <c r="Q82" t="s">
        <v>43</v>
      </c>
      <c r="R82">
        <v>1</v>
      </c>
      <c r="T82" t="s">
        <v>43</v>
      </c>
      <c r="U82">
        <v>1</v>
      </c>
      <c r="W82" t="s">
        <v>43</v>
      </c>
      <c r="X82">
        <v>1</v>
      </c>
      <c r="Z82" t="s">
        <v>43</v>
      </c>
      <c r="AA82">
        <v>1</v>
      </c>
      <c r="AC82" t="s">
        <v>43</v>
      </c>
      <c r="AD82">
        <v>1</v>
      </c>
      <c r="AF82" t="s">
        <v>43</v>
      </c>
      <c r="AG82">
        <v>1</v>
      </c>
      <c r="AI82" t="s">
        <v>43</v>
      </c>
      <c r="AJ82">
        <v>1</v>
      </c>
      <c r="AL82" t="s">
        <v>43</v>
      </c>
      <c r="AM82">
        <v>1</v>
      </c>
      <c r="AO82" t="s">
        <v>43</v>
      </c>
      <c r="AP82">
        <v>1</v>
      </c>
      <c r="AR82" t="s">
        <v>43</v>
      </c>
      <c r="AS82">
        <v>1</v>
      </c>
      <c r="AU82" t="s">
        <v>43</v>
      </c>
      <c r="AV82">
        <v>1</v>
      </c>
      <c r="AX82" t="s">
        <v>43</v>
      </c>
      <c r="AY82">
        <v>1</v>
      </c>
      <c r="BA82" t="s">
        <v>43</v>
      </c>
      <c r="BB82">
        <v>1</v>
      </c>
      <c r="BD82" t="s">
        <v>43</v>
      </c>
      <c r="BE82">
        <v>1</v>
      </c>
      <c r="BG82" t="s">
        <v>43</v>
      </c>
      <c r="BH82">
        <v>1</v>
      </c>
      <c r="BJ82" t="s">
        <v>43</v>
      </c>
      <c r="BK82">
        <v>1</v>
      </c>
      <c r="BM82" t="s">
        <v>43</v>
      </c>
      <c r="BN82">
        <v>1</v>
      </c>
      <c r="BP82" t="s">
        <v>43</v>
      </c>
      <c r="BQ82">
        <v>1</v>
      </c>
      <c r="BS82" t="s">
        <v>43</v>
      </c>
      <c r="BT82">
        <v>1</v>
      </c>
      <c r="BV82" t="s">
        <v>43</v>
      </c>
      <c r="BW82">
        <v>1</v>
      </c>
      <c r="BY82" t="s">
        <v>43</v>
      </c>
      <c r="BZ82">
        <v>1</v>
      </c>
      <c r="CB82" t="s">
        <v>43</v>
      </c>
      <c r="CC82">
        <v>1</v>
      </c>
      <c r="CE82" t="s">
        <v>43</v>
      </c>
      <c r="CF82">
        <v>1</v>
      </c>
      <c r="CH82" t="s">
        <v>43</v>
      </c>
      <c r="CI82">
        <v>1</v>
      </c>
      <c r="CK82" t="s">
        <v>43</v>
      </c>
      <c r="CL82">
        <v>1</v>
      </c>
      <c r="CN82" t="s">
        <v>43</v>
      </c>
      <c r="CO82">
        <v>1</v>
      </c>
      <c r="CQ82" t="s">
        <v>43</v>
      </c>
      <c r="CR82">
        <v>1</v>
      </c>
      <c r="CT82" t="s">
        <v>43</v>
      </c>
      <c r="CU82">
        <v>1</v>
      </c>
      <c r="CW82" t="s">
        <v>43</v>
      </c>
      <c r="CX82">
        <v>1</v>
      </c>
      <c r="CZ82" t="s">
        <v>43</v>
      </c>
      <c r="DA82">
        <v>1</v>
      </c>
      <c r="DC82" t="s">
        <v>43</v>
      </c>
      <c r="DD82">
        <v>1</v>
      </c>
      <c r="DF82" t="s">
        <v>43</v>
      </c>
      <c r="DG82">
        <v>1</v>
      </c>
      <c r="DI82" t="s">
        <v>43</v>
      </c>
      <c r="DJ82">
        <v>1</v>
      </c>
      <c r="DL82" t="s">
        <v>43</v>
      </c>
      <c r="DM82">
        <v>1</v>
      </c>
      <c r="DO82" t="s">
        <v>43</v>
      </c>
      <c r="DP82">
        <v>1</v>
      </c>
      <c r="DR82" t="s">
        <v>43</v>
      </c>
      <c r="DS82">
        <v>1</v>
      </c>
      <c r="DU82" t="s">
        <v>43</v>
      </c>
      <c r="DV82">
        <v>1</v>
      </c>
      <c r="DX82" t="s">
        <v>43</v>
      </c>
      <c r="DY82">
        <v>1</v>
      </c>
      <c r="EA82" t="s">
        <v>43</v>
      </c>
      <c r="EB82">
        <v>1</v>
      </c>
      <c r="ED82" t="s">
        <v>43</v>
      </c>
      <c r="EE82">
        <v>1</v>
      </c>
      <c r="EG82" t="s">
        <v>43</v>
      </c>
      <c r="EH82">
        <v>1</v>
      </c>
      <c r="EJ82" t="s">
        <v>43</v>
      </c>
      <c r="EK82">
        <v>1</v>
      </c>
      <c r="EM82" t="s">
        <v>43</v>
      </c>
      <c r="EN82">
        <v>1</v>
      </c>
      <c r="EP82" t="s">
        <v>43</v>
      </c>
      <c r="EQ82">
        <v>1</v>
      </c>
      <c r="ES82" t="s">
        <v>43</v>
      </c>
      <c r="ET82">
        <v>1</v>
      </c>
      <c r="EV82" t="s">
        <v>43</v>
      </c>
      <c r="EW82">
        <v>1</v>
      </c>
      <c r="EY82" t="s">
        <v>43</v>
      </c>
      <c r="EZ82">
        <v>1</v>
      </c>
      <c r="FB82" t="s">
        <v>43</v>
      </c>
      <c r="FC82">
        <v>1</v>
      </c>
      <c r="FE82" t="s">
        <v>43</v>
      </c>
      <c r="FF82">
        <v>1</v>
      </c>
      <c r="FH82" t="s">
        <v>43</v>
      </c>
      <c r="FI82">
        <v>1</v>
      </c>
      <c r="FK82" t="s">
        <v>43</v>
      </c>
      <c r="FL82">
        <v>1</v>
      </c>
      <c r="FN82" t="s">
        <v>43</v>
      </c>
      <c r="FO82">
        <v>1</v>
      </c>
      <c r="FQ82" t="s">
        <v>43</v>
      </c>
      <c r="FR82">
        <v>1</v>
      </c>
      <c r="FT82" t="s">
        <v>43</v>
      </c>
      <c r="FU82">
        <v>1</v>
      </c>
      <c r="FW82" t="s">
        <v>43</v>
      </c>
      <c r="FX82">
        <v>1</v>
      </c>
      <c r="FZ82" t="s">
        <v>43</v>
      </c>
      <c r="GA82">
        <v>1</v>
      </c>
      <c r="GC82" t="s">
        <v>43</v>
      </c>
      <c r="GD82">
        <v>1</v>
      </c>
      <c r="GF82" t="s">
        <v>43</v>
      </c>
      <c r="GG82">
        <v>1</v>
      </c>
      <c r="GI82" t="s">
        <v>43</v>
      </c>
      <c r="GJ82">
        <v>1</v>
      </c>
      <c r="GL82" t="s">
        <v>43</v>
      </c>
      <c r="GM82">
        <v>1</v>
      </c>
      <c r="GO82" t="s">
        <v>43</v>
      </c>
      <c r="GP82">
        <v>1</v>
      </c>
      <c r="GR82" t="s">
        <v>43</v>
      </c>
      <c r="GS82">
        <v>1</v>
      </c>
      <c r="GU82" t="s">
        <v>43</v>
      </c>
      <c r="GV82">
        <v>1</v>
      </c>
      <c r="GX82" t="s">
        <v>43</v>
      </c>
      <c r="GY82">
        <v>1</v>
      </c>
      <c r="HA82" t="s">
        <v>43</v>
      </c>
      <c r="HB82">
        <v>1</v>
      </c>
      <c r="HD82" t="s">
        <v>43</v>
      </c>
      <c r="HE82">
        <v>1</v>
      </c>
      <c r="HG82" t="s">
        <v>43</v>
      </c>
      <c r="HH82">
        <v>1</v>
      </c>
      <c r="HJ82" t="s">
        <v>43</v>
      </c>
      <c r="HK82">
        <v>1</v>
      </c>
      <c r="HM82" t="s">
        <v>43</v>
      </c>
      <c r="HN82">
        <v>1</v>
      </c>
      <c r="HP82" t="s">
        <v>43</v>
      </c>
      <c r="HQ82">
        <v>1</v>
      </c>
    </row>
    <row r="83" spans="1:225" x14ac:dyDescent="0.25">
      <c r="A83" t="s">
        <v>44</v>
      </c>
      <c r="B83" s="28">
        <v>5</v>
      </c>
      <c r="E83" t="s">
        <v>44</v>
      </c>
      <c r="F83">
        <v>8</v>
      </c>
      <c r="H83" t="s">
        <v>44</v>
      </c>
      <c r="I83">
        <v>8</v>
      </c>
      <c r="K83" t="s">
        <v>44</v>
      </c>
      <c r="L83">
        <v>8</v>
      </c>
      <c r="N83" t="s">
        <v>44</v>
      </c>
      <c r="O83">
        <v>8</v>
      </c>
      <c r="Q83" t="s">
        <v>44</v>
      </c>
      <c r="R83" s="27">
        <v>5</v>
      </c>
      <c r="T83" t="s">
        <v>44</v>
      </c>
      <c r="U83" s="28">
        <v>8</v>
      </c>
      <c r="W83" t="s">
        <v>44</v>
      </c>
      <c r="X83" s="28">
        <v>8</v>
      </c>
      <c r="Z83" t="s">
        <v>44</v>
      </c>
      <c r="AA83" s="28">
        <v>8</v>
      </c>
      <c r="AC83" t="s">
        <v>44</v>
      </c>
      <c r="AD83" s="28">
        <v>8</v>
      </c>
      <c r="AF83" t="s">
        <v>44</v>
      </c>
      <c r="AG83" s="28">
        <v>8</v>
      </c>
      <c r="AI83" t="s">
        <v>44</v>
      </c>
      <c r="AJ83" s="28">
        <v>8</v>
      </c>
      <c r="AL83" t="s">
        <v>44</v>
      </c>
      <c r="AM83" s="28">
        <v>8</v>
      </c>
      <c r="AO83" t="s">
        <v>44</v>
      </c>
      <c r="AP83" s="28">
        <v>8</v>
      </c>
      <c r="AR83" t="s">
        <v>44</v>
      </c>
      <c r="AS83" s="28">
        <v>8</v>
      </c>
      <c r="AU83" t="s">
        <v>44</v>
      </c>
      <c r="AV83" s="28">
        <v>8</v>
      </c>
      <c r="AX83" t="s">
        <v>44</v>
      </c>
      <c r="AY83" s="28">
        <v>8</v>
      </c>
      <c r="BA83" t="s">
        <v>44</v>
      </c>
      <c r="BB83" s="28">
        <v>8</v>
      </c>
      <c r="BD83" t="s">
        <v>44</v>
      </c>
      <c r="BE83" s="28">
        <v>8</v>
      </c>
      <c r="BG83" t="s">
        <v>44</v>
      </c>
      <c r="BH83" s="28">
        <v>8</v>
      </c>
      <c r="BJ83" t="s">
        <v>44</v>
      </c>
      <c r="BK83" s="28">
        <v>8</v>
      </c>
      <c r="BM83" t="s">
        <v>44</v>
      </c>
      <c r="BN83" s="28">
        <v>8</v>
      </c>
      <c r="BP83" t="s">
        <v>44</v>
      </c>
      <c r="BQ83" s="28">
        <v>8</v>
      </c>
      <c r="BS83" t="s">
        <v>44</v>
      </c>
      <c r="BT83" s="28">
        <v>8</v>
      </c>
      <c r="BV83" t="s">
        <v>44</v>
      </c>
      <c r="BW83" s="28">
        <v>8</v>
      </c>
      <c r="BY83" t="s">
        <v>44</v>
      </c>
      <c r="BZ83" s="28">
        <v>8</v>
      </c>
      <c r="CB83" t="s">
        <v>44</v>
      </c>
      <c r="CC83" s="28">
        <v>8</v>
      </c>
      <c r="CE83" t="s">
        <v>44</v>
      </c>
      <c r="CF83" s="28">
        <v>8</v>
      </c>
      <c r="CH83" t="s">
        <v>44</v>
      </c>
      <c r="CI83" s="28">
        <v>8</v>
      </c>
      <c r="CK83" t="s">
        <v>44</v>
      </c>
      <c r="CL83" s="28">
        <v>8</v>
      </c>
      <c r="CN83" t="s">
        <v>44</v>
      </c>
      <c r="CO83" s="28">
        <v>8</v>
      </c>
      <c r="CQ83" t="s">
        <v>44</v>
      </c>
      <c r="CR83" s="28">
        <v>8</v>
      </c>
      <c r="CT83" t="s">
        <v>44</v>
      </c>
      <c r="CU83" s="28">
        <v>8</v>
      </c>
      <c r="CW83" t="s">
        <v>44</v>
      </c>
      <c r="CX83" s="28">
        <v>8</v>
      </c>
      <c r="CZ83" t="s">
        <v>44</v>
      </c>
      <c r="DA83" s="28">
        <v>8</v>
      </c>
      <c r="DC83" t="s">
        <v>44</v>
      </c>
      <c r="DD83" s="28">
        <v>8</v>
      </c>
      <c r="DF83" t="s">
        <v>44</v>
      </c>
      <c r="DG83" s="28">
        <v>8</v>
      </c>
      <c r="DI83" t="s">
        <v>44</v>
      </c>
      <c r="DJ83" s="28">
        <v>8</v>
      </c>
      <c r="DL83" t="s">
        <v>44</v>
      </c>
      <c r="DM83" s="28">
        <v>8</v>
      </c>
      <c r="DO83" t="s">
        <v>44</v>
      </c>
      <c r="DP83" s="28">
        <v>8</v>
      </c>
      <c r="DR83" t="s">
        <v>44</v>
      </c>
      <c r="DS83" s="28">
        <v>8</v>
      </c>
      <c r="DU83" t="s">
        <v>44</v>
      </c>
      <c r="DV83" s="28">
        <v>8</v>
      </c>
      <c r="DX83" t="s">
        <v>44</v>
      </c>
      <c r="DY83" s="28">
        <v>8</v>
      </c>
      <c r="EA83" t="s">
        <v>44</v>
      </c>
      <c r="EB83" s="28">
        <v>8</v>
      </c>
      <c r="ED83" t="s">
        <v>44</v>
      </c>
      <c r="EE83" s="28">
        <v>8</v>
      </c>
      <c r="EG83" t="s">
        <v>44</v>
      </c>
      <c r="EH83" s="28">
        <v>8</v>
      </c>
      <c r="EJ83" t="s">
        <v>44</v>
      </c>
      <c r="EK83" s="28">
        <v>8</v>
      </c>
      <c r="EM83" t="s">
        <v>44</v>
      </c>
      <c r="EN83" s="28">
        <v>8</v>
      </c>
      <c r="EP83" t="s">
        <v>44</v>
      </c>
      <c r="EQ83" s="28">
        <v>8</v>
      </c>
      <c r="ES83" t="s">
        <v>44</v>
      </c>
      <c r="ET83" s="28">
        <v>8</v>
      </c>
      <c r="EV83" t="s">
        <v>44</v>
      </c>
      <c r="EW83" s="28">
        <v>8</v>
      </c>
      <c r="EY83" t="s">
        <v>44</v>
      </c>
      <c r="EZ83" s="28">
        <v>8</v>
      </c>
      <c r="FB83" t="s">
        <v>44</v>
      </c>
      <c r="FC83" s="28">
        <v>8</v>
      </c>
      <c r="FE83" t="s">
        <v>44</v>
      </c>
      <c r="FF83" s="28">
        <v>8</v>
      </c>
      <c r="FH83" t="s">
        <v>44</v>
      </c>
      <c r="FI83" s="28">
        <v>8</v>
      </c>
      <c r="FK83" t="s">
        <v>44</v>
      </c>
      <c r="FL83" s="28">
        <v>8</v>
      </c>
      <c r="FN83" t="s">
        <v>44</v>
      </c>
      <c r="FO83" s="28">
        <v>8</v>
      </c>
      <c r="FQ83" t="s">
        <v>44</v>
      </c>
      <c r="FR83" s="28">
        <v>8</v>
      </c>
      <c r="FT83" t="s">
        <v>44</v>
      </c>
      <c r="FU83" s="28">
        <v>8</v>
      </c>
      <c r="FW83" t="s">
        <v>44</v>
      </c>
      <c r="FX83" s="28">
        <v>8</v>
      </c>
      <c r="FZ83" t="s">
        <v>44</v>
      </c>
      <c r="GA83" s="28">
        <v>8</v>
      </c>
      <c r="GC83" t="s">
        <v>44</v>
      </c>
      <c r="GD83" s="28">
        <v>8</v>
      </c>
      <c r="GF83" t="s">
        <v>44</v>
      </c>
      <c r="GG83" s="28">
        <v>8</v>
      </c>
      <c r="GI83" t="s">
        <v>44</v>
      </c>
      <c r="GJ83" s="28">
        <v>5</v>
      </c>
      <c r="GK83" s="28"/>
      <c r="GL83" s="28" t="s">
        <v>44</v>
      </c>
      <c r="GM83" s="28">
        <v>5</v>
      </c>
      <c r="GN83" s="28"/>
      <c r="GO83" s="28" t="s">
        <v>44</v>
      </c>
      <c r="GP83" s="28">
        <v>5</v>
      </c>
      <c r="GQ83" s="28"/>
      <c r="GR83" s="28" t="s">
        <v>44</v>
      </c>
      <c r="GS83" s="28">
        <v>5</v>
      </c>
      <c r="GT83" s="28"/>
      <c r="GU83" s="28" t="s">
        <v>44</v>
      </c>
      <c r="GV83" s="28">
        <v>5</v>
      </c>
      <c r="GW83" s="28"/>
      <c r="GX83" s="28" t="s">
        <v>44</v>
      </c>
      <c r="GY83" s="28">
        <v>5</v>
      </c>
      <c r="GZ83" s="28"/>
      <c r="HA83" s="28" t="s">
        <v>44</v>
      </c>
      <c r="HB83" s="28">
        <v>5</v>
      </c>
      <c r="HC83" s="28"/>
      <c r="HD83" s="28" t="s">
        <v>44</v>
      </c>
      <c r="HE83" s="28">
        <v>5</v>
      </c>
      <c r="HF83" s="28"/>
      <c r="HG83" s="28" t="s">
        <v>44</v>
      </c>
      <c r="HH83" s="28">
        <v>5</v>
      </c>
      <c r="HI83" s="28"/>
      <c r="HJ83" s="28" t="s">
        <v>44</v>
      </c>
      <c r="HK83" s="28">
        <v>5</v>
      </c>
      <c r="HL83" s="28"/>
      <c r="HM83" s="28" t="s">
        <v>44</v>
      </c>
      <c r="HN83" s="28">
        <v>5</v>
      </c>
      <c r="HO83" s="28"/>
      <c r="HP83" s="28" t="s">
        <v>44</v>
      </c>
      <c r="HQ83" s="28">
        <v>5</v>
      </c>
    </row>
    <row r="84" spans="1:225" x14ac:dyDescent="0.25">
      <c r="A84" t="s">
        <v>108</v>
      </c>
      <c r="B84">
        <v>1</v>
      </c>
      <c r="E84" t="s">
        <v>108</v>
      </c>
      <c r="F84">
        <v>1</v>
      </c>
      <c r="H84" t="s">
        <v>108</v>
      </c>
      <c r="I84">
        <v>1</v>
      </c>
      <c r="K84" t="s">
        <v>108</v>
      </c>
      <c r="L84">
        <v>1</v>
      </c>
      <c r="N84" t="s">
        <v>108</v>
      </c>
      <c r="O84">
        <v>1</v>
      </c>
      <c r="Q84" t="s">
        <v>108</v>
      </c>
      <c r="R84">
        <v>1</v>
      </c>
      <c r="T84" t="s">
        <v>108</v>
      </c>
      <c r="U84" s="27">
        <v>10000</v>
      </c>
      <c r="W84" t="s">
        <v>108</v>
      </c>
      <c r="X84">
        <v>1</v>
      </c>
      <c r="Z84" t="s">
        <v>108</v>
      </c>
      <c r="AA84">
        <v>1</v>
      </c>
      <c r="AC84" t="s">
        <v>108</v>
      </c>
      <c r="AD84">
        <v>1</v>
      </c>
      <c r="AF84" t="s">
        <v>108</v>
      </c>
      <c r="AG84">
        <v>1</v>
      </c>
      <c r="AI84" t="s">
        <v>108</v>
      </c>
      <c r="AJ84">
        <v>1</v>
      </c>
      <c r="AL84" t="s">
        <v>108</v>
      </c>
      <c r="AM84">
        <v>1</v>
      </c>
      <c r="AO84" t="s">
        <v>108</v>
      </c>
      <c r="AP84">
        <v>1</v>
      </c>
      <c r="AR84" t="s">
        <v>108</v>
      </c>
      <c r="AS84">
        <v>1</v>
      </c>
      <c r="AU84" t="s">
        <v>108</v>
      </c>
      <c r="AV84">
        <v>1</v>
      </c>
      <c r="AX84" t="s">
        <v>108</v>
      </c>
      <c r="AY84">
        <v>1</v>
      </c>
      <c r="BA84" t="s">
        <v>108</v>
      </c>
      <c r="BB84">
        <v>1</v>
      </c>
      <c r="BD84" t="s">
        <v>108</v>
      </c>
      <c r="BE84">
        <v>1</v>
      </c>
      <c r="BG84" t="s">
        <v>108</v>
      </c>
      <c r="BH84">
        <v>1</v>
      </c>
      <c r="BJ84" t="s">
        <v>108</v>
      </c>
      <c r="BK84">
        <v>1</v>
      </c>
      <c r="BM84" t="s">
        <v>108</v>
      </c>
      <c r="BN84">
        <v>1</v>
      </c>
      <c r="BP84" t="s">
        <v>108</v>
      </c>
      <c r="BQ84">
        <v>1</v>
      </c>
      <c r="BS84" t="s">
        <v>108</v>
      </c>
      <c r="BT84">
        <v>1</v>
      </c>
      <c r="BV84" t="s">
        <v>108</v>
      </c>
      <c r="BW84">
        <v>1</v>
      </c>
      <c r="BY84" t="s">
        <v>108</v>
      </c>
      <c r="BZ84">
        <v>1</v>
      </c>
      <c r="CB84" t="s">
        <v>108</v>
      </c>
      <c r="CC84">
        <v>1</v>
      </c>
      <c r="CE84" t="s">
        <v>108</v>
      </c>
      <c r="CF84">
        <v>1</v>
      </c>
      <c r="CH84" t="s">
        <v>108</v>
      </c>
      <c r="CI84">
        <v>1</v>
      </c>
      <c r="CK84" t="s">
        <v>108</v>
      </c>
      <c r="CL84">
        <v>1</v>
      </c>
      <c r="CN84" t="s">
        <v>108</v>
      </c>
      <c r="CO84">
        <v>1</v>
      </c>
      <c r="CQ84" t="s">
        <v>108</v>
      </c>
      <c r="CR84">
        <v>1</v>
      </c>
      <c r="CT84" t="s">
        <v>108</v>
      </c>
      <c r="CU84">
        <v>1</v>
      </c>
      <c r="CW84" t="s">
        <v>108</v>
      </c>
      <c r="CX84">
        <v>1</v>
      </c>
      <c r="CZ84" t="s">
        <v>108</v>
      </c>
      <c r="DA84">
        <v>1</v>
      </c>
      <c r="DC84" t="s">
        <v>108</v>
      </c>
      <c r="DD84">
        <v>1</v>
      </c>
      <c r="DF84" t="s">
        <v>108</v>
      </c>
      <c r="DG84">
        <v>1</v>
      </c>
      <c r="DI84" t="s">
        <v>108</v>
      </c>
      <c r="DJ84">
        <v>1</v>
      </c>
      <c r="DL84" t="s">
        <v>108</v>
      </c>
      <c r="DM84">
        <v>1</v>
      </c>
      <c r="DO84" t="s">
        <v>108</v>
      </c>
      <c r="DP84">
        <v>1</v>
      </c>
      <c r="DR84" t="s">
        <v>108</v>
      </c>
      <c r="DS84">
        <v>1</v>
      </c>
      <c r="DU84" t="s">
        <v>108</v>
      </c>
      <c r="DV84">
        <v>1</v>
      </c>
      <c r="DX84" t="s">
        <v>108</v>
      </c>
      <c r="DY84">
        <v>1</v>
      </c>
      <c r="EA84" t="s">
        <v>108</v>
      </c>
      <c r="EB84">
        <v>1</v>
      </c>
      <c r="ED84" t="s">
        <v>108</v>
      </c>
      <c r="EE84">
        <v>1</v>
      </c>
      <c r="EG84" t="s">
        <v>108</v>
      </c>
      <c r="EH84">
        <v>1</v>
      </c>
      <c r="EJ84" t="s">
        <v>108</v>
      </c>
      <c r="EK84">
        <v>1</v>
      </c>
      <c r="EM84" t="s">
        <v>108</v>
      </c>
      <c r="EN84">
        <v>1</v>
      </c>
      <c r="EP84" t="s">
        <v>108</v>
      </c>
      <c r="EQ84">
        <v>1</v>
      </c>
      <c r="ES84" t="s">
        <v>108</v>
      </c>
      <c r="ET84">
        <v>1</v>
      </c>
      <c r="EV84" t="s">
        <v>108</v>
      </c>
      <c r="EW84">
        <v>1</v>
      </c>
      <c r="EY84" t="s">
        <v>108</v>
      </c>
      <c r="EZ84">
        <v>1</v>
      </c>
      <c r="FB84" t="s">
        <v>108</v>
      </c>
      <c r="FC84">
        <v>1</v>
      </c>
      <c r="FE84" t="s">
        <v>108</v>
      </c>
      <c r="FF84">
        <v>1</v>
      </c>
      <c r="FH84" t="s">
        <v>108</v>
      </c>
      <c r="FI84">
        <v>1</v>
      </c>
      <c r="FK84" t="s">
        <v>108</v>
      </c>
      <c r="FL84">
        <v>1</v>
      </c>
      <c r="FN84" t="s">
        <v>108</v>
      </c>
      <c r="FO84">
        <v>1</v>
      </c>
      <c r="FQ84" t="s">
        <v>108</v>
      </c>
      <c r="FR84">
        <v>1</v>
      </c>
      <c r="FT84" t="s">
        <v>108</v>
      </c>
      <c r="FU84">
        <v>1</v>
      </c>
      <c r="FW84" t="s">
        <v>108</v>
      </c>
      <c r="FX84">
        <v>1</v>
      </c>
      <c r="FZ84" t="s">
        <v>108</v>
      </c>
      <c r="GA84">
        <v>1</v>
      </c>
      <c r="GC84" t="s">
        <v>108</v>
      </c>
      <c r="GD84">
        <v>1</v>
      </c>
      <c r="GF84" t="s">
        <v>108</v>
      </c>
      <c r="GG84">
        <v>1</v>
      </c>
      <c r="GI84" t="s">
        <v>108</v>
      </c>
      <c r="GJ84">
        <v>1</v>
      </c>
      <c r="GL84" t="s">
        <v>108</v>
      </c>
      <c r="GM84">
        <v>1</v>
      </c>
      <c r="GO84" t="s">
        <v>108</v>
      </c>
      <c r="GP84">
        <v>1</v>
      </c>
      <c r="GR84" t="s">
        <v>108</v>
      </c>
      <c r="GS84">
        <v>1</v>
      </c>
      <c r="GU84" t="s">
        <v>108</v>
      </c>
      <c r="GV84">
        <v>1</v>
      </c>
      <c r="GX84" t="s">
        <v>108</v>
      </c>
      <c r="GY84">
        <v>1</v>
      </c>
      <c r="HA84" t="s">
        <v>108</v>
      </c>
      <c r="HB84">
        <v>1</v>
      </c>
      <c r="HD84" t="s">
        <v>108</v>
      </c>
      <c r="HE84">
        <v>1</v>
      </c>
      <c r="HG84" t="s">
        <v>108</v>
      </c>
      <c r="HH84">
        <v>1</v>
      </c>
      <c r="HJ84" t="s">
        <v>108</v>
      </c>
      <c r="HK84">
        <v>1</v>
      </c>
      <c r="HM84" t="s">
        <v>108</v>
      </c>
      <c r="HN84">
        <v>1</v>
      </c>
      <c r="HP84" t="s">
        <v>108</v>
      </c>
      <c r="HQ84">
        <v>1</v>
      </c>
    </row>
    <row r="85" spans="1:225" x14ac:dyDescent="0.25">
      <c r="A85" t="s">
        <v>16</v>
      </c>
      <c r="B85">
        <v>36.770000000000003</v>
      </c>
      <c r="E85" t="s">
        <v>16</v>
      </c>
      <c r="F85">
        <v>36.770000000000003</v>
      </c>
      <c r="H85" t="s">
        <v>16</v>
      </c>
      <c r="I85">
        <v>36.770000000000003</v>
      </c>
      <c r="K85" t="s">
        <v>16</v>
      </c>
      <c r="L85">
        <v>36.770000000000003</v>
      </c>
      <c r="N85" t="s">
        <v>16</v>
      </c>
      <c r="O85">
        <v>36.770000000000003</v>
      </c>
      <c r="Q85" t="s">
        <v>16</v>
      </c>
      <c r="R85">
        <v>36.770000000000003</v>
      </c>
      <c r="T85" t="s">
        <v>16</v>
      </c>
      <c r="U85">
        <v>36.770000000000003</v>
      </c>
      <c r="W85" t="s">
        <v>16</v>
      </c>
      <c r="X85" s="27">
        <v>3</v>
      </c>
      <c r="Z85" t="s">
        <v>16</v>
      </c>
      <c r="AA85">
        <v>36.770000000000003</v>
      </c>
      <c r="AC85" t="s">
        <v>16</v>
      </c>
      <c r="AD85">
        <v>36.770000000000003</v>
      </c>
      <c r="AF85" t="s">
        <v>16</v>
      </c>
      <c r="AG85">
        <v>36.770000000000003</v>
      </c>
      <c r="AI85" t="s">
        <v>16</v>
      </c>
      <c r="AJ85">
        <v>36.770000000000003</v>
      </c>
      <c r="AL85" t="s">
        <v>16</v>
      </c>
      <c r="AM85">
        <v>36.770000000000003</v>
      </c>
      <c r="AO85" t="s">
        <v>16</v>
      </c>
      <c r="AP85">
        <v>36.770000000000003</v>
      </c>
      <c r="AR85" t="s">
        <v>16</v>
      </c>
      <c r="AS85">
        <v>36.770000000000003</v>
      </c>
      <c r="AU85" t="s">
        <v>16</v>
      </c>
      <c r="AV85">
        <v>36.770000000000003</v>
      </c>
      <c r="AX85" t="s">
        <v>16</v>
      </c>
      <c r="AY85">
        <v>36.770000000000003</v>
      </c>
      <c r="BA85" t="s">
        <v>16</v>
      </c>
      <c r="BB85">
        <v>36.770000000000003</v>
      </c>
      <c r="BD85" t="s">
        <v>16</v>
      </c>
      <c r="BE85">
        <v>36.770000000000003</v>
      </c>
      <c r="BG85" t="s">
        <v>16</v>
      </c>
      <c r="BH85">
        <v>36.770000000000003</v>
      </c>
      <c r="BJ85" t="s">
        <v>16</v>
      </c>
      <c r="BK85">
        <v>36.770000000000003</v>
      </c>
      <c r="BM85" t="s">
        <v>16</v>
      </c>
      <c r="BN85">
        <v>36.770000000000003</v>
      </c>
      <c r="BP85" t="s">
        <v>16</v>
      </c>
      <c r="BQ85">
        <v>36.770000000000003</v>
      </c>
      <c r="BS85" t="s">
        <v>16</v>
      </c>
      <c r="BT85">
        <v>36.770000000000003</v>
      </c>
      <c r="BV85" t="s">
        <v>16</v>
      </c>
      <c r="BW85">
        <v>36.770000000000003</v>
      </c>
      <c r="BY85" t="s">
        <v>16</v>
      </c>
      <c r="BZ85">
        <v>36.770000000000003</v>
      </c>
      <c r="CB85" t="s">
        <v>16</v>
      </c>
      <c r="CC85">
        <v>36.770000000000003</v>
      </c>
      <c r="CE85" t="s">
        <v>16</v>
      </c>
      <c r="CF85">
        <v>36.770000000000003</v>
      </c>
      <c r="CH85" t="s">
        <v>16</v>
      </c>
      <c r="CI85">
        <v>36.770000000000003</v>
      </c>
      <c r="CK85" t="s">
        <v>16</v>
      </c>
      <c r="CL85">
        <v>36.770000000000003</v>
      </c>
      <c r="CN85" t="s">
        <v>16</v>
      </c>
      <c r="CO85">
        <v>36.770000000000003</v>
      </c>
      <c r="CQ85" t="s">
        <v>16</v>
      </c>
      <c r="CR85">
        <v>36.770000000000003</v>
      </c>
      <c r="CT85" t="s">
        <v>16</v>
      </c>
      <c r="CU85">
        <v>36.770000000000003</v>
      </c>
      <c r="CW85" t="s">
        <v>16</v>
      </c>
      <c r="CX85">
        <v>36.770000000000003</v>
      </c>
      <c r="CZ85" t="s">
        <v>16</v>
      </c>
      <c r="DA85">
        <v>36.770000000000003</v>
      </c>
      <c r="DC85" t="s">
        <v>16</v>
      </c>
      <c r="DD85">
        <v>36.770000000000003</v>
      </c>
      <c r="DF85" t="s">
        <v>16</v>
      </c>
      <c r="DG85">
        <v>36.770000000000003</v>
      </c>
      <c r="DI85" t="s">
        <v>16</v>
      </c>
      <c r="DJ85">
        <v>36.770000000000003</v>
      </c>
      <c r="DL85" t="s">
        <v>16</v>
      </c>
      <c r="DM85">
        <v>36.770000000000003</v>
      </c>
      <c r="DO85" t="s">
        <v>16</v>
      </c>
      <c r="DP85">
        <v>36.770000000000003</v>
      </c>
      <c r="DR85" t="s">
        <v>16</v>
      </c>
      <c r="DS85">
        <v>36.770000000000003</v>
      </c>
      <c r="DU85" t="s">
        <v>16</v>
      </c>
      <c r="DV85">
        <v>36.770000000000003</v>
      </c>
      <c r="DX85" t="s">
        <v>16</v>
      </c>
      <c r="DY85">
        <v>36.770000000000003</v>
      </c>
      <c r="EA85" t="s">
        <v>16</v>
      </c>
      <c r="EB85">
        <v>36.770000000000003</v>
      </c>
      <c r="ED85" t="s">
        <v>16</v>
      </c>
      <c r="EE85">
        <v>36.770000000000003</v>
      </c>
      <c r="EG85" t="s">
        <v>16</v>
      </c>
      <c r="EH85">
        <v>36.770000000000003</v>
      </c>
      <c r="EJ85" t="s">
        <v>16</v>
      </c>
      <c r="EK85">
        <v>36.770000000000003</v>
      </c>
      <c r="EM85" t="s">
        <v>16</v>
      </c>
      <c r="EN85">
        <v>36.770000000000003</v>
      </c>
      <c r="EP85" t="s">
        <v>16</v>
      </c>
      <c r="EQ85">
        <v>36.770000000000003</v>
      </c>
      <c r="ES85" t="s">
        <v>16</v>
      </c>
      <c r="ET85">
        <v>36.770000000000003</v>
      </c>
      <c r="EV85" t="s">
        <v>16</v>
      </c>
      <c r="EW85">
        <v>36.770000000000003</v>
      </c>
      <c r="EY85" t="s">
        <v>16</v>
      </c>
      <c r="EZ85">
        <v>36.770000000000003</v>
      </c>
      <c r="FB85" t="s">
        <v>16</v>
      </c>
      <c r="FC85">
        <v>36.770000000000003</v>
      </c>
      <c r="FE85" t="s">
        <v>16</v>
      </c>
      <c r="FF85">
        <v>36.770000000000003</v>
      </c>
      <c r="FH85" t="s">
        <v>16</v>
      </c>
      <c r="FI85">
        <v>36.770000000000003</v>
      </c>
      <c r="FK85" t="s">
        <v>16</v>
      </c>
      <c r="FL85">
        <v>36.770000000000003</v>
      </c>
      <c r="FN85" t="s">
        <v>16</v>
      </c>
      <c r="FO85">
        <v>36.770000000000003</v>
      </c>
      <c r="FQ85" t="s">
        <v>16</v>
      </c>
      <c r="FR85">
        <v>36.770000000000003</v>
      </c>
      <c r="FT85" t="s">
        <v>16</v>
      </c>
      <c r="FU85">
        <v>36.770000000000003</v>
      </c>
      <c r="FW85" t="s">
        <v>16</v>
      </c>
      <c r="FX85">
        <v>36.770000000000003</v>
      </c>
      <c r="FZ85" t="s">
        <v>16</v>
      </c>
      <c r="GA85">
        <v>36.770000000000003</v>
      </c>
      <c r="GC85" t="s">
        <v>16</v>
      </c>
      <c r="GD85">
        <v>36.770000000000003</v>
      </c>
      <c r="GF85" t="s">
        <v>16</v>
      </c>
      <c r="GG85">
        <v>36.770000000000003</v>
      </c>
      <c r="GI85" t="s">
        <v>16</v>
      </c>
      <c r="GJ85">
        <v>36.770000000000003</v>
      </c>
      <c r="GL85" t="s">
        <v>16</v>
      </c>
      <c r="GM85">
        <v>36.770000000000003</v>
      </c>
      <c r="GO85" t="s">
        <v>16</v>
      </c>
      <c r="GP85">
        <v>36.770000000000003</v>
      </c>
      <c r="GR85" t="s">
        <v>16</v>
      </c>
      <c r="GS85">
        <v>36.770000000000003</v>
      </c>
      <c r="GU85" t="s">
        <v>16</v>
      </c>
      <c r="GV85">
        <v>36.770000000000003</v>
      </c>
      <c r="GX85" t="s">
        <v>16</v>
      </c>
      <c r="GY85">
        <v>36.770000000000003</v>
      </c>
      <c r="HA85" t="s">
        <v>16</v>
      </c>
      <c r="HB85">
        <v>36.770000000000003</v>
      </c>
      <c r="HD85" t="s">
        <v>16</v>
      </c>
      <c r="HE85">
        <v>36.770000000000003</v>
      </c>
      <c r="HG85" t="s">
        <v>16</v>
      </c>
      <c r="HH85">
        <v>36.770000000000003</v>
      </c>
      <c r="HJ85" t="s">
        <v>16</v>
      </c>
      <c r="HK85">
        <v>36.770000000000003</v>
      </c>
      <c r="HM85" t="s">
        <v>16</v>
      </c>
      <c r="HN85">
        <v>36.770000000000003</v>
      </c>
      <c r="HP85" t="s">
        <v>16</v>
      </c>
      <c r="HQ85">
        <v>36.770000000000003</v>
      </c>
    </row>
    <row r="86" spans="1:225" x14ac:dyDescent="0.25">
      <c r="A86" t="s">
        <v>20</v>
      </c>
      <c r="B86">
        <v>24</v>
      </c>
      <c r="E86" t="s">
        <v>20</v>
      </c>
      <c r="F86">
        <v>24</v>
      </c>
      <c r="H86" t="s">
        <v>20</v>
      </c>
      <c r="I86">
        <v>24</v>
      </c>
      <c r="K86" t="s">
        <v>20</v>
      </c>
      <c r="L86">
        <v>24</v>
      </c>
      <c r="N86" t="s">
        <v>20</v>
      </c>
      <c r="O86">
        <v>24</v>
      </c>
      <c r="Q86" t="s">
        <v>20</v>
      </c>
      <c r="R86">
        <v>24</v>
      </c>
      <c r="T86" t="s">
        <v>20</v>
      </c>
      <c r="U86">
        <v>24</v>
      </c>
      <c r="W86" t="s">
        <v>20</v>
      </c>
      <c r="X86">
        <v>24</v>
      </c>
      <c r="Z86" t="s">
        <v>20</v>
      </c>
      <c r="AA86" s="27">
        <v>2</v>
      </c>
      <c r="AC86" t="s">
        <v>20</v>
      </c>
      <c r="AD86">
        <v>24</v>
      </c>
      <c r="AF86" t="s">
        <v>20</v>
      </c>
      <c r="AG86">
        <v>24</v>
      </c>
      <c r="AI86" t="s">
        <v>20</v>
      </c>
      <c r="AJ86">
        <v>24</v>
      </c>
      <c r="AL86" t="s">
        <v>20</v>
      </c>
      <c r="AM86">
        <v>24</v>
      </c>
      <c r="AO86" t="s">
        <v>20</v>
      </c>
      <c r="AP86">
        <v>24</v>
      </c>
      <c r="AR86" t="s">
        <v>20</v>
      </c>
      <c r="AS86">
        <v>24</v>
      </c>
      <c r="AU86" t="s">
        <v>20</v>
      </c>
      <c r="AV86">
        <v>24</v>
      </c>
      <c r="AX86" t="s">
        <v>20</v>
      </c>
      <c r="AY86">
        <v>24</v>
      </c>
      <c r="BA86" t="s">
        <v>20</v>
      </c>
      <c r="BB86">
        <v>24</v>
      </c>
      <c r="BD86" t="s">
        <v>20</v>
      </c>
      <c r="BE86">
        <v>24</v>
      </c>
      <c r="BG86" t="s">
        <v>20</v>
      </c>
      <c r="BH86">
        <v>24</v>
      </c>
      <c r="BJ86" t="s">
        <v>20</v>
      </c>
      <c r="BK86">
        <v>24</v>
      </c>
      <c r="BM86" t="s">
        <v>20</v>
      </c>
      <c r="BN86">
        <v>24</v>
      </c>
      <c r="BP86" t="s">
        <v>20</v>
      </c>
      <c r="BQ86">
        <v>24</v>
      </c>
      <c r="BS86" t="s">
        <v>20</v>
      </c>
      <c r="BT86">
        <v>24</v>
      </c>
      <c r="BV86" t="s">
        <v>20</v>
      </c>
      <c r="BW86">
        <v>24</v>
      </c>
      <c r="BY86" t="s">
        <v>20</v>
      </c>
      <c r="BZ86">
        <v>24</v>
      </c>
      <c r="CB86" t="s">
        <v>20</v>
      </c>
      <c r="CC86">
        <v>24</v>
      </c>
      <c r="CE86" t="s">
        <v>20</v>
      </c>
      <c r="CF86">
        <v>24</v>
      </c>
      <c r="CH86" t="s">
        <v>20</v>
      </c>
      <c r="CI86">
        <v>24</v>
      </c>
      <c r="CK86" t="s">
        <v>20</v>
      </c>
      <c r="CL86">
        <v>24</v>
      </c>
      <c r="CN86" t="s">
        <v>20</v>
      </c>
      <c r="CO86">
        <v>24</v>
      </c>
      <c r="CQ86" t="s">
        <v>20</v>
      </c>
      <c r="CR86">
        <v>24</v>
      </c>
      <c r="CT86" t="s">
        <v>20</v>
      </c>
      <c r="CU86">
        <v>24</v>
      </c>
      <c r="CW86" t="s">
        <v>20</v>
      </c>
      <c r="CX86">
        <v>24</v>
      </c>
      <c r="CZ86" t="s">
        <v>20</v>
      </c>
      <c r="DA86">
        <v>24</v>
      </c>
      <c r="DC86" t="s">
        <v>20</v>
      </c>
      <c r="DD86">
        <v>24</v>
      </c>
      <c r="DF86" t="s">
        <v>20</v>
      </c>
      <c r="DG86">
        <v>24</v>
      </c>
      <c r="DI86" t="s">
        <v>20</v>
      </c>
      <c r="DJ86">
        <v>24</v>
      </c>
      <c r="DL86" t="s">
        <v>20</v>
      </c>
      <c r="DM86">
        <v>24</v>
      </c>
      <c r="DO86" t="s">
        <v>20</v>
      </c>
      <c r="DP86">
        <v>24</v>
      </c>
      <c r="DR86" t="s">
        <v>20</v>
      </c>
      <c r="DS86">
        <v>24</v>
      </c>
      <c r="DU86" t="s">
        <v>20</v>
      </c>
      <c r="DV86">
        <v>24</v>
      </c>
      <c r="DX86" t="s">
        <v>20</v>
      </c>
      <c r="DY86">
        <v>24</v>
      </c>
      <c r="EA86" t="s">
        <v>20</v>
      </c>
      <c r="EB86">
        <v>24</v>
      </c>
      <c r="ED86" t="s">
        <v>20</v>
      </c>
      <c r="EE86">
        <v>24</v>
      </c>
      <c r="EG86" t="s">
        <v>20</v>
      </c>
      <c r="EH86">
        <v>24</v>
      </c>
      <c r="EJ86" t="s">
        <v>20</v>
      </c>
      <c r="EK86">
        <v>24</v>
      </c>
      <c r="EM86" t="s">
        <v>20</v>
      </c>
      <c r="EN86">
        <v>24</v>
      </c>
      <c r="EP86" t="s">
        <v>20</v>
      </c>
      <c r="EQ86">
        <v>24</v>
      </c>
      <c r="ES86" t="s">
        <v>20</v>
      </c>
      <c r="ET86">
        <v>24</v>
      </c>
      <c r="EV86" t="s">
        <v>20</v>
      </c>
      <c r="EW86">
        <v>24</v>
      </c>
      <c r="EY86" t="s">
        <v>20</v>
      </c>
      <c r="EZ86">
        <v>24</v>
      </c>
      <c r="FB86" t="s">
        <v>20</v>
      </c>
      <c r="FC86">
        <v>24</v>
      </c>
      <c r="FE86" t="s">
        <v>20</v>
      </c>
      <c r="FF86">
        <v>24</v>
      </c>
      <c r="FH86" t="s">
        <v>20</v>
      </c>
      <c r="FI86">
        <v>24</v>
      </c>
      <c r="FK86" t="s">
        <v>20</v>
      </c>
      <c r="FL86">
        <v>24</v>
      </c>
      <c r="FN86" t="s">
        <v>20</v>
      </c>
      <c r="FO86">
        <v>24</v>
      </c>
      <c r="FQ86" t="s">
        <v>20</v>
      </c>
      <c r="FR86">
        <v>24</v>
      </c>
      <c r="FT86" t="s">
        <v>20</v>
      </c>
      <c r="FU86">
        <v>24</v>
      </c>
      <c r="FW86" t="s">
        <v>20</v>
      </c>
      <c r="FX86">
        <v>24</v>
      </c>
      <c r="FZ86" t="s">
        <v>20</v>
      </c>
      <c r="GA86">
        <v>24</v>
      </c>
      <c r="GC86" t="s">
        <v>20</v>
      </c>
      <c r="GD86">
        <v>24</v>
      </c>
      <c r="GF86" t="s">
        <v>20</v>
      </c>
      <c r="GG86">
        <v>24</v>
      </c>
      <c r="GI86" t="s">
        <v>20</v>
      </c>
      <c r="GJ86">
        <v>24</v>
      </c>
      <c r="GL86" t="s">
        <v>20</v>
      </c>
      <c r="GM86">
        <v>24</v>
      </c>
      <c r="GO86" t="s">
        <v>20</v>
      </c>
      <c r="GP86">
        <v>24</v>
      </c>
      <c r="GR86" t="s">
        <v>20</v>
      </c>
      <c r="GS86">
        <v>24</v>
      </c>
      <c r="GU86" t="s">
        <v>20</v>
      </c>
      <c r="GV86">
        <v>24</v>
      </c>
      <c r="GX86" t="s">
        <v>20</v>
      </c>
      <c r="GY86">
        <v>24</v>
      </c>
      <c r="HA86" t="s">
        <v>20</v>
      </c>
      <c r="HB86">
        <v>24</v>
      </c>
      <c r="HD86" t="s">
        <v>20</v>
      </c>
      <c r="HE86">
        <v>24</v>
      </c>
      <c r="HG86" t="s">
        <v>20</v>
      </c>
      <c r="HH86">
        <v>24</v>
      </c>
      <c r="HJ86" t="s">
        <v>20</v>
      </c>
      <c r="HK86">
        <v>24</v>
      </c>
      <c r="HM86" t="s">
        <v>20</v>
      </c>
      <c r="HN86">
        <v>24</v>
      </c>
      <c r="HP86" t="s">
        <v>20</v>
      </c>
      <c r="HQ86">
        <v>24</v>
      </c>
    </row>
    <row r="87" spans="1:225" x14ac:dyDescent="0.25">
      <c r="A87" t="s">
        <v>121</v>
      </c>
      <c r="B87">
        <v>6.3E-2</v>
      </c>
      <c r="E87" t="s">
        <v>121</v>
      </c>
      <c r="F87">
        <v>6.3E-2</v>
      </c>
      <c r="H87" t="s">
        <v>121</v>
      </c>
      <c r="I87">
        <v>6.3E-2</v>
      </c>
      <c r="K87" t="s">
        <v>121</v>
      </c>
      <c r="L87">
        <v>6.3E-2</v>
      </c>
      <c r="N87" t="s">
        <v>121</v>
      </c>
      <c r="O87">
        <v>6.3E-2</v>
      </c>
      <c r="Q87" t="s">
        <v>121</v>
      </c>
      <c r="R87">
        <v>6.3E-2</v>
      </c>
      <c r="T87" t="s">
        <v>121</v>
      </c>
      <c r="U87">
        <v>6.3E-2</v>
      </c>
      <c r="W87" t="s">
        <v>121</v>
      </c>
      <c r="X87">
        <v>6.3E-2</v>
      </c>
      <c r="Z87" t="s">
        <v>121</v>
      </c>
      <c r="AA87">
        <v>6.3E-2</v>
      </c>
      <c r="AC87" t="s">
        <v>121</v>
      </c>
      <c r="AD87" s="27">
        <v>7000</v>
      </c>
      <c r="AF87" t="s">
        <v>121</v>
      </c>
      <c r="AG87">
        <v>6.3E-2</v>
      </c>
      <c r="AI87" t="s">
        <v>121</v>
      </c>
      <c r="AJ87">
        <v>6.3E-2</v>
      </c>
      <c r="AL87" t="s">
        <v>121</v>
      </c>
      <c r="AM87">
        <v>6.3E-2</v>
      </c>
      <c r="AO87" t="s">
        <v>121</v>
      </c>
      <c r="AP87">
        <v>6.3E-2</v>
      </c>
      <c r="AR87" t="s">
        <v>121</v>
      </c>
      <c r="AS87">
        <v>6.3E-2</v>
      </c>
      <c r="AU87" t="s">
        <v>121</v>
      </c>
      <c r="AV87">
        <v>6.3E-2</v>
      </c>
      <c r="AX87" t="s">
        <v>121</v>
      </c>
      <c r="AY87">
        <v>6.3E-2</v>
      </c>
      <c r="BA87" t="s">
        <v>121</v>
      </c>
      <c r="BB87">
        <v>6.3E-2</v>
      </c>
      <c r="BD87" t="s">
        <v>121</v>
      </c>
      <c r="BE87">
        <v>6.3E-2</v>
      </c>
      <c r="BG87" t="s">
        <v>121</v>
      </c>
      <c r="BH87">
        <v>6.3E-2</v>
      </c>
      <c r="BJ87" t="s">
        <v>121</v>
      </c>
      <c r="BK87">
        <v>6.3E-2</v>
      </c>
      <c r="BM87" t="s">
        <v>121</v>
      </c>
      <c r="BN87">
        <v>6.3E-2</v>
      </c>
      <c r="BP87" t="s">
        <v>121</v>
      </c>
      <c r="BQ87">
        <v>6.3E-2</v>
      </c>
      <c r="BS87" t="s">
        <v>121</v>
      </c>
      <c r="BT87">
        <v>6.3E-2</v>
      </c>
      <c r="BV87" t="s">
        <v>121</v>
      </c>
      <c r="BW87">
        <v>6.3E-2</v>
      </c>
      <c r="BY87" t="s">
        <v>121</v>
      </c>
      <c r="BZ87">
        <v>6.3E-2</v>
      </c>
      <c r="CB87" t="s">
        <v>121</v>
      </c>
      <c r="CC87">
        <v>6.3E-2</v>
      </c>
      <c r="CE87" t="s">
        <v>121</v>
      </c>
      <c r="CF87">
        <v>6.3E-2</v>
      </c>
      <c r="CH87" t="s">
        <v>121</v>
      </c>
      <c r="CI87">
        <v>6.3E-2</v>
      </c>
      <c r="CK87" t="s">
        <v>121</v>
      </c>
      <c r="CL87">
        <v>6.3E-2</v>
      </c>
      <c r="CN87" t="s">
        <v>121</v>
      </c>
      <c r="CO87">
        <v>6.3E-2</v>
      </c>
      <c r="CQ87" t="s">
        <v>121</v>
      </c>
      <c r="CR87">
        <v>6.3E-2</v>
      </c>
      <c r="CT87" t="s">
        <v>121</v>
      </c>
      <c r="CU87">
        <v>6.3E-2</v>
      </c>
      <c r="CW87" t="s">
        <v>121</v>
      </c>
      <c r="CX87">
        <v>6.3E-2</v>
      </c>
      <c r="CZ87" t="s">
        <v>121</v>
      </c>
      <c r="DA87">
        <v>6.3E-2</v>
      </c>
      <c r="DC87" t="s">
        <v>121</v>
      </c>
      <c r="DD87">
        <v>6.3E-2</v>
      </c>
      <c r="DF87" t="s">
        <v>121</v>
      </c>
      <c r="DG87">
        <v>6.3E-2</v>
      </c>
      <c r="DI87" t="s">
        <v>121</v>
      </c>
      <c r="DJ87">
        <v>6.3E-2</v>
      </c>
      <c r="DL87" t="s">
        <v>121</v>
      </c>
      <c r="DM87">
        <v>6.3E-2</v>
      </c>
      <c r="DO87" t="s">
        <v>121</v>
      </c>
      <c r="DP87">
        <v>6.3E-2</v>
      </c>
      <c r="DR87" t="s">
        <v>121</v>
      </c>
      <c r="DS87">
        <v>6.3E-2</v>
      </c>
      <c r="DU87" t="s">
        <v>121</v>
      </c>
      <c r="DV87">
        <v>6.3E-2</v>
      </c>
      <c r="DX87" t="s">
        <v>121</v>
      </c>
      <c r="DY87">
        <v>6.3E-2</v>
      </c>
      <c r="EA87" t="s">
        <v>121</v>
      </c>
      <c r="EB87">
        <v>6.3E-2</v>
      </c>
      <c r="ED87" t="s">
        <v>121</v>
      </c>
      <c r="EE87">
        <v>6.3E-2</v>
      </c>
      <c r="EG87" t="s">
        <v>121</v>
      </c>
      <c r="EH87">
        <v>6.3E-2</v>
      </c>
      <c r="EJ87" t="s">
        <v>121</v>
      </c>
      <c r="EK87">
        <v>6.3E-2</v>
      </c>
      <c r="EM87" t="s">
        <v>121</v>
      </c>
      <c r="EN87">
        <v>6.3E-2</v>
      </c>
      <c r="EP87" t="s">
        <v>121</v>
      </c>
      <c r="EQ87">
        <v>6.3E-2</v>
      </c>
      <c r="ES87" t="s">
        <v>121</v>
      </c>
      <c r="ET87">
        <v>6.3E-2</v>
      </c>
      <c r="EV87" t="s">
        <v>121</v>
      </c>
      <c r="EW87">
        <v>6.3E-2</v>
      </c>
      <c r="EY87" t="s">
        <v>121</v>
      </c>
      <c r="EZ87">
        <v>6.3E-2</v>
      </c>
      <c r="FB87" t="s">
        <v>121</v>
      </c>
      <c r="FC87">
        <v>6.3E-2</v>
      </c>
      <c r="FE87" t="s">
        <v>121</v>
      </c>
      <c r="FF87">
        <v>6.3E-2</v>
      </c>
      <c r="FH87" t="s">
        <v>121</v>
      </c>
      <c r="FI87">
        <v>6.3E-2</v>
      </c>
      <c r="FK87" t="s">
        <v>121</v>
      </c>
      <c r="FL87">
        <v>6.3E-2</v>
      </c>
      <c r="FN87" t="s">
        <v>121</v>
      </c>
      <c r="FO87">
        <v>6.3E-2</v>
      </c>
      <c r="FQ87" t="s">
        <v>121</v>
      </c>
      <c r="FR87">
        <v>6.3E-2</v>
      </c>
      <c r="FT87" t="s">
        <v>121</v>
      </c>
      <c r="FU87">
        <v>6.3E-2</v>
      </c>
      <c r="FW87" t="s">
        <v>121</v>
      </c>
      <c r="FX87">
        <v>6.3E-2</v>
      </c>
      <c r="FZ87" t="s">
        <v>121</v>
      </c>
      <c r="GA87">
        <v>6.3E-2</v>
      </c>
      <c r="GC87" t="s">
        <v>121</v>
      </c>
      <c r="GD87">
        <v>6.3E-2</v>
      </c>
      <c r="GF87" t="s">
        <v>121</v>
      </c>
      <c r="GG87">
        <v>6.3E-2</v>
      </c>
      <c r="GI87" t="s">
        <v>121</v>
      </c>
      <c r="GJ87">
        <v>6.3E-2</v>
      </c>
      <c r="GL87" t="s">
        <v>121</v>
      </c>
      <c r="GM87">
        <v>6.3E-2</v>
      </c>
      <c r="GO87" t="s">
        <v>121</v>
      </c>
      <c r="GP87">
        <v>6.3E-2</v>
      </c>
      <c r="GR87" t="s">
        <v>121</v>
      </c>
      <c r="GS87">
        <v>6.3E-2</v>
      </c>
      <c r="GU87" t="s">
        <v>121</v>
      </c>
      <c r="GV87">
        <v>6.3E-2</v>
      </c>
      <c r="GX87" t="s">
        <v>121</v>
      </c>
      <c r="GY87">
        <v>6.3E-2</v>
      </c>
      <c r="HA87" t="s">
        <v>121</v>
      </c>
      <c r="HB87">
        <v>6.3E-2</v>
      </c>
      <c r="HD87" t="s">
        <v>121</v>
      </c>
      <c r="HE87">
        <v>6.3E-2</v>
      </c>
      <c r="HG87" t="s">
        <v>121</v>
      </c>
      <c r="HH87">
        <v>6.3E-2</v>
      </c>
      <c r="HJ87" t="s">
        <v>121</v>
      </c>
      <c r="HK87">
        <v>6.3E-2</v>
      </c>
      <c r="HM87" t="s">
        <v>121</v>
      </c>
      <c r="HN87">
        <v>6.3E-2</v>
      </c>
      <c r="HP87" t="s">
        <v>121</v>
      </c>
      <c r="HQ87">
        <v>6.3E-2</v>
      </c>
    </row>
    <row r="88" spans="1:225" x14ac:dyDescent="0.25">
      <c r="A88" t="s">
        <v>122</v>
      </c>
      <c r="B88">
        <v>5.54</v>
      </c>
      <c r="E88" t="s">
        <v>122</v>
      </c>
      <c r="F88">
        <v>5.54</v>
      </c>
      <c r="H88" t="s">
        <v>122</v>
      </c>
      <c r="I88">
        <v>5.54</v>
      </c>
      <c r="K88" t="s">
        <v>122</v>
      </c>
      <c r="L88">
        <v>5.54</v>
      </c>
      <c r="N88" t="s">
        <v>122</v>
      </c>
      <c r="O88">
        <v>5.54</v>
      </c>
      <c r="Q88" t="s">
        <v>122</v>
      </c>
      <c r="R88">
        <v>5.54</v>
      </c>
      <c r="T88" t="s">
        <v>122</v>
      </c>
      <c r="U88">
        <v>5.54</v>
      </c>
      <c r="W88" t="s">
        <v>122</v>
      </c>
      <c r="X88">
        <v>5.54</v>
      </c>
      <c r="Z88" t="s">
        <v>122</v>
      </c>
      <c r="AA88">
        <v>5.54</v>
      </c>
      <c r="AC88" t="s">
        <v>122</v>
      </c>
      <c r="AD88">
        <v>5.54</v>
      </c>
      <c r="AF88" t="s">
        <v>122</v>
      </c>
      <c r="AG88" s="27">
        <v>5000</v>
      </c>
      <c r="AI88" t="s">
        <v>122</v>
      </c>
      <c r="AJ88">
        <v>5.54</v>
      </c>
      <c r="AL88" t="s">
        <v>122</v>
      </c>
      <c r="AM88">
        <v>5.54</v>
      </c>
      <c r="AO88" t="s">
        <v>122</v>
      </c>
      <c r="AP88">
        <v>5.54</v>
      </c>
      <c r="AR88" t="s">
        <v>122</v>
      </c>
      <c r="AS88">
        <v>5.54</v>
      </c>
      <c r="AU88" t="s">
        <v>122</v>
      </c>
      <c r="AV88">
        <v>5.54</v>
      </c>
      <c r="AX88" t="s">
        <v>122</v>
      </c>
      <c r="AY88">
        <v>5.54</v>
      </c>
      <c r="BA88" t="s">
        <v>122</v>
      </c>
      <c r="BB88">
        <v>5.54</v>
      </c>
      <c r="BD88" t="s">
        <v>122</v>
      </c>
      <c r="BE88">
        <v>5.54</v>
      </c>
      <c r="BG88" t="s">
        <v>122</v>
      </c>
      <c r="BH88">
        <v>5.54</v>
      </c>
      <c r="BJ88" t="s">
        <v>122</v>
      </c>
      <c r="BK88">
        <v>5.54</v>
      </c>
      <c r="BM88" t="s">
        <v>122</v>
      </c>
      <c r="BN88">
        <v>5.54</v>
      </c>
      <c r="BP88" t="s">
        <v>122</v>
      </c>
      <c r="BQ88">
        <v>5.54</v>
      </c>
      <c r="BS88" t="s">
        <v>122</v>
      </c>
      <c r="BT88">
        <v>5.54</v>
      </c>
      <c r="BV88" t="s">
        <v>122</v>
      </c>
      <c r="BW88">
        <v>5.54</v>
      </c>
      <c r="BY88" t="s">
        <v>122</v>
      </c>
      <c r="BZ88">
        <v>5.54</v>
      </c>
      <c r="CB88" t="s">
        <v>122</v>
      </c>
      <c r="CC88">
        <v>5.54</v>
      </c>
      <c r="CE88" t="s">
        <v>122</v>
      </c>
      <c r="CF88">
        <v>5.54</v>
      </c>
      <c r="CH88" t="s">
        <v>122</v>
      </c>
      <c r="CI88">
        <v>5.54</v>
      </c>
      <c r="CK88" t="s">
        <v>122</v>
      </c>
      <c r="CL88">
        <v>5.54</v>
      </c>
      <c r="CN88" t="s">
        <v>122</v>
      </c>
      <c r="CO88">
        <v>5.54</v>
      </c>
      <c r="CQ88" t="s">
        <v>122</v>
      </c>
      <c r="CR88">
        <v>5.54</v>
      </c>
      <c r="CT88" t="s">
        <v>122</v>
      </c>
      <c r="CU88">
        <v>5.54</v>
      </c>
      <c r="CW88" t="s">
        <v>122</v>
      </c>
      <c r="CX88">
        <v>5.54</v>
      </c>
      <c r="CZ88" t="s">
        <v>122</v>
      </c>
      <c r="DA88">
        <v>5.54</v>
      </c>
      <c r="DC88" t="s">
        <v>122</v>
      </c>
      <c r="DD88">
        <v>5.54</v>
      </c>
      <c r="DF88" t="s">
        <v>122</v>
      </c>
      <c r="DG88">
        <v>5.54</v>
      </c>
      <c r="DI88" t="s">
        <v>122</v>
      </c>
      <c r="DJ88">
        <v>5.54</v>
      </c>
      <c r="DL88" t="s">
        <v>122</v>
      </c>
      <c r="DM88">
        <v>5.54</v>
      </c>
      <c r="DO88" t="s">
        <v>122</v>
      </c>
      <c r="DP88">
        <v>5.54</v>
      </c>
      <c r="DR88" t="s">
        <v>122</v>
      </c>
      <c r="DS88">
        <v>5.54</v>
      </c>
      <c r="DU88" t="s">
        <v>122</v>
      </c>
      <c r="DV88">
        <v>5.54</v>
      </c>
      <c r="DX88" t="s">
        <v>122</v>
      </c>
      <c r="DY88">
        <v>5.54</v>
      </c>
      <c r="EA88" t="s">
        <v>122</v>
      </c>
      <c r="EB88">
        <v>5.54</v>
      </c>
      <c r="ED88" t="s">
        <v>122</v>
      </c>
      <c r="EE88">
        <v>5.54</v>
      </c>
      <c r="EG88" t="s">
        <v>122</v>
      </c>
      <c r="EH88">
        <v>5.54</v>
      </c>
      <c r="EJ88" t="s">
        <v>122</v>
      </c>
      <c r="EK88">
        <v>5.54</v>
      </c>
      <c r="EM88" t="s">
        <v>122</v>
      </c>
      <c r="EN88">
        <v>5.54</v>
      </c>
      <c r="EP88" t="s">
        <v>122</v>
      </c>
      <c r="EQ88">
        <v>5.54</v>
      </c>
      <c r="ES88" t="s">
        <v>122</v>
      </c>
      <c r="ET88">
        <v>5.54</v>
      </c>
      <c r="EV88" t="s">
        <v>122</v>
      </c>
      <c r="EW88">
        <v>5.54</v>
      </c>
      <c r="EY88" t="s">
        <v>122</v>
      </c>
      <c r="EZ88">
        <v>5.54</v>
      </c>
      <c r="FB88" t="s">
        <v>122</v>
      </c>
      <c r="FC88">
        <v>5.54</v>
      </c>
      <c r="FE88" t="s">
        <v>122</v>
      </c>
      <c r="FF88">
        <v>5.54</v>
      </c>
      <c r="FH88" t="s">
        <v>122</v>
      </c>
      <c r="FI88">
        <v>5.54</v>
      </c>
      <c r="FK88" t="s">
        <v>122</v>
      </c>
      <c r="FL88">
        <v>5.54</v>
      </c>
      <c r="FN88" t="s">
        <v>122</v>
      </c>
      <c r="FO88">
        <v>5.54</v>
      </c>
      <c r="FQ88" t="s">
        <v>122</v>
      </c>
      <c r="FR88">
        <v>5.54</v>
      </c>
      <c r="FT88" t="s">
        <v>122</v>
      </c>
      <c r="FU88">
        <v>5.54</v>
      </c>
      <c r="FW88" t="s">
        <v>122</v>
      </c>
      <c r="FX88">
        <v>5.54</v>
      </c>
      <c r="FZ88" t="s">
        <v>122</v>
      </c>
      <c r="GA88">
        <v>5.54</v>
      </c>
      <c r="GC88" t="s">
        <v>122</v>
      </c>
      <c r="GD88">
        <v>5.54</v>
      </c>
      <c r="GF88" t="s">
        <v>122</v>
      </c>
      <c r="GG88">
        <v>5.54</v>
      </c>
      <c r="GI88" t="s">
        <v>122</v>
      </c>
      <c r="GJ88">
        <v>5.54</v>
      </c>
      <c r="GL88" t="s">
        <v>122</v>
      </c>
      <c r="GM88">
        <v>5.54</v>
      </c>
      <c r="GO88" t="s">
        <v>122</v>
      </c>
      <c r="GP88">
        <v>5.54</v>
      </c>
      <c r="GR88" t="s">
        <v>122</v>
      </c>
      <c r="GS88">
        <v>5.54</v>
      </c>
      <c r="GU88" t="s">
        <v>122</v>
      </c>
      <c r="GV88">
        <v>5.54</v>
      </c>
      <c r="GX88" t="s">
        <v>122</v>
      </c>
      <c r="GY88">
        <v>5.54</v>
      </c>
      <c r="HA88" t="s">
        <v>122</v>
      </c>
      <c r="HB88">
        <v>5.54</v>
      </c>
      <c r="HD88" t="s">
        <v>122</v>
      </c>
      <c r="HE88">
        <v>5.54</v>
      </c>
      <c r="HG88" t="s">
        <v>122</v>
      </c>
      <c r="HH88">
        <v>5.54</v>
      </c>
      <c r="HJ88" t="s">
        <v>122</v>
      </c>
      <c r="HK88">
        <v>5.54</v>
      </c>
      <c r="HM88" t="s">
        <v>122</v>
      </c>
      <c r="HN88">
        <v>5.54</v>
      </c>
      <c r="HP88" t="s">
        <v>122</v>
      </c>
      <c r="HQ88">
        <v>5.54</v>
      </c>
    </row>
    <row r="89" spans="1:225" x14ac:dyDescent="0.25">
      <c r="A89" t="s">
        <v>123</v>
      </c>
      <c r="B89">
        <v>7.0999999999999994E-2</v>
      </c>
      <c r="E89" t="s">
        <v>123</v>
      </c>
      <c r="F89">
        <v>7.0999999999999994E-2</v>
      </c>
      <c r="H89" t="s">
        <v>123</v>
      </c>
      <c r="I89">
        <v>7.0999999999999994E-2</v>
      </c>
      <c r="K89" t="s">
        <v>123</v>
      </c>
      <c r="L89">
        <v>7.0999999999999994E-2</v>
      </c>
      <c r="N89" t="s">
        <v>123</v>
      </c>
      <c r="O89">
        <v>7.0999999999999994E-2</v>
      </c>
      <c r="Q89" t="s">
        <v>123</v>
      </c>
      <c r="R89">
        <v>7.0999999999999994E-2</v>
      </c>
      <c r="T89" t="s">
        <v>123</v>
      </c>
      <c r="U89">
        <v>7.0999999999999994E-2</v>
      </c>
      <c r="W89" t="s">
        <v>123</v>
      </c>
      <c r="X89">
        <v>7.0999999999999994E-2</v>
      </c>
      <c r="Z89" t="s">
        <v>123</v>
      </c>
      <c r="AA89">
        <v>7.0999999999999994E-2</v>
      </c>
      <c r="AC89" t="s">
        <v>123</v>
      </c>
      <c r="AD89">
        <v>7.0999999999999994E-2</v>
      </c>
      <c r="AF89" t="s">
        <v>123</v>
      </c>
      <c r="AG89">
        <v>7.0999999999999994E-2</v>
      </c>
      <c r="AI89" t="s">
        <v>123</v>
      </c>
      <c r="AJ89" s="27">
        <v>5000</v>
      </c>
      <c r="AL89" t="s">
        <v>123</v>
      </c>
      <c r="AM89">
        <v>7.0999999999999994E-2</v>
      </c>
      <c r="AO89" t="s">
        <v>123</v>
      </c>
      <c r="AP89">
        <v>7.0999999999999994E-2</v>
      </c>
      <c r="AR89" t="s">
        <v>123</v>
      </c>
      <c r="AS89">
        <v>7.0999999999999994E-2</v>
      </c>
      <c r="AU89" t="s">
        <v>123</v>
      </c>
      <c r="AV89">
        <v>7.0999999999999994E-2</v>
      </c>
      <c r="AX89" t="s">
        <v>123</v>
      </c>
      <c r="AY89">
        <v>7.0999999999999994E-2</v>
      </c>
      <c r="BA89" t="s">
        <v>123</v>
      </c>
      <c r="BB89">
        <v>7.0999999999999994E-2</v>
      </c>
      <c r="BD89" t="s">
        <v>123</v>
      </c>
      <c r="BE89">
        <v>7.0999999999999994E-2</v>
      </c>
      <c r="BG89" t="s">
        <v>123</v>
      </c>
      <c r="BH89">
        <v>7.0999999999999994E-2</v>
      </c>
      <c r="BJ89" t="s">
        <v>123</v>
      </c>
      <c r="BK89">
        <v>7.0999999999999994E-2</v>
      </c>
      <c r="BM89" t="s">
        <v>123</v>
      </c>
      <c r="BN89">
        <v>7.0999999999999994E-2</v>
      </c>
      <c r="BP89" t="s">
        <v>123</v>
      </c>
      <c r="BQ89">
        <v>7.0999999999999994E-2</v>
      </c>
      <c r="BS89" t="s">
        <v>123</v>
      </c>
      <c r="BT89">
        <v>7.0999999999999994E-2</v>
      </c>
      <c r="BV89" t="s">
        <v>123</v>
      </c>
      <c r="BW89">
        <v>7.0999999999999994E-2</v>
      </c>
      <c r="BY89" t="s">
        <v>123</v>
      </c>
      <c r="BZ89">
        <v>7.0999999999999994E-2</v>
      </c>
      <c r="CB89" t="s">
        <v>123</v>
      </c>
      <c r="CC89">
        <v>7.0999999999999994E-2</v>
      </c>
      <c r="CE89" t="s">
        <v>123</v>
      </c>
      <c r="CF89">
        <v>7.0999999999999994E-2</v>
      </c>
      <c r="CH89" t="s">
        <v>123</v>
      </c>
      <c r="CI89">
        <v>7.0999999999999994E-2</v>
      </c>
      <c r="CK89" t="s">
        <v>123</v>
      </c>
      <c r="CL89">
        <v>7.0999999999999994E-2</v>
      </c>
      <c r="CN89" t="s">
        <v>123</v>
      </c>
      <c r="CO89">
        <v>7.0999999999999994E-2</v>
      </c>
      <c r="CQ89" t="s">
        <v>123</v>
      </c>
      <c r="CR89">
        <v>7.0999999999999994E-2</v>
      </c>
      <c r="CT89" t="s">
        <v>123</v>
      </c>
      <c r="CU89">
        <v>7.0999999999999994E-2</v>
      </c>
      <c r="CW89" t="s">
        <v>123</v>
      </c>
      <c r="CX89">
        <v>7.0999999999999994E-2</v>
      </c>
      <c r="CZ89" t="s">
        <v>123</v>
      </c>
      <c r="DA89">
        <v>7.0999999999999994E-2</v>
      </c>
      <c r="DC89" t="s">
        <v>123</v>
      </c>
      <c r="DD89">
        <v>7.0999999999999994E-2</v>
      </c>
      <c r="DF89" t="s">
        <v>123</v>
      </c>
      <c r="DG89">
        <v>7.0999999999999994E-2</v>
      </c>
      <c r="DI89" t="s">
        <v>123</v>
      </c>
      <c r="DJ89">
        <v>7.0999999999999994E-2</v>
      </c>
      <c r="DL89" t="s">
        <v>123</v>
      </c>
      <c r="DM89">
        <v>7.0999999999999994E-2</v>
      </c>
      <c r="DO89" t="s">
        <v>123</v>
      </c>
      <c r="DP89">
        <v>7.0999999999999994E-2</v>
      </c>
      <c r="DR89" t="s">
        <v>123</v>
      </c>
      <c r="DS89">
        <v>7.0999999999999994E-2</v>
      </c>
      <c r="DU89" t="s">
        <v>123</v>
      </c>
      <c r="DV89">
        <v>7.0999999999999994E-2</v>
      </c>
      <c r="DX89" t="s">
        <v>123</v>
      </c>
      <c r="DY89">
        <v>7.0999999999999994E-2</v>
      </c>
      <c r="EA89" t="s">
        <v>123</v>
      </c>
      <c r="EB89">
        <v>7.0999999999999994E-2</v>
      </c>
      <c r="ED89" t="s">
        <v>123</v>
      </c>
      <c r="EE89">
        <v>7.0999999999999994E-2</v>
      </c>
      <c r="EG89" t="s">
        <v>123</v>
      </c>
      <c r="EH89">
        <v>7.0999999999999994E-2</v>
      </c>
      <c r="EJ89" t="s">
        <v>123</v>
      </c>
      <c r="EK89">
        <v>7.0999999999999994E-2</v>
      </c>
      <c r="EM89" t="s">
        <v>123</v>
      </c>
      <c r="EN89">
        <v>7.0999999999999994E-2</v>
      </c>
      <c r="EP89" t="s">
        <v>123</v>
      </c>
      <c r="EQ89">
        <v>7.0999999999999994E-2</v>
      </c>
      <c r="ES89" t="s">
        <v>123</v>
      </c>
      <c r="ET89">
        <v>7.0999999999999994E-2</v>
      </c>
      <c r="EV89" t="s">
        <v>123</v>
      </c>
      <c r="EW89">
        <v>7.0999999999999994E-2</v>
      </c>
      <c r="EY89" t="s">
        <v>123</v>
      </c>
      <c r="EZ89">
        <v>7.0999999999999994E-2</v>
      </c>
      <c r="FB89" t="s">
        <v>123</v>
      </c>
      <c r="FC89">
        <v>7.0999999999999994E-2</v>
      </c>
      <c r="FE89" t="s">
        <v>123</v>
      </c>
      <c r="FF89">
        <v>7.0999999999999994E-2</v>
      </c>
      <c r="FH89" t="s">
        <v>123</v>
      </c>
      <c r="FI89">
        <v>7.0999999999999994E-2</v>
      </c>
      <c r="FK89" t="s">
        <v>123</v>
      </c>
      <c r="FL89">
        <v>7.0999999999999994E-2</v>
      </c>
      <c r="FN89" t="s">
        <v>123</v>
      </c>
      <c r="FO89">
        <v>7.0999999999999994E-2</v>
      </c>
      <c r="FQ89" t="s">
        <v>123</v>
      </c>
      <c r="FR89">
        <v>7.0999999999999994E-2</v>
      </c>
      <c r="FT89" t="s">
        <v>123</v>
      </c>
      <c r="FU89">
        <v>7.0999999999999994E-2</v>
      </c>
      <c r="FW89" t="s">
        <v>123</v>
      </c>
      <c r="FX89">
        <v>7.0999999999999994E-2</v>
      </c>
      <c r="FZ89" t="s">
        <v>123</v>
      </c>
      <c r="GA89">
        <v>7.0999999999999994E-2</v>
      </c>
      <c r="GC89" t="s">
        <v>123</v>
      </c>
      <c r="GD89">
        <v>7.0999999999999994E-2</v>
      </c>
      <c r="GF89" t="s">
        <v>123</v>
      </c>
      <c r="GG89">
        <v>7.0999999999999994E-2</v>
      </c>
      <c r="GI89" t="s">
        <v>123</v>
      </c>
      <c r="GJ89">
        <v>7.0999999999999994E-2</v>
      </c>
      <c r="GL89" t="s">
        <v>123</v>
      </c>
      <c r="GM89">
        <v>7.0999999999999994E-2</v>
      </c>
      <c r="GO89" t="s">
        <v>123</v>
      </c>
      <c r="GP89">
        <v>7.0999999999999994E-2</v>
      </c>
      <c r="GR89" t="s">
        <v>123</v>
      </c>
      <c r="GS89">
        <v>7.0999999999999994E-2</v>
      </c>
      <c r="GU89" t="s">
        <v>123</v>
      </c>
      <c r="GV89">
        <v>7.0999999999999994E-2</v>
      </c>
      <c r="GX89" t="s">
        <v>123</v>
      </c>
      <c r="GY89">
        <v>7.0999999999999994E-2</v>
      </c>
      <c r="HA89" t="s">
        <v>123</v>
      </c>
      <c r="HB89">
        <v>7.0999999999999994E-2</v>
      </c>
      <c r="HD89" t="s">
        <v>123</v>
      </c>
      <c r="HE89">
        <v>7.0999999999999994E-2</v>
      </c>
      <c r="HG89" t="s">
        <v>123</v>
      </c>
      <c r="HH89">
        <v>7.0999999999999994E-2</v>
      </c>
      <c r="HJ89" t="s">
        <v>123</v>
      </c>
      <c r="HK89">
        <v>7.0999999999999994E-2</v>
      </c>
      <c r="HM89" t="s">
        <v>123</v>
      </c>
      <c r="HN89">
        <v>7.0999999999999994E-2</v>
      </c>
      <c r="HP89" t="s">
        <v>123</v>
      </c>
      <c r="HQ89">
        <v>7.0999999999999994E-2</v>
      </c>
    </row>
    <row r="90" spans="1:225" x14ac:dyDescent="0.25">
      <c r="A90" t="s">
        <v>10</v>
      </c>
      <c r="B90">
        <v>25</v>
      </c>
      <c r="E90" t="s">
        <v>10</v>
      </c>
      <c r="F90">
        <v>25</v>
      </c>
      <c r="H90" t="s">
        <v>10</v>
      </c>
      <c r="I90">
        <v>25</v>
      </c>
      <c r="K90" t="s">
        <v>10</v>
      </c>
      <c r="L90">
        <v>25</v>
      </c>
      <c r="N90" t="s">
        <v>10</v>
      </c>
      <c r="O90">
        <v>25</v>
      </c>
      <c r="Q90" t="s">
        <v>10</v>
      </c>
      <c r="R90">
        <v>25</v>
      </c>
      <c r="T90" t="s">
        <v>10</v>
      </c>
      <c r="U90">
        <v>25</v>
      </c>
      <c r="W90" t="s">
        <v>10</v>
      </c>
      <c r="X90">
        <v>25</v>
      </c>
      <c r="Z90" t="s">
        <v>10</v>
      </c>
      <c r="AA90">
        <v>25</v>
      </c>
      <c r="AC90" t="s">
        <v>10</v>
      </c>
      <c r="AD90">
        <v>25</v>
      </c>
      <c r="AF90" t="s">
        <v>10</v>
      </c>
      <c r="AG90">
        <v>25</v>
      </c>
      <c r="AI90" t="s">
        <v>10</v>
      </c>
      <c r="AJ90">
        <v>25</v>
      </c>
      <c r="AL90" t="s">
        <v>10</v>
      </c>
      <c r="AM90" s="27">
        <v>15</v>
      </c>
      <c r="AO90" t="s">
        <v>10</v>
      </c>
      <c r="AP90">
        <v>25</v>
      </c>
      <c r="AR90" t="s">
        <v>10</v>
      </c>
      <c r="AS90">
        <v>25</v>
      </c>
      <c r="AU90" t="s">
        <v>10</v>
      </c>
      <c r="AV90">
        <v>25</v>
      </c>
      <c r="AX90" t="s">
        <v>10</v>
      </c>
      <c r="AY90">
        <v>25</v>
      </c>
      <c r="BA90" t="s">
        <v>10</v>
      </c>
      <c r="BB90">
        <v>25</v>
      </c>
      <c r="BD90" t="s">
        <v>10</v>
      </c>
      <c r="BE90">
        <v>25</v>
      </c>
      <c r="BG90" t="s">
        <v>10</v>
      </c>
      <c r="BH90">
        <v>25</v>
      </c>
      <c r="BJ90" t="s">
        <v>10</v>
      </c>
      <c r="BK90">
        <v>25</v>
      </c>
      <c r="BM90" t="s">
        <v>10</v>
      </c>
      <c r="BN90">
        <v>25</v>
      </c>
      <c r="BP90" t="s">
        <v>10</v>
      </c>
      <c r="BQ90">
        <v>25</v>
      </c>
      <c r="BS90" t="s">
        <v>10</v>
      </c>
      <c r="BT90">
        <v>25</v>
      </c>
      <c r="BV90" t="s">
        <v>10</v>
      </c>
      <c r="BW90">
        <v>25</v>
      </c>
      <c r="BY90" t="s">
        <v>10</v>
      </c>
      <c r="BZ90">
        <v>25</v>
      </c>
      <c r="CB90" t="s">
        <v>10</v>
      </c>
      <c r="CC90">
        <v>25</v>
      </c>
      <c r="CE90" t="s">
        <v>10</v>
      </c>
      <c r="CF90">
        <v>25</v>
      </c>
      <c r="CH90" t="s">
        <v>10</v>
      </c>
      <c r="CI90">
        <v>25</v>
      </c>
      <c r="CK90" t="s">
        <v>10</v>
      </c>
      <c r="CL90">
        <v>25</v>
      </c>
      <c r="CN90" t="s">
        <v>10</v>
      </c>
      <c r="CO90">
        <v>25</v>
      </c>
      <c r="CQ90" t="s">
        <v>10</v>
      </c>
      <c r="CR90">
        <v>25</v>
      </c>
      <c r="CT90" t="s">
        <v>10</v>
      </c>
      <c r="CU90">
        <v>25</v>
      </c>
      <c r="CW90" t="s">
        <v>10</v>
      </c>
      <c r="CX90">
        <v>25</v>
      </c>
      <c r="CZ90" t="s">
        <v>10</v>
      </c>
      <c r="DA90">
        <v>25</v>
      </c>
      <c r="DC90" t="s">
        <v>10</v>
      </c>
      <c r="DD90">
        <v>25</v>
      </c>
      <c r="DF90" t="s">
        <v>10</v>
      </c>
      <c r="DG90">
        <v>25</v>
      </c>
      <c r="DI90" t="s">
        <v>10</v>
      </c>
      <c r="DJ90">
        <v>25</v>
      </c>
      <c r="DL90" t="s">
        <v>10</v>
      </c>
      <c r="DM90">
        <v>25</v>
      </c>
      <c r="DO90" t="s">
        <v>10</v>
      </c>
      <c r="DP90">
        <v>25</v>
      </c>
      <c r="DR90" t="s">
        <v>10</v>
      </c>
      <c r="DS90">
        <v>25</v>
      </c>
      <c r="DU90" t="s">
        <v>10</v>
      </c>
      <c r="DV90">
        <v>25</v>
      </c>
      <c r="DX90" t="s">
        <v>10</v>
      </c>
      <c r="DY90">
        <v>25</v>
      </c>
      <c r="EA90" t="s">
        <v>10</v>
      </c>
      <c r="EB90">
        <v>25</v>
      </c>
      <c r="ED90" t="s">
        <v>10</v>
      </c>
      <c r="EE90">
        <v>25</v>
      </c>
      <c r="EG90" t="s">
        <v>10</v>
      </c>
      <c r="EH90">
        <v>25</v>
      </c>
      <c r="EJ90" t="s">
        <v>10</v>
      </c>
      <c r="EK90">
        <v>25</v>
      </c>
      <c r="EM90" t="s">
        <v>10</v>
      </c>
      <c r="EN90">
        <v>25</v>
      </c>
      <c r="EP90" t="s">
        <v>10</v>
      </c>
      <c r="EQ90">
        <v>25</v>
      </c>
      <c r="ES90" t="s">
        <v>10</v>
      </c>
      <c r="ET90">
        <v>25</v>
      </c>
      <c r="EV90" t="s">
        <v>10</v>
      </c>
      <c r="EW90">
        <v>25</v>
      </c>
      <c r="EY90" t="s">
        <v>10</v>
      </c>
      <c r="EZ90">
        <v>25</v>
      </c>
      <c r="FB90" t="s">
        <v>10</v>
      </c>
      <c r="FC90">
        <v>25</v>
      </c>
      <c r="FE90" t="s">
        <v>10</v>
      </c>
      <c r="FF90">
        <v>25</v>
      </c>
      <c r="FH90" t="s">
        <v>10</v>
      </c>
      <c r="FI90">
        <v>25</v>
      </c>
      <c r="FK90" t="s">
        <v>10</v>
      </c>
      <c r="FL90">
        <v>25</v>
      </c>
      <c r="FN90" t="s">
        <v>10</v>
      </c>
      <c r="FO90">
        <v>25</v>
      </c>
      <c r="FQ90" t="s">
        <v>10</v>
      </c>
      <c r="FR90">
        <v>25</v>
      </c>
      <c r="FT90" t="s">
        <v>10</v>
      </c>
      <c r="FU90">
        <v>25</v>
      </c>
      <c r="FW90" t="s">
        <v>10</v>
      </c>
      <c r="FX90">
        <v>25</v>
      </c>
      <c r="FZ90" t="s">
        <v>10</v>
      </c>
      <c r="GA90">
        <v>25</v>
      </c>
      <c r="GC90" t="s">
        <v>10</v>
      </c>
      <c r="GD90">
        <v>25</v>
      </c>
      <c r="GF90" t="s">
        <v>10</v>
      </c>
      <c r="GG90">
        <v>25</v>
      </c>
      <c r="GI90" t="s">
        <v>10</v>
      </c>
      <c r="GJ90">
        <v>25</v>
      </c>
      <c r="GL90" t="s">
        <v>10</v>
      </c>
      <c r="GM90">
        <v>25</v>
      </c>
      <c r="GO90" t="s">
        <v>10</v>
      </c>
      <c r="GP90">
        <v>25</v>
      </c>
      <c r="GR90" t="s">
        <v>10</v>
      </c>
      <c r="GS90">
        <v>25</v>
      </c>
      <c r="GU90" t="s">
        <v>10</v>
      </c>
      <c r="GV90">
        <v>25</v>
      </c>
      <c r="GX90" t="s">
        <v>10</v>
      </c>
      <c r="GY90">
        <v>25</v>
      </c>
      <c r="HA90" t="s">
        <v>10</v>
      </c>
      <c r="HB90">
        <v>25</v>
      </c>
      <c r="HD90" t="s">
        <v>10</v>
      </c>
      <c r="HE90">
        <v>25</v>
      </c>
      <c r="HG90" t="s">
        <v>10</v>
      </c>
      <c r="HH90">
        <v>25</v>
      </c>
      <c r="HJ90" t="s">
        <v>10</v>
      </c>
      <c r="HK90">
        <v>25</v>
      </c>
      <c r="HM90" t="s">
        <v>10</v>
      </c>
      <c r="HN90">
        <v>25</v>
      </c>
      <c r="HP90" t="s">
        <v>10</v>
      </c>
      <c r="HQ90">
        <v>25</v>
      </c>
    </row>
    <row r="91" spans="1:225" x14ac:dyDescent="0.25">
      <c r="A91" t="s">
        <v>0</v>
      </c>
      <c r="B91">
        <v>0.9</v>
      </c>
      <c r="E91" t="s">
        <v>0</v>
      </c>
      <c r="F91">
        <v>0.9</v>
      </c>
      <c r="H91" t="s">
        <v>0</v>
      </c>
      <c r="I91">
        <v>0.9</v>
      </c>
      <c r="K91" t="s">
        <v>0</v>
      </c>
      <c r="L91">
        <v>0.9</v>
      </c>
      <c r="N91" t="s">
        <v>0</v>
      </c>
      <c r="O91">
        <v>0.9</v>
      </c>
      <c r="Q91" t="s">
        <v>0</v>
      </c>
      <c r="R91">
        <v>0.9</v>
      </c>
      <c r="T91" t="s">
        <v>0</v>
      </c>
      <c r="U91">
        <v>0.9</v>
      </c>
      <c r="W91" t="s">
        <v>0</v>
      </c>
      <c r="X91">
        <v>0.9</v>
      </c>
      <c r="Z91" t="s">
        <v>0</v>
      </c>
      <c r="AA91">
        <v>0.9</v>
      </c>
      <c r="AC91" t="s">
        <v>0</v>
      </c>
      <c r="AD91">
        <v>0.9</v>
      </c>
      <c r="AF91" t="s">
        <v>0</v>
      </c>
      <c r="AG91">
        <v>0.9</v>
      </c>
      <c r="AI91" t="s">
        <v>0</v>
      </c>
      <c r="AJ91">
        <v>0.9</v>
      </c>
      <c r="AL91" t="s">
        <v>0</v>
      </c>
      <c r="AM91">
        <v>0.9</v>
      </c>
      <c r="AO91" t="s">
        <v>0</v>
      </c>
      <c r="AP91" s="27">
        <v>0.4</v>
      </c>
      <c r="AR91" t="s">
        <v>0</v>
      </c>
      <c r="AS91">
        <v>0.9</v>
      </c>
      <c r="AU91" t="s">
        <v>0</v>
      </c>
      <c r="AV91">
        <v>0.9</v>
      </c>
      <c r="AX91" t="s">
        <v>0</v>
      </c>
      <c r="AY91">
        <v>0.9</v>
      </c>
      <c r="BA91" t="s">
        <v>0</v>
      </c>
      <c r="BB91">
        <v>0.9</v>
      </c>
      <c r="BD91" t="s">
        <v>0</v>
      </c>
      <c r="BE91">
        <v>0.9</v>
      </c>
      <c r="BG91" t="s">
        <v>0</v>
      </c>
      <c r="BH91">
        <v>0.9</v>
      </c>
      <c r="BJ91" t="s">
        <v>0</v>
      </c>
      <c r="BK91">
        <v>0.9</v>
      </c>
      <c r="BM91" t="s">
        <v>0</v>
      </c>
      <c r="BN91">
        <v>0.9</v>
      </c>
      <c r="BP91" t="s">
        <v>0</v>
      </c>
      <c r="BQ91">
        <v>0.9</v>
      </c>
      <c r="BS91" t="s">
        <v>0</v>
      </c>
      <c r="BT91">
        <v>0.9</v>
      </c>
      <c r="BV91" t="s">
        <v>0</v>
      </c>
      <c r="BW91">
        <v>0.9</v>
      </c>
      <c r="BY91" t="s">
        <v>0</v>
      </c>
      <c r="BZ91">
        <v>0.9</v>
      </c>
      <c r="CB91" t="s">
        <v>0</v>
      </c>
      <c r="CC91">
        <v>0.9</v>
      </c>
      <c r="CE91" t="s">
        <v>0</v>
      </c>
      <c r="CF91">
        <v>0.9</v>
      </c>
      <c r="CH91" t="s">
        <v>0</v>
      </c>
      <c r="CI91">
        <v>0.9</v>
      </c>
      <c r="CK91" t="s">
        <v>0</v>
      </c>
      <c r="CL91">
        <v>0.9</v>
      </c>
      <c r="CN91" t="s">
        <v>0</v>
      </c>
      <c r="CO91">
        <v>0.9</v>
      </c>
      <c r="CQ91" t="s">
        <v>0</v>
      </c>
      <c r="CR91">
        <v>0.9</v>
      </c>
      <c r="CT91" t="s">
        <v>0</v>
      </c>
      <c r="CU91">
        <v>0.9</v>
      </c>
      <c r="CW91" t="s">
        <v>0</v>
      </c>
      <c r="CX91">
        <v>0.9</v>
      </c>
      <c r="CZ91" t="s">
        <v>0</v>
      </c>
      <c r="DA91">
        <v>0.9</v>
      </c>
      <c r="DC91" t="s">
        <v>0</v>
      </c>
      <c r="DD91">
        <v>0.9</v>
      </c>
      <c r="DF91" t="s">
        <v>0</v>
      </c>
      <c r="DG91">
        <v>0.9</v>
      </c>
      <c r="DI91" t="s">
        <v>0</v>
      </c>
      <c r="DJ91">
        <v>0.9</v>
      </c>
      <c r="DL91" t="s">
        <v>0</v>
      </c>
      <c r="DM91">
        <v>0.9</v>
      </c>
      <c r="DO91" t="s">
        <v>0</v>
      </c>
      <c r="DP91">
        <v>0.9</v>
      </c>
      <c r="DR91" t="s">
        <v>0</v>
      </c>
      <c r="DS91">
        <v>0.9</v>
      </c>
      <c r="DU91" t="s">
        <v>0</v>
      </c>
      <c r="DV91">
        <v>0.9</v>
      </c>
      <c r="DX91" t="s">
        <v>0</v>
      </c>
      <c r="DY91">
        <v>0.9</v>
      </c>
      <c r="EA91" t="s">
        <v>0</v>
      </c>
      <c r="EB91">
        <v>0.9</v>
      </c>
      <c r="ED91" t="s">
        <v>0</v>
      </c>
      <c r="EE91">
        <v>0.9</v>
      </c>
      <c r="EG91" t="s">
        <v>0</v>
      </c>
      <c r="EH91">
        <v>0.9</v>
      </c>
      <c r="EJ91" t="s">
        <v>0</v>
      </c>
      <c r="EK91">
        <v>0.9</v>
      </c>
      <c r="EM91" t="s">
        <v>0</v>
      </c>
      <c r="EN91">
        <v>0.9</v>
      </c>
      <c r="EP91" t="s">
        <v>0</v>
      </c>
      <c r="EQ91">
        <v>0.9</v>
      </c>
      <c r="ES91" t="s">
        <v>0</v>
      </c>
      <c r="ET91">
        <v>0.9</v>
      </c>
      <c r="EV91" t="s">
        <v>0</v>
      </c>
      <c r="EW91">
        <v>0.9</v>
      </c>
      <c r="EY91" t="s">
        <v>0</v>
      </c>
      <c r="EZ91">
        <v>0.9</v>
      </c>
      <c r="FB91" t="s">
        <v>0</v>
      </c>
      <c r="FC91">
        <v>0.9</v>
      </c>
      <c r="FE91" t="s">
        <v>0</v>
      </c>
      <c r="FF91">
        <v>0.9</v>
      </c>
      <c r="FH91" t="s">
        <v>0</v>
      </c>
      <c r="FI91">
        <v>0.9</v>
      </c>
      <c r="FK91" t="s">
        <v>0</v>
      </c>
      <c r="FL91">
        <v>0.9</v>
      </c>
      <c r="FN91" t="s">
        <v>0</v>
      </c>
      <c r="FO91">
        <v>0.9</v>
      </c>
      <c r="FQ91" t="s">
        <v>0</v>
      </c>
      <c r="FR91">
        <v>0.9</v>
      </c>
      <c r="FT91" t="s">
        <v>0</v>
      </c>
      <c r="FU91">
        <v>0.9</v>
      </c>
      <c r="FW91" t="s">
        <v>0</v>
      </c>
      <c r="FX91">
        <v>0.9</v>
      </c>
      <c r="FZ91" t="s">
        <v>0</v>
      </c>
      <c r="GA91">
        <v>0.9</v>
      </c>
      <c r="GC91" t="s">
        <v>0</v>
      </c>
      <c r="GD91">
        <v>0.9</v>
      </c>
      <c r="GF91" t="s">
        <v>0</v>
      </c>
      <c r="GG91">
        <v>0.9</v>
      </c>
      <c r="GI91" t="s">
        <v>0</v>
      </c>
      <c r="GJ91">
        <v>0.9</v>
      </c>
      <c r="GL91" t="s">
        <v>0</v>
      </c>
      <c r="GM91">
        <v>0.9</v>
      </c>
      <c r="GO91" t="s">
        <v>0</v>
      </c>
      <c r="GP91">
        <v>0.9</v>
      </c>
      <c r="GR91" t="s">
        <v>0</v>
      </c>
      <c r="GS91">
        <v>0.9</v>
      </c>
      <c r="GU91" t="s">
        <v>0</v>
      </c>
      <c r="GV91">
        <v>0.9</v>
      </c>
      <c r="GX91" t="s">
        <v>0</v>
      </c>
      <c r="GY91">
        <v>0.9</v>
      </c>
      <c r="HA91" t="s">
        <v>0</v>
      </c>
      <c r="HB91">
        <v>0.9</v>
      </c>
      <c r="HD91" t="s">
        <v>0</v>
      </c>
      <c r="HE91">
        <v>0.9</v>
      </c>
      <c r="HG91" t="s">
        <v>0</v>
      </c>
      <c r="HH91">
        <v>0.9</v>
      </c>
      <c r="HJ91" t="s">
        <v>0</v>
      </c>
      <c r="HK91">
        <v>0.9</v>
      </c>
      <c r="HM91" t="s">
        <v>0</v>
      </c>
      <c r="HN91">
        <v>0.9</v>
      </c>
      <c r="HP91" t="s">
        <v>0</v>
      </c>
      <c r="HQ91">
        <v>0.9</v>
      </c>
    </row>
    <row r="92" spans="1:225" x14ac:dyDescent="0.25">
      <c r="A92" t="s">
        <v>2</v>
      </c>
      <c r="B92">
        <v>0.9</v>
      </c>
      <c r="E92" t="s">
        <v>2</v>
      </c>
      <c r="F92">
        <v>0.9</v>
      </c>
      <c r="H92" t="s">
        <v>2</v>
      </c>
      <c r="I92">
        <v>0.9</v>
      </c>
      <c r="K92" t="s">
        <v>2</v>
      </c>
      <c r="L92">
        <v>0.9</v>
      </c>
      <c r="N92" t="s">
        <v>2</v>
      </c>
      <c r="O92">
        <v>0.9</v>
      </c>
      <c r="Q92" t="s">
        <v>2</v>
      </c>
      <c r="R92">
        <v>0.9</v>
      </c>
      <c r="T92" t="s">
        <v>2</v>
      </c>
      <c r="U92">
        <v>0.9</v>
      </c>
      <c r="W92" t="s">
        <v>2</v>
      </c>
      <c r="X92">
        <v>0.9</v>
      </c>
      <c r="Z92" t="s">
        <v>2</v>
      </c>
      <c r="AA92">
        <v>0.9</v>
      </c>
      <c r="AC92" t="s">
        <v>2</v>
      </c>
      <c r="AD92">
        <v>0.9</v>
      </c>
      <c r="AF92" t="s">
        <v>2</v>
      </c>
      <c r="AG92">
        <v>0.9</v>
      </c>
      <c r="AI92" t="s">
        <v>2</v>
      </c>
      <c r="AJ92">
        <v>0.9</v>
      </c>
      <c r="AL92" t="s">
        <v>2</v>
      </c>
      <c r="AM92">
        <v>0.9</v>
      </c>
      <c r="AO92" t="s">
        <v>2</v>
      </c>
      <c r="AP92">
        <v>0.9</v>
      </c>
      <c r="AR92" t="s">
        <v>2</v>
      </c>
      <c r="AS92" s="27">
        <v>0.4</v>
      </c>
      <c r="AU92" t="s">
        <v>2</v>
      </c>
      <c r="AV92">
        <v>0.9</v>
      </c>
      <c r="AX92" t="s">
        <v>2</v>
      </c>
      <c r="AY92">
        <v>0.9</v>
      </c>
      <c r="BA92" t="s">
        <v>2</v>
      </c>
      <c r="BB92">
        <v>0.9</v>
      </c>
      <c r="BD92" t="s">
        <v>2</v>
      </c>
      <c r="BE92">
        <v>0.9</v>
      </c>
      <c r="BG92" t="s">
        <v>2</v>
      </c>
      <c r="BH92">
        <v>0.9</v>
      </c>
      <c r="BJ92" t="s">
        <v>2</v>
      </c>
      <c r="BK92">
        <v>0.9</v>
      </c>
      <c r="BM92" t="s">
        <v>2</v>
      </c>
      <c r="BN92">
        <v>0.9</v>
      </c>
      <c r="BP92" t="s">
        <v>2</v>
      </c>
      <c r="BQ92">
        <v>0.9</v>
      </c>
      <c r="BS92" t="s">
        <v>2</v>
      </c>
      <c r="BT92">
        <v>0.9</v>
      </c>
      <c r="BV92" t="s">
        <v>2</v>
      </c>
      <c r="BW92">
        <v>0.9</v>
      </c>
      <c r="BY92" t="s">
        <v>2</v>
      </c>
      <c r="BZ92">
        <v>0.9</v>
      </c>
      <c r="CB92" t="s">
        <v>2</v>
      </c>
      <c r="CC92">
        <v>0.9</v>
      </c>
      <c r="CE92" t="s">
        <v>2</v>
      </c>
      <c r="CF92">
        <v>0.9</v>
      </c>
      <c r="CH92" t="s">
        <v>2</v>
      </c>
      <c r="CI92">
        <v>0.9</v>
      </c>
      <c r="CK92" t="s">
        <v>2</v>
      </c>
      <c r="CL92">
        <v>0.9</v>
      </c>
      <c r="CN92" t="s">
        <v>2</v>
      </c>
      <c r="CO92">
        <v>0.9</v>
      </c>
      <c r="CQ92" t="s">
        <v>2</v>
      </c>
      <c r="CR92">
        <v>0.9</v>
      </c>
      <c r="CT92" t="s">
        <v>2</v>
      </c>
      <c r="CU92">
        <v>0.9</v>
      </c>
      <c r="CW92" t="s">
        <v>2</v>
      </c>
      <c r="CX92">
        <v>0.9</v>
      </c>
      <c r="CZ92" t="s">
        <v>2</v>
      </c>
      <c r="DA92">
        <v>0.9</v>
      </c>
      <c r="DC92" t="s">
        <v>2</v>
      </c>
      <c r="DD92">
        <v>0.9</v>
      </c>
      <c r="DF92" t="s">
        <v>2</v>
      </c>
      <c r="DG92">
        <v>0.9</v>
      </c>
      <c r="DI92" t="s">
        <v>2</v>
      </c>
      <c r="DJ92">
        <v>0.9</v>
      </c>
      <c r="DL92" t="s">
        <v>2</v>
      </c>
      <c r="DM92">
        <v>0.9</v>
      </c>
      <c r="DO92" t="s">
        <v>2</v>
      </c>
      <c r="DP92">
        <v>0.9</v>
      </c>
      <c r="DR92" t="s">
        <v>2</v>
      </c>
      <c r="DS92">
        <v>0.9</v>
      </c>
      <c r="DU92" t="s">
        <v>2</v>
      </c>
      <c r="DV92">
        <v>0.9</v>
      </c>
      <c r="DX92" t="s">
        <v>2</v>
      </c>
      <c r="DY92">
        <v>0.9</v>
      </c>
      <c r="EA92" t="s">
        <v>2</v>
      </c>
      <c r="EB92">
        <v>0.9</v>
      </c>
      <c r="ED92" t="s">
        <v>2</v>
      </c>
      <c r="EE92">
        <v>0.9</v>
      </c>
      <c r="EG92" t="s">
        <v>2</v>
      </c>
      <c r="EH92">
        <v>0.9</v>
      </c>
      <c r="EJ92" t="s">
        <v>2</v>
      </c>
      <c r="EK92">
        <v>0.9</v>
      </c>
      <c r="EM92" t="s">
        <v>2</v>
      </c>
      <c r="EN92">
        <v>0.9</v>
      </c>
      <c r="EP92" t="s">
        <v>2</v>
      </c>
      <c r="EQ92">
        <v>0.9</v>
      </c>
      <c r="ES92" t="s">
        <v>2</v>
      </c>
      <c r="ET92">
        <v>0.9</v>
      </c>
      <c r="EV92" t="s">
        <v>2</v>
      </c>
      <c r="EW92">
        <v>0.9</v>
      </c>
      <c r="EY92" t="s">
        <v>2</v>
      </c>
      <c r="EZ92">
        <v>0.9</v>
      </c>
      <c r="FB92" t="s">
        <v>2</v>
      </c>
      <c r="FC92">
        <v>0.9</v>
      </c>
      <c r="FE92" t="s">
        <v>2</v>
      </c>
      <c r="FF92">
        <v>0.9</v>
      </c>
      <c r="FH92" t="s">
        <v>2</v>
      </c>
      <c r="FI92">
        <v>0.9</v>
      </c>
      <c r="FK92" t="s">
        <v>2</v>
      </c>
      <c r="FL92">
        <v>0.9</v>
      </c>
      <c r="FN92" t="s">
        <v>2</v>
      </c>
      <c r="FO92">
        <v>0.9</v>
      </c>
      <c r="FQ92" t="s">
        <v>2</v>
      </c>
      <c r="FR92">
        <v>0.9</v>
      </c>
      <c r="FT92" t="s">
        <v>2</v>
      </c>
      <c r="FU92">
        <v>0.9</v>
      </c>
      <c r="FW92" t="s">
        <v>2</v>
      </c>
      <c r="FX92">
        <v>0.9</v>
      </c>
      <c r="FZ92" t="s">
        <v>2</v>
      </c>
      <c r="GA92">
        <v>0.9</v>
      </c>
      <c r="GC92" t="s">
        <v>2</v>
      </c>
      <c r="GD92">
        <v>0.9</v>
      </c>
      <c r="GF92" t="s">
        <v>2</v>
      </c>
      <c r="GG92">
        <v>0.9</v>
      </c>
      <c r="GI92" t="s">
        <v>2</v>
      </c>
      <c r="GJ92">
        <v>0.9</v>
      </c>
      <c r="GL92" t="s">
        <v>2</v>
      </c>
      <c r="GM92">
        <v>0.9</v>
      </c>
      <c r="GO92" t="s">
        <v>2</v>
      </c>
      <c r="GP92">
        <v>0.9</v>
      </c>
      <c r="GR92" t="s">
        <v>2</v>
      </c>
      <c r="GS92">
        <v>0.9</v>
      </c>
      <c r="GU92" t="s">
        <v>2</v>
      </c>
      <c r="GV92">
        <v>0.9</v>
      </c>
      <c r="GX92" t="s">
        <v>2</v>
      </c>
      <c r="GY92">
        <v>0.9</v>
      </c>
      <c r="HA92" t="s">
        <v>2</v>
      </c>
      <c r="HB92">
        <v>0.9</v>
      </c>
      <c r="HD92" t="s">
        <v>2</v>
      </c>
      <c r="HE92">
        <v>0.9</v>
      </c>
      <c r="HG92" t="s">
        <v>2</v>
      </c>
      <c r="HH92">
        <v>0.9</v>
      </c>
      <c r="HJ92" t="s">
        <v>2</v>
      </c>
      <c r="HK92">
        <v>0.9</v>
      </c>
      <c r="HM92" t="s">
        <v>2</v>
      </c>
      <c r="HN92">
        <v>0.9</v>
      </c>
      <c r="HP92" t="s">
        <v>2</v>
      </c>
      <c r="HQ92">
        <v>0.9</v>
      </c>
    </row>
    <row r="93" spans="1:225" x14ac:dyDescent="0.25">
      <c r="A93" t="s">
        <v>4</v>
      </c>
      <c r="B93">
        <v>1</v>
      </c>
      <c r="E93" t="s">
        <v>4</v>
      </c>
      <c r="F93">
        <v>1</v>
      </c>
      <c r="H93" t="s">
        <v>4</v>
      </c>
      <c r="I93">
        <v>1</v>
      </c>
      <c r="K93" t="s">
        <v>4</v>
      </c>
      <c r="L93">
        <v>1</v>
      </c>
      <c r="N93" t="s">
        <v>4</v>
      </c>
      <c r="O93">
        <v>1</v>
      </c>
      <c r="Q93" t="s">
        <v>4</v>
      </c>
      <c r="R93">
        <v>1</v>
      </c>
      <c r="T93" t="s">
        <v>4</v>
      </c>
      <c r="U93">
        <v>1</v>
      </c>
      <c r="W93" t="s">
        <v>4</v>
      </c>
      <c r="X93">
        <v>1</v>
      </c>
      <c r="Z93" t="s">
        <v>4</v>
      </c>
      <c r="AA93">
        <v>1</v>
      </c>
      <c r="AC93" t="s">
        <v>4</v>
      </c>
      <c r="AD93">
        <v>1</v>
      </c>
      <c r="AF93" t="s">
        <v>4</v>
      </c>
      <c r="AG93">
        <v>1</v>
      </c>
      <c r="AI93" t="s">
        <v>4</v>
      </c>
      <c r="AJ93">
        <v>1</v>
      </c>
      <c r="AL93" t="s">
        <v>4</v>
      </c>
      <c r="AM93">
        <v>1</v>
      </c>
      <c r="AO93" t="s">
        <v>4</v>
      </c>
      <c r="AP93">
        <v>1</v>
      </c>
      <c r="AR93" t="s">
        <v>4</v>
      </c>
      <c r="AS93">
        <v>1</v>
      </c>
      <c r="AU93" t="s">
        <v>4</v>
      </c>
      <c r="AV93" s="27">
        <v>3</v>
      </c>
      <c r="AX93" t="s">
        <v>4</v>
      </c>
      <c r="AY93">
        <v>1</v>
      </c>
      <c r="BA93" t="s">
        <v>4</v>
      </c>
      <c r="BB93">
        <v>1</v>
      </c>
      <c r="BD93" t="s">
        <v>4</v>
      </c>
      <c r="BE93">
        <v>1</v>
      </c>
      <c r="BG93" t="s">
        <v>4</v>
      </c>
      <c r="BH93">
        <v>1</v>
      </c>
      <c r="BJ93" t="s">
        <v>4</v>
      </c>
      <c r="BK93">
        <v>1</v>
      </c>
      <c r="BM93" t="s">
        <v>4</v>
      </c>
      <c r="BN93">
        <v>1</v>
      </c>
      <c r="BP93" t="s">
        <v>4</v>
      </c>
      <c r="BQ93">
        <v>1</v>
      </c>
      <c r="BS93" t="s">
        <v>4</v>
      </c>
      <c r="BT93">
        <v>1</v>
      </c>
      <c r="BV93" t="s">
        <v>4</v>
      </c>
      <c r="BW93">
        <v>1</v>
      </c>
      <c r="BY93" t="s">
        <v>4</v>
      </c>
      <c r="BZ93">
        <v>1</v>
      </c>
      <c r="CB93" t="s">
        <v>4</v>
      </c>
      <c r="CC93">
        <v>1</v>
      </c>
      <c r="CE93" t="s">
        <v>4</v>
      </c>
      <c r="CF93">
        <v>1</v>
      </c>
      <c r="CH93" t="s">
        <v>4</v>
      </c>
      <c r="CI93">
        <v>1</v>
      </c>
      <c r="CK93" t="s">
        <v>4</v>
      </c>
      <c r="CL93">
        <v>1</v>
      </c>
      <c r="CN93" t="s">
        <v>4</v>
      </c>
      <c r="CO93">
        <v>1</v>
      </c>
      <c r="CQ93" t="s">
        <v>4</v>
      </c>
      <c r="CR93">
        <v>1</v>
      </c>
      <c r="CT93" t="s">
        <v>4</v>
      </c>
      <c r="CU93">
        <v>1</v>
      </c>
      <c r="CW93" t="s">
        <v>4</v>
      </c>
      <c r="CX93">
        <v>1</v>
      </c>
      <c r="CZ93" t="s">
        <v>4</v>
      </c>
      <c r="DA93">
        <v>1</v>
      </c>
      <c r="DC93" t="s">
        <v>4</v>
      </c>
      <c r="DD93">
        <v>1</v>
      </c>
      <c r="DF93" t="s">
        <v>4</v>
      </c>
      <c r="DG93">
        <v>1</v>
      </c>
      <c r="DI93" t="s">
        <v>4</v>
      </c>
      <c r="DJ93">
        <v>1</v>
      </c>
      <c r="DL93" t="s">
        <v>4</v>
      </c>
      <c r="DM93">
        <v>1</v>
      </c>
      <c r="DO93" t="s">
        <v>4</v>
      </c>
      <c r="DP93">
        <v>1</v>
      </c>
      <c r="DR93" t="s">
        <v>4</v>
      </c>
      <c r="DS93">
        <v>1</v>
      </c>
      <c r="DU93" t="s">
        <v>4</v>
      </c>
      <c r="DV93">
        <v>1</v>
      </c>
      <c r="DX93" t="s">
        <v>4</v>
      </c>
      <c r="DY93">
        <v>1</v>
      </c>
      <c r="EA93" t="s">
        <v>4</v>
      </c>
      <c r="EB93">
        <v>1</v>
      </c>
      <c r="ED93" t="s">
        <v>4</v>
      </c>
      <c r="EE93">
        <v>1</v>
      </c>
      <c r="EG93" t="s">
        <v>4</v>
      </c>
      <c r="EH93">
        <v>1</v>
      </c>
      <c r="EJ93" t="s">
        <v>4</v>
      </c>
      <c r="EK93">
        <v>1</v>
      </c>
      <c r="EM93" t="s">
        <v>4</v>
      </c>
      <c r="EN93">
        <v>1</v>
      </c>
      <c r="EP93" t="s">
        <v>4</v>
      </c>
      <c r="EQ93">
        <v>1</v>
      </c>
      <c r="ES93" t="s">
        <v>4</v>
      </c>
      <c r="ET93">
        <v>1</v>
      </c>
      <c r="EV93" t="s">
        <v>4</v>
      </c>
      <c r="EW93">
        <v>1</v>
      </c>
      <c r="EY93" t="s">
        <v>4</v>
      </c>
      <c r="EZ93">
        <v>1</v>
      </c>
      <c r="FB93" t="s">
        <v>4</v>
      </c>
      <c r="FC93">
        <v>1</v>
      </c>
      <c r="FE93" t="s">
        <v>4</v>
      </c>
      <c r="FF93">
        <v>1</v>
      </c>
      <c r="FH93" t="s">
        <v>4</v>
      </c>
      <c r="FI93">
        <v>1</v>
      </c>
      <c r="FK93" t="s">
        <v>4</v>
      </c>
      <c r="FL93">
        <v>1</v>
      </c>
      <c r="FN93" t="s">
        <v>4</v>
      </c>
      <c r="FO93">
        <v>1</v>
      </c>
      <c r="FQ93" t="s">
        <v>4</v>
      </c>
      <c r="FR93">
        <v>1</v>
      </c>
      <c r="FT93" t="s">
        <v>4</v>
      </c>
      <c r="FU93">
        <v>1</v>
      </c>
      <c r="FW93" t="s">
        <v>4</v>
      </c>
      <c r="FX93">
        <v>1</v>
      </c>
      <c r="FZ93" t="s">
        <v>4</v>
      </c>
      <c r="GA93">
        <v>1</v>
      </c>
      <c r="GC93" t="s">
        <v>4</v>
      </c>
      <c r="GD93">
        <v>1</v>
      </c>
      <c r="GF93" t="s">
        <v>4</v>
      </c>
      <c r="GG93">
        <v>1</v>
      </c>
      <c r="GI93" t="s">
        <v>4</v>
      </c>
      <c r="GJ93">
        <v>1</v>
      </c>
      <c r="GL93" t="s">
        <v>4</v>
      </c>
      <c r="GM93">
        <v>1</v>
      </c>
      <c r="GO93" t="s">
        <v>4</v>
      </c>
      <c r="GP93">
        <v>1</v>
      </c>
      <c r="GR93" t="s">
        <v>4</v>
      </c>
      <c r="GS93">
        <v>1</v>
      </c>
      <c r="GU93" t="s">
        <v>4</v>
      </c>
      <c r="GV93">
        <v>1</v>
      </c>
      <c r="GX93" t="s">
        <v>4</v>
      </c>
      <c r="GY93">
        <v>1</v>
      </c>
      <c r="HA93" t="s">
        <v>4</v>
      </c>
      <c r="HB93">
        <v>1</v>
      </c>
      <c r="HD93" t="s">
        <v>4</v>
      </c>
      <c r="HE93">
        <v>1</v>
      </c>
      <c r="HG93" t="s">
        <v>4</v>
      </c>
      <c r="HH93">
        <v>1</v>
      </c>
      <c r="HJ93" t="s">
        <v>4</v>
      </c>
      <c r="HK93">
        <v>1</v>
      </c>
      <c r="HM93" t="s">
        <v>4</v>
      </c>
      <c r="HN93">
        <v>1</v>
      </c>
      <c r="HP93" t="s">
        <v>4</v>
      </c>
      <c r="HQ93">
        <v>1</v>
      </c>
    </row>
    <row r="94" spans="1:225" x14ac:dyDescent="0.25">
      <c r="A94" t="s">
        <v>5</v>
      </c>
      <c r="B94">
        <v>383</v>
      </c>
      <c r="E94" t="s">
        <v>5</v>
      </c>
      <c r="F94">
        <v>383</v>
      </c>
      <c r="H94" t="s">
        <v>5</v>
      </c>
      <c r="I94">
        <v>383</v>
      </c>
      <c r="K94" t="s">
        <v>5</v>
      </c>
      <c r="L94">
        <v>383</v>
      </c>
      <c r="N94" t="s">
        <v>5</v>
      </c>
      <c r="O94">
        <v>383</v>
      </c>
      <c r="Q94" t="s">
        <v>5</v>
      </c>
      <c r="R94">
        <v>383</v>
      </c>
      <c r="T94" t="s">
        <v>5</v>
      </c>
      <c r="U94">
        <v>383</v>
      </c>
      <c r="W94" t="s">
        <v>5</v>
      </c>
      <c r="X94">
        <v>383</v>
      </c>
      <c r="Z94" t="s">
        <v>5</v>
      </c>
      <c r="AA94">
        <v>383</v>
      </c>
      <c r="AC94" t="s">
        <v>5</v>
      </c>
      <c r="AD94">
        <v>383</v>
      </c>
      <c r="AF94" t="s">
        <v>5</v>
      </c>
      <c r="AG94">
        <v>383</v>
      </c>
      <c r="AI94" t="s">
        <v>5</v>
      </c>
      <c r="AJ94">
        <v>383</v>
      </c>
      <c r="AL94" t="s">
        <v>5</v>
      </c>
      <c r="AM94">
        <v>383</v>
      </c>
      <c r="AO94" t="s">
        <v>5</v>
      </c>
      <c r="AP94">
        <v>383</v>
      </c>
      <c r="AR94" t="s">
        <v>5</v>
      </c>
      <c r="AS94">
        <v>383</v>
      </c>
      <c r="AU94" t="s">
        <v>5</v>
      </c>
      <c r="AV94">
        <v>383</v>
      </c>
      <c r="AX94" t="s">
        <v>5</v>
      </c>
      <c r="AY94" s="27">
        <v>425</v>
      </c>
      <c r="BA94" t="s">
        <v>5</v>
      </c>
      <c r="BB94">
        <v>383</v>
      </c>
      <c r="BD94" t="s">
        <v>5</v>
      </c>
      <c r="BE94">
        <v>383</v>
      </c>
      <c r="BG94" t="s">
        <v>5</v>
      </c>
      <c r="BH94">
        <v>383</v>
      </c>
      <c r="BJ94" t="s">
        <v>5</v>
      </c>
      <c r="BK94">
        <v>383</v>
      </c>
      <c r="BM94" t="s">
        <v>5</v>
      </c>
      <c r="BN94">
        <v>383</v>
      </c>
      <c r="BP94" t="s">
        <v>5</v>
      </c>
      <c r="BQ94">
        <v>383</v>
      </c>
      <c r="BS94" t="s">
        <v>5</v>
      </c>
      <c r="BT94">
        <v>383</v>
      </c>
      <c r="BV94" t="s">
        <v>5</v>
      </c>
      <c r="BW94">
        <v>383</v>
      </c>
      <c r="BY94" t="s">
        <v>5</v>
      </c>
      <c r="BZ94">
        <v>383</v>
      </c>
      <c r="CB94" t="s">
        <v>5</v>
      </c>
      <c r="CC94">
        <v>383</v>
      </c>
      <c r="CE94" t="s">
        <v>5</v>
      </c>
      <c r="CF94">
        <v>383</v>
      </c>
      <c r="CH94" t="s">
        <v>5</v>
      </c>
      <c r="CI94">
        <v>383</v>
      </c>
      <c r="CK94" t="s">
        <v>5</v>
      </c>
      <c r="CL94">
        <v>383</v>
      </c>
      <c r="CN94" t="s">
        <v>5</v>
      </c>
      <c r="CO94">
        <v>383</v>
      </c>
      <c r="CQ94" t="s">
        <v>5</v>
      </c>
      <c r="CR94">
        <v>383</v>
      </c>
      <c r="CT94" t="s">
        <v>5</v>
      </c>
      <c r="CU94">
        <v>383</v>
      </c>
      <c r="CW94" t="s">
        <v>5</v>
      </c>
      <c r="CX94">
        <v>383</v>
      </c>
      <c r="CZ94" t="s">
        <v>5</v>
      </c>
      <c r="DA94">
        <v>383</v>
      </c>
      <c r="DC94" t="s">
        <v>5</v>
      </c>
      <c r="DD94">
        <v>383</v>
      </c>
      <c r="DF94" t="s">
        <v>5</v>
      </c>
      <c r="DG94">
        <v>383</v>
      </c>
      <c r="DI94" t="s">
        <v>5</v>
      </c>
      <c r="DJ94">
        <v>383</v>
      </c>
      <c r="DL94" t="s">
        <v>5</v>
      </c>
      <c r="DM94">
        <v>383</v>
      </c>
      <c r="DO94" t="s">
        <v>5</v>
      </c>
      <c r="DP94">
        <v>383</v>
      </c>
      <c r="DR94" t="s">
        <v>5</v>
      </c>
      <c r="DS94">
        <v>383</v>
      </c>
      <c r="DU94" t="s">
        <v>5</v>
      </c>
      <c r="DV94">
        <v>383</v>
      </c>
      <c r="DX94" t="s">
        <v>5</v>
      </c>
      <c r="DY94">
        <v>383</v>
      </c>
      <c r="EA94" t="s">
        <v>5</v>
      </c>
      <c r="EB94">
        <v>383</v>
      </c>
      <c r="ED94" t="s">
        <v>5</v>
      </c>
      <c r="EE94">
        <v>383</v>
      </c>
      <c r="EG94" t="s">
        <v>5</v>
      </c>
      <c r="EH94">
        <v>383</v>
      </c>
      <c r="EJ94" t="s">
        <v>5</v>
      </c>
      <c r="EK94">
        <v>383</v>
      </c>
      <c r="EM94" t="s">
        <v>5</v>
      </c>
      <c r="EN94">
        <v>383</v>
      </c>
      <c r="EP94" t="s">
        <v>5</v>
      </c>
      <c r="EQ94">
        <v>383</v>
      </c>
      <c r="ES94" t="s">
        <v>5</v>
      </c>
      <c r="ET94">
        <v>383</v>
      </c>
      <c r="EV94" t="s">
        <v>5</v>
      </c>
      <c r="EW94">
        <v>383</v>
      </c>
      <c r="EY94" t="s">
        <v>5</v>
      </c>
      <c r="EZ94">
        <v>383</v>
      </c>
      <c r="FB94" t="s">
        <v>5</v>
      </c>
      <c r="FC94">
        <v>383</v>
      </c>
      <c r="FE94" t="s">
        <v>5</v>
      </c>
      <c r="FF94">
        <v>383</v>
      </c>
      <c r="FH94" t="s">
        <v>5</v>
      </c>
      <c r="FI94">
        <v>383</v>
      </c>
      <c r="FK94" t="s">
        <v>5</v>
      </c>
      <c r="FL94">
        <v>383</v>
      </c>
      <c r="FN94" t="s">
        <v>5</v>
      </c>
      <c r="FO94">
        <v>383</v>
      </c>
      <c r="FQ94" t="s">
        <v>5</v>
      </c>
      <c r="FR94">
        <v>383</v>
      </c>
      <c r="FT94" t="s">
        <v>5</v>
      </c>
      <c r="FU94">
        <v>383</v>
      </c>
      <c r="FW94" t="s">
        <v>5</v>
      </c>
      <c r="FX94">
        <v>383</v>
      </c>
      <c r="FZ94" t="s">
        <v>5</v>
      </c>
      <c r="GA94">
        <v>383</v>
      </c>
      <c r="GC94" t="s">
        <v>5</v>
      </c>
      <c r="GD94">
        <v>383</v>
      </c>
      <c r="GF94" t="s">
        <v>5</v>
      </c>
      <c r="GG94">
        <v>383</v>
      </c>
      <c r="GI94" t="s">
        <v>5</v>
      </c>
      <c r="GJ94">
        <v>383</v>
      </c>
      <c r="GL94" t="s">
        <v>5</v>
      </c>
      <c r="GM94">
        <v>383</v>
      </c>
      <c r="GO94" t="s">
        <v>5</v>
      </c>
      <c r="GP94">
        <v>383</v>
      </c>
      <c r="GR94" t="s">
        <v>5</v>
      </c>
      <c r="GS94">
        <v>383</v>
      </c>
      <c r="GU94" t="s">
        <v>5</v>
      </c>
      <c r="GV94">
        <v>383</v>
      </c>
      <c r="GX94" t="s">
        <v>5</v>
      </c>
      <c r="GY94">
        <v>383</v>
      </c>
      <c r="HA94" t="s">
        <v>5</v>
      </c>
      <c r="HB94">
        <v>383</v>
      </c>
      <c r="HD94" t="s">
        <v>5</v>
      </c>
      <c r="HE94">
        <v>383</v>
      </c>
      <c r="HG94" t="s">
        <v>5</v>
      </c>
      <c r="HH94">
        <v>383</v>
      </c>
      <c r="HJ94" t="s">
        <v>5</v>
      </c>
      <c r="HK94">
        <v>383</v>
      </c>
      <c r="HM94" t="s">
        <v>5</v>
      </c>
      <c r="HN94">
        <v>383</v>
      </c>
      <c r="HP94" t="s">
        <v>5</v>
      </c>
      <c r="HQ94">
        <v>383</v>
      </c>
    </row>
    <row r="95" spans="1:225" x14ac:dyDescent="0.25">
      <c r="A95" t="s">
        <v>6</v>
      </c>
      <c r="B95">
        <v>0.2</v>
      </c>
      <c r="E95" t="s">
        <v>6</v>
      </c>
      <c r="F95">
        <v>0.2</v>
      </c>
      <c r="H95" t="s">
        <v>6</v>
      </c>
      <c r="I95">
        <v>0.2</v>
      </c>
      <c r="K95" t="s">
        <v>6</v>
      </c>
      <c r="L95">
        <v>0.2</v>
      </c>
      <c r="N95" t="s">
        <v>6</v>
      </c>
      <c r="O95">
        <v>0.2</v>
      </c>
      <c r="Q95" t="s">
        <v>6</v>
      </c>
      <c r="R95">
        <v>0.2</v>
      </c>
      <c r="T95" t="s">
        <v>6</v>
      </c>
      <c r="U95">
        <v>0.2</v>
      </c>
      <c r="W95" t="s">
        <v>6</v>
      </c>
      <c r="X95">
        <v>0.2</v>
      </c>
      <c r="Z95" t="s">
        <v>6</v>
      </c>
      <c r="AA95">
        <v>0.2</v>
      </c>
      <c r="AC95" t="s">
        <v>6</v>
      </c>
      <c r="AD95">
        <v>0.2</v>
      </c>
      <c r="AF95" t="s">
        <v>6</v>
      </c>
      <c r="AG95">
        <v>0.2</v>
      </c>
      <c r="AI95" t="s">
        <v>6</v>
      </c>
      <c r="AJ95">
        <v>0.2</v>
      </c>
      <c r="AL95" t="s">
        <v>6</v>
      </c>
      <c r="AM95">
        <v>0.2</v>
      </c>
      <c r="AO95" t="s">
        <v>6</v>
      </c>
      <c r="AP95">
        <v>0.2</v>
      </c>
      <c r="AR95" t="s">
        <v>6</v>
      </c>
      <c r="AS95">
        <v>0.2</v>
      </c>
      <c r="AU95" t="s">
        <v>6</v>
      </c>
      <c r="AV95">
        <v>0.2</v>
      </c>
      <c r="AX95" t="s">
        <v>6</v>
      </c>
      <c r="AY95">
        <v>0.2</v>
      </c>
      <c r="BA95" t="s">
        <v>6</v>
      </c>
      <c r="BB95" s="27">
        <v>0.5</v>
      </c>
      <c r="BD95" t="s">
        <v>6</v>
      </c>
      <c r="BE95">
        <v>0.2</v>
      </c>
      <c r="BG95" t="s">
        <v>6</v>
      </c>
      <c r="BH95">
        <v>0.2</v>
      </c>
      <c r="BJ95" t="s">
        <v>6</v>
      </c>
      <c r="BK95">
        <v>0.2</v>
      </c>
      <c r="BM95" t="s">
        <v>6</v>
      </c>
      <c r="BN95">
        <v>0.2</v>
      </c>
      <c r="BP95" t="s">
        <v>6</v>
      </c>
      <c r="BQ95">
        <v>0.2</v>
      </c>
      <c r="BS95" t="s">
        <v>6</v>
      </c>
      <c r="BT95">
        <v>0.2</v>
      </c>
      <c r="BV95" t="s">
        <v>6</v>
      </c>
      <c r="BW95">
        <v>0.2</v>
      </c>
      <c r="BY95" t="s">
        <v>6</v>
      </c>
      <c r="BZ95">
        <v>0.2</v>
      </c>
      <c r="CB95" t="s">
        <v>6</v>
      </c>
      <c r="CC95">
        <v>0.2</v>
      </c>
      <c r="CE95" t="s">
        <v>6</v>
      </c>
      <c r="CF95">
        <v>0.2</v>
      </c>
      <c r="CH95" t="s">
        <v>6</v>
      </c>
      <c r="CI95">
        <v>0.2</v>
      </c>
      <c r="CK95" t="s">
        <v>6</v>
      </c>
      <c r="CL95">
        <v>0.2</v>
      </c>
      <c r="CN95" t="s">
        <v>6</v>
      </c>
      <c r="CO95">
        <v>0.2</v>
      </c>
      <c r="CQ95" t="s">
        <v>6</v>
      </c>
      <c r="CR95">
        <v>0.2</v>
      </c>
      <c r="CT95" t="s">
        <v>6</v>
      </c>
      <c r="CU95">
        <v>0.2</v>
      </c>
      <c r="CW95" t="s">
        <v>6</v>
      </c>
      <c r="CX95">
        <v>0.2</v>
      </c>
      <c r="CZ95" t="s">
        <v>6</v>
      </c>
      <c r="DA95">
        <v>0.2</v>
      </c>
      <c r="DC95" t="s">
        <v>6</v>
      </c>
      <c r="DD95">
        <v>0.2</v>
      </c>
      <c r="DF95" t="s">
        <v>6</v>
      </c>
      <c r="DG95">
        <v>0.2</v>
      </c>
      <c r="DI95" t="s">
        <v>6</v>
      </c>
      <c r="DJ95">
        <v>0.2</v>
      </c>
      <c r="DL95" t="s">
        <v>6</v>
      </c>
      <c r="DM95">
        <v>0.2</v>
      </c>
      <c r="DO95" t="s">
        <v>6</v>
      </c>
      <c r="DP95">
        <v>0.2</v>
      </c>
      <c r="DR95" t="s">
        <v>6</v>
      </c>
      <c r="DS95">
        <v>0.2</v>
      </c>
      <c r="DU95" t="s">
        <v>6</v>
      </c>
      <c r="DV95">
        <v>0.2</v>
      </c>
      <c r="DX95" t="s">
        <v>6</v>
      </c>
      <c r="DY95">
        <v>0.2</v>
      </c>
      <c r="EA95" t="s">
        <v>6</v>
      </c>
      <c r="EB95">
        <v>0.2</v>
      </c>
      <c r="ED95" t="s">
        <v>6</v>
      </c>
      <c r="EE95">
        <v>0.2</v>
      </c>
      <c r="EG95" t="s">
        <v>6</v>
      </c>
      <c r="EH95">
        <v>0.2</v>
      </c>
      <c r="EJ95" t="s">
        <v>6</v>
      </c>
      <c r="EK95">
        <v>0.2</v>
      </c>
      <c r="EM95" t="s">
        <v>6</v>
      </c>
      <c r="EN95">
        <v>0.2</v>
      </c>
      <c r="EP95" t="s">
        <v>6</v>
      </c>
      <c r="EQ95">
        <v>0.2</v>
      </c>
      <c r="ES95" t="s">
        <v>6</v>
      </c>
      <c r="ET95">
        <v>0.2</v>
      </c>
      <c r="EV95" t="s">
        <v>6</v>
      </c>
      <c r="EW95">
        <v>0.2</v>
      </c>
      <c r="EY95" t="s">
        <v>6</v>
      </c>
      <c r="EZ95">
        <v>0.2</v>
      </c>
      <c r="FB95" t="s">
        <v>6</v>
      </c>
      <c r="FC95">
        <v>0.2</v>
      </c>
      <c r="FE95" t="s">
        <v>6</v>
      </c>
      <c r="FF95">
        <v>0.2</v>
      </c>
      <c r="FH95" t="s">
        <v>6</v>
      </c>
      <c r="FI95">
        <v>0.2</v>
      </c>
      <c r="FK95" t="s">
        <v>6</v>
      </c>
      <c r="FL95">
        <v>0.2</v>
      </c>
      <c r="FN95" t="s">
        <v>6</v>
      </c>
      <c r="FO95">
        <v>0.2</v>
      </c>
      <c r="FQ95" t="s">
        <v>6</v>
      </c>
      <c r="FR95">
        <v>0.2</v>
      </c>
      <c r="FT95" t="s">
        <v>6</v>
      </c>
      <c r="FU95">
        <v>0.2</v>
      </c>
      <c r="FW95" t="s">
        <v>6</v>
      </c>
      <c r="FX95">
        <v>0.2</v>
      </c>
      <c r="FZ95" t="s">
        <v>6</v>
      </c>
      <c r="GA95">
        <v>0.2</v>
      </c>
      <c r="GC95" t="s">
        <v>6</v>
      </c>
      <c r="GD95">
        <v>0.2</v>
      </c>
      <c r="GF95" t="s">
        <v>6</v>
      </c>
      <c r="GG95">
        <v>0.2</v>
      </c>
      <c r="GI95" t="s">
        <v>6</v>
      </c>
      <c r="GJ95">
        <v>0.2</v>
      </c>
      <c r="GL95" t="s">
        <v>6</v>
      </c>
      <c r="GM95">
        <v>0.2</v>
      </c>
      <c r="GO95" t="s">
        <v>6</v>
      </c>
      <c r="GP95">
        <v>0.2</v>
      </c>
      <c r="GR95" t="s">
        <v>6</v>
      </c>
      <c r="GS95">
        <v>0.2</v>
      </c>
      <c r="GU95" t="s">
        <v>6</v>
      </c>
      <c r="GV95">
        <v>0.2</v>
      </c>
      <c r="GX95" t="s">
        <v>6</v>
      </c>
      <c r="GY95">
        <v>0.2</v>
      </c>
      <c r="HA95" t="s">
        <v>6</v>
      </c>
      <c r="HB95">
        <v>0.2</v>
      </c>
      <c r="HD95" t="s">
        <v>6</v>
      </c>
      <c r="HE95">
        <v>0.2</v>
      </c>
      <c r="HG95" t="s">
        <v>6</v>
      </c>
      <c r="HH95">
        <v>0.2</v>
      </c>
      <c r="HJ95" t="s">
        <v>6</v>
      </c>
      <c r="HK95">
        <v>0.2</v>
      </c>
      <c r="HM95" t="s">
        <v>6</v>
      </c>
      <c r="HN95">
        <v>0.2</v>
      </c>
      <c r="HP95" t="s">
        <v>6</v>
      </c>
      <c r="HQ95">
        <v>0.2</v>
      </c>
    </row>
    <row r="96" spans="1:225" x14ac:dyDescent="0.25">
      <c r="A96" t="s">
        <v>7</v>
      </c>
      <c r="B96">
        <f>32/12</f>
        <v>2.6666666666666665</v>
      </c>
      <c r="E96" t="s">
        <v>7</v>
      </c>
      <c r="F96">
        <f>32/12</f>
        <v>2.6666666666666665</v>
      </c>
      <c r="H96" t="s">
        <v>7</v>
      </c>
      <c r="I96">
        <f>32/12</f>
        <v>2.6666666666666665</v>
      </c>
      <c r="K96" t="s">
        <v>7</v>
      </c>
      <c r="L96">
        <f>32/12</f>
        <v>2.6666666666666665</v>
      </c>
      <c r="N96" t="s">
        <v>7</v>
      </c>
      <c r="O96">
        <f>32/12</f>
        <v>2.6666666666666665</v>
      </c>
      <c r="Q96" t="s">
        <v>7</v>
      </c>
      <c r="R96">
        <f>32/12</f>
        <v>2.6666666666666665</v>
      </c>
      <c r="T96" t="s">
        <v>7</v>
      </c>
      <c r="U96">
        <f>32/12</f>
        <v>2.6666666666666665</v>
      </c>
      <c r="W96" t="s">
        <v>7</v>
      </c>
      <c r="X96">
        <f>32/12</f>
        <v>2.6666666666666665</v>
      </c>
      <c r="Z96" t="s">
        <v>7</v>
      </c>
      <c r="AA96">
        <f>32/12</f>
        <v>2.6666666666666665</v>
      </c>
      <c r="AC96" t="s">
        <v>7</v>
      </c>
      <c r="AD96">
        <f>32/12</f>
        <v>2.6666666666666665</v>
      </c>
      <c r="AF96" t="s">
        <v>7</v>
      </c>
      <c r="AG96">
        <f>32/12</f>
        <v>2.6666666666666665</v>
      </c>
      <c r="AI96" t="s">
        <v>7</v>
      </c>
      <c r="AJ96">
        <f>32/12</f>
        <v>2.6666666666666665</v>
      </c>
      <c r="AL96" t="s">
        <v>7</v>
      </c>
      <c r="AM96">
        <f>32/12</f>
        <v>2.6666666666666665</v>
      </c>
      <c r="AO96" t="s">
        <v>7</v>
      </c>
      <c r="AP96">
        <f>32/12</f>
        <v>2.6666666666666665</v>
      </c>
      <c r="AR96" t="s">
        <v>7</v>
      </c>
      <c r="AS96">
        <f>32/12</f>
        <v>2.6666666666666665</v>
      </c>
      <c r="AU96" t="s">
        <v>7</v>
      </c>
      <c r="AV96">
        <f>32/12</f>
        <v>2.6666666666666665</v>
      </c>
      <c r="AX96" t="s">
        <v>7</v>
      </c>
      <c r="AY96">
        <f>32/12</f>
        <v>2.6666666666666665</v>
      </c>
      <c r="BA96" t="s">
        <v>7</v>
      </c>
      <c r="BB96">
        <f>32/12</f>
        <v>2.6666666666666665</v>
      </c>
      <c r="BD96" t="s">
        <v>7</v>
      </c>
      <c r="BE96">
        <f>32/12</f>
        <v>2.6666666666666665</v>
      </c>
      <c r="BG96" t="s">
        <v>7</v>
      </c>
      <c r="BH96">
        <f>32/12</f>
        <v>2.6666666666666665</v>
      </c>
      <c r="BJ96" t="s">
        <v>7</v>
      </c>
      <c r="BK96">
        <f>32/12</f>
        <v>2.6666666666666665</v>
      </c>
      <c r="BM96" t="s">
        <v>7</v>
      </c>
      <c r="BN96">
        <f>32/12</f>
        <v>2.6666666666666665</v>
      </c>
      <c r="BP96" t="s">
        <v>7</v>
      </c>
      <c r="BQ96">
        <f>32/12</f>
        <v>2.6666666666666665</v>
      </c>
      <c r="BS96" t="s">
        <v>7</v>
      </c>
      <c r="BT96">
        <f>32/12</f>
        <v>2.6666666666666665</v>
      </c>
      <c r="BV96" t="s">
        <v>7</v>
      </c>
      <c r="BW96">
        <f>32/12</f>
        <v>2.6666666666666665</v>
      </c>
      <c r="BY96" t="s">
        <v>7</v>
      </c>
      <c r="BZ96">
        <f>32/12</f>
        <v>2.6666666666666665</v>
      </c>
      <c r="CB96" t="s">
        <v>7</v>
      </c>
      <c r="CC96">
        <f>32/12</f>
        <v>2.6666666666666665</v>
      </c>
      <c r="CE96" t="s">
        <v>7</v>
      </c>
      <c r="CF96">
        <f>32/12</f>
        <v>2.6666666666666665</v>
      </c>
      <c r="CH96" t="s">
        <v>7</v>
      </c>
      <c r="CI96">
        <f>32/12</f>
        <v>2.6666666666666665</v>
      </c>
      <c r="CK96" t="s">
        <v>7</v>
      </c>
      <c r="CL96">
        <f>32/12</f>
        <v>2.6666666666666665</v>
      </c>
      <c r="CN96" t="s">
        <v>7</v>
      </c>
      <c r="CO96">
        <f>32/12</f>
        <v>2.6666666666666665</v>
      </c>
      <c r="CQ96" t="s">
        <v>7</v>
      </c>
      <c r="CR96">
        <f>32/12</f>
        <v>2.6666666666666665</v>
      </c>
      <c r="CT96" t="s">
        <v>7</v>
      </c>
      <c r="CU96">
        <f>32/12</f>
        <v>2.6666666666666665</v>
      </c>
      <c r="CW96" t="s">
        <v>7</v>
      </c>
      <c r="CX96">
        <f>32/12</f>
        <v>2.6666666666666665</v>
      </c>
      <c r="CZ96" t="s">
        <v>7</v>
      </c>
      <c r="DA96">
        <f>32/12</f>
        <v>2.6666666666666665</v>
      </c>
      <c r="DC96" t="s">
        <v>7</v>
      </c>
      <c r="DD96">
        <f>32/12</f>
        <v>2.6666666666666665</v>
      </c>
      <c r="DF96" t="s">
        <v>7</v>
      </c>
      <c r="DG96">
        <f>32/12</f>
        <v>2.6666666666666665</v>
      </c>
      <c r="DI96" t="s">
        <v>7</v>
      </c>
      <c r="DJ96">
        <f>32/12</f>
        <v>2.6666666666666665</v>
      </c>
      <c r="DL96" t="s">
        <v>7</v>
      </c>
      <c r="DM96">
        <f>32/12</f>
        <v>2.6666666666666665</v>
      </c>
      <c r="DO96" t="s">
        <v>7</v>
      </c>
      <c r="DP96">
        <f>32/12</f>
        <v>2.6666666666666665</v>
      </c>
      <c r="DR96" t="s">
        <v>7</v>
      </c>
      <c r="DS96">
        <f>32/12</f>
        <v>2.6666666666666665</v>
      </c>
      <c r="DU96" t="s">
        <v>7</v>
      </c>
      <c r="DV96">
        <f>32/12</f>
        <v>2.6666666666666665</v>
      </c>
      <c r="DX96" t="s">
        <v>7</v>
      </c>
      <c r="DY96">
        <f>32/12</f>
        <v>2.6666666666666665</v>
      </c>
      <c r="EA96" t="s">
        <v>7</v>
      </c>
      <c r="EB96">
        <f>32/12</f>
        <v>2.6666666666666665</v>
      </c>
      <c r="ED96" t="s">
        <v>7</v>
      </c>
      <c r="EE96">
        <f>32/12</f>
        <v>2.6666666666666665</v>
      </c>
      <c r="EG96" t="s">
        <v>7</v>
      </c>
      <c r="EH96">
        <f>32/12</f>
        <v>2.6666666666666665</v>
      </c>
      <c r="EJ96" t="s">
        <v>7</v>
      </c>
      <c r="EK96">
        <f>32/12</f>
        <v>2.6666666666666665</v>
      </c>
      <c r="EM96" t="s">
        <v>7</v>
      </c>
      <c r="EN96">
        <f>32/12</f>
        <v>2.6666666666666665</v>
      </c>
      <c r="EP96" t="s">
        <v>7</v>
      </c>
      <c r="EQ96">
        <f>32/12</f>
        <v>2.6666666666666665</v>
      </c>
      <c r="ES96" t="s">
        <v>7</v>
      </c>
      <c r="ET96">
        <f>32/12</f>
        <v>2.6666666666666665</v>
      </c>
      <c r="EV96" t="s">
        <v>7</v>
      </c>
      <c r="EW96">
        <f>32/12</f>
        <v>2.6666666666666665</v>
      </c>
      <c r="EY96" t="s">
        <v>7</v>
      </c>
      <c r="EZ96">
        <f>32/12</f>
        <v>2.6666666666666665</v>
      </c>
      <c r="FB96" t="s">
        <v>7</v>
      </c>
      <c r="FC96">
        <f>32/12</f>
        <v>2.6666666666666665</v>
      </c>
      <c r="FE96" t="s">
        <v>7</v>
      </c>
      <c r="FF96">
        <f>32/12</f>
        <v>2.6666666666666665</v>
      </c>
      <c r="FH96" t="s">
        <v>7</v>
      </c>
      <c r="FI96">
        <f>32/12</f>
        <v>2.6666666666666665</v>
      </c>
      <c r="FK96" t="s">
        <v>7</v>
      </c>
      <c r="FL96">
        <f>32/12</f>
        <v>2.6666666666666665</v>
      </c>
      <c r="FN96" t="s">
        <v>7</v>
      </c>
      <c r="FO96">
        <f>32/12</f>
        <v>2.6666666666666665</v>
      </c>
      <c r="FQ96" t="s">
        <v>7</v>
      </c>
      <c r="FR96">
        <f>32/12</f>
        <v>2.6666666666666665</v>
      </c>
      <c r="FT96" t="s">
        <v>7</v>
      </c>
      <c r="FU96">
        <f>32/12</f>
        <v>2.6666666666666665</v>
      </c>
      <c r="FW96" t="s">
        <v>7</v>
      </c>
      <c r="FX96">
        <f>32/12</f>
        <v>2.6666666666666665</v>
      </c>
      <c r="FZ96" t="s">
        <v>7</v>
      </c>
      <c r="GA96">
        <f>32/12</f>
        <v>2.6666666666666665</v>
      </c>
      <c r="GC96" t="s">
        <v>7</v>
      </c>
      <c r="GD96">
        <f>32/12</f>
        <v>2.6666666666666665</v>
      </c>
      <c r="GF96" t="s">
        <v>7</v>
      </c>
      <c r="GG96">
        <f>32/12</f>
        <v>2.6666666666666665</v>
      </c>
      <c r="GI96" t="s">
        <v>7</v>
      </c>
      <c r="GJ96">
        <f>32/12</f>
        <v>2.6666666666666665</v>
      </c>
      <c r="GL96" t="s">
        <v>7</v>
      </c>
      <c r="GM96">
        <f>32/12</f>
        <v>2.6666666666666665</v>
      </c>
      <c r="GO96" t="s">
        <v>7</v>
      </c>
      <c r="GP96">
        <f>32/12</f>
        <v>2.6666666666666665</v>
      </c>
      <c r="GR96" t="s">
        <v>7</v>
      </c>
      <c r="GS96">
        <f>32/12</f>
        <v>2.6666666666666665</v>
      </c>
      <c r="GU96" t="s">
        <v>7</v>
      </c>
      <c r="GV96">
        <f>32/12</f>
        <v>2.6666666666666665</v>
      </c>
      <c r="GX96" t="s">
        <v>7</v>
      </c>
      <c r="GY96">
        <f>32/12</f>
        <v>2.6666666666666665</v>
      </c>
      <c r="HA96" t="s">
        <v>7</v>
      </c>
      <c r="HB96">
        <f>32/12</f>
        <v>2.6666666666666665</v>
      </c>
      <c r="HD96" t="s">
        <v>7</v>
      </c>
      <c r="HE96">
        <f>32/12</f>
        <v>2.6666666666666665</v>
      </c>
      <c r="HG96" t="s">
        <v>7</v>
      </c>
      <c r="HH96">
        <f>32/12</f>
        <v>2.6666666666666665</v>
      </c>
      <c r="HJ96" t="s">
        <v>7</v>
      </c>
      <c r="HK96">
        <f>32/12</f>
        <v>2.6666666666666665</v>
      </c>
      <c r="HM96" t="s">
        <v>7</v>
      </c>
      <c r="HN96">
        <f>32/12</f>
        <v>2.6666666666666665</v>
      </c>
      <c r="HP96" t="s">
        <v>7</v>
      </c>
      <c r="HQ96">
        <f>32/12</f>
        <v>2.6666666666666665</v>
      </c>
    </row>
    <row r="97" spans="1:225" x14ac:dyDescent="0.25">
      <c r="A97" t="s">
        <v>12</v>
      </c>
      <c r="B97">
        <v>0.01</v>
      </c>
      <c r="E97" t="s">
        <v>12</v>
      </c>
      <c r="F97">
        <v>0.01</v>
      </c>
      <c r="H97" t="s">
        <v>12</v>
      </c>
      <c r="I97">
        <v>0.01</v>
      </c>
      <c r="K97" t="s">
        <v>12</v>
      </c>
      <c r="L97">
        <v>0.01</v>
      </c>
      <c r="N97" t="s">
        <v>12</v>
      </c>
      <c r="O97">
        <v>0.01</v>
      </c>
      <c r="Q97" t="s">
        <v>12</v>
      </c>
      <c r="R97">
        <v>0.01</v>
      </c>
      <c r="T97" t="s">
        <v>12</v>
      </c>
      <c r="U97">
        <v>0.01</v>
      </c>
      <c r="W97" t="s">
        <v>12</v>
      </c>
      <c r="X97">
        <v>0.01</v>
      </c>
      <c r="Z97" t="s">
        <v>12</v>
      </c>
      <c r="AA97">
        <v>0.01</v>
      </c>
      <c r="AC97" t="s">
        <v>12</v>
      </c>
      <c r="AD97">
        <v>0.01</v>
      </c>
      <c r="AF97" t="s">
        <v>12</v>
      </c>
      <c r="AG97">
        <v>0.01</v>
      </c>
      <c r="AI97" t="s">
        <v>12</v>
      </c>
      <c r="AJ97">
        <v>0.01</v>
      </c>
      <c r="AL97" t="s">
        <v>12</v>
      </c>
      <c r="AM97">
        <v>0.01</v>
      </c>
      <c r="AO97" t="s">
        <v>12</v>
      </c>
      <c r="AP97">
        <v>0.01</v>
      </c>
      <c r="AR97" t="s">
        <v>12</v>
      </c>
      <c r="AS97">
        <v>0.01</v>
      </c>
      <c r="AU97" t="s">
        <v>12</v>
      </c>
      <c r="AV97">
        <v>0.01</v>
      </c>
      <c r="AX97" t="s">
        <v>12</v>
      </c>
      <c r="AY97">
        <v>0.01</v>
      </c>
      <c r="BA97" t="s">
        <v>12</v>
      </c>
      <c r="BB97">
        <v>0.01</v>
      </c>
      <c r="BD97" t="s">
        <v>12</v>
      </c>
      <c r="BE97" s="27">
        <v>0.1</v>
      </c>
      <c r="BG97" t="s">
        <v>12</v>
      </c>
      <c r="BH97">
        <v>0.01</v>
      </c>
      <c r="BJ97" t="s">
        <v>12</v>
      </c>
      <c r="BK97">
        <v>0.01</v>
      </c>
      <c r="BM97" t="s">
        <v>12</v>
      </c>
      <c r="BN97">
        <v>0.01</v>
      </c>
      <c r="BP97" t="s">
        <v>12</v>
      </c>
      <c r="BQ97">
        <v>0.01</v>
      </c>
      <c r="BS97" t="s">
        <v>12</v>
      </c>
      <c r="BT97">
        <v>0.01</v>
      </c>
      <c r="BV97" t="s">
        <v>12</v>
      </c>
      <c r="BW97">
        <v>0.01</v>
      </c>
      <c r="BY97" t="s">
        <v>12</v>
      </c>
      <c r="BZ97">
        <v>0.01</v>
      </c>
      <c r="CB97" t="s">
        <v>12</v>
      </c>
      <c r="CC97">
        <v>0.01</v>
      </c>
      <c r="CE97" t="s">
        <v>12</v>
      </c>
      <c r="CF97">
        <v>0.01</v>
      </c>
      <c r="CH97" t="s">
        <v>12</v>
      </c>
      <c r="CI97">
        <v>0.01</v>
      </c>
      <c r="CK97" t="s">
        <v>12</v>
      </c>
      <c r="CL97">
        <v>0.01</v>
      </c>
      <c r="CN97" t="s">
        <v>12</v>
      </c>
      <c r="CO97">
        <v>0.01</v>
      </c>
      <c r="CQ97" t="s">
        <v>12</v>
      </c>
      <c r="CR97">
        <v>0.01</v>
      </c>
      <c r="CT97" t="s">
        <v>12</v>
      </c>
      <c r="CU97">
        <v>0.01</v>
      </c>
      <c r="CW97" t="s">
        <v>12</v>
      </c>
      <c r="CX97">
        <v>0.01</v>
      </c>
      <c r="CZ97" t="s">
        <v>12</v>
      </c>
      <c r="DA97">
        <v>0.01</v>
      </c>
      <c r="DC97" t="s">
        <v>12</v>
      </c>
      <c r="DD97">
        <v>0.01</v>
      </c>
      <c r="DF97" t="s">
        <v>12</v>
      </c>
      <c r="DG97">
        <v>0.01</v>
      </c>
      <c r="DI97" t="s">
        <v>12</v>
      </c>
      <c r="DJ97">
        <v>0.01</v>
      </c>
      <c r="DL97" t="s">
        <v>12</v>
      </c>
      <c r="DM97">
        <v>0.01</v>
      </c>
      <c r="DO97" t="s">
        <v>12</v>
      </c>
      <c r="DP97">
        <v>0.01</v>
      </c>
      <c r="DR97" t="s">
        <v>12</v>
      </c>
      <c r="DS97">
        <v>0.01</v>
      </c>
      <c r="DU97" t="s">
        <v>12</v>
      </c>
      <c r="DV97">
        <v>0.01</v>
      </c>
      <c r="DX97" t="s">
        <v>12</v>
      </c>
      <c r="DY97">
        <v>0.01</v>
      </c>
      <c r="EA97" t="s">
        <v>12</v>
      </c>
      <c r="EB97">
        <v>0.01</v>
      </c>
      <c r="ED97" t="s">
        <v>12</v>
      </c>
      <c r="EE97">
        <v>0.01</v>
      </c>
      <c r="EG97" t="s">
        <v>12</v>
      </c>
      <c r="EH97">
        <v>0.01</v>
      </c>
      <c r="EJ97" t="s">
        <v>12</v>
      </c>
      <c r="EK97">
        <v>0.01</v>
      </c>
      <c r="EM97" t="s">
        <v>12</v>
      </c>
      <c r="EN97">
        <v>0.01</v>
      </c>
      <c r="EP97" t="s">
        <v>12</v>
      </c>
      <c r="EQ97">
        <v>0.01</v>
      </c>
      <c r="ES97" t="s">
        <v>12</v>
      </c>
      <c r="ET97">
        <v>0.01</v>
      </c>
      <c r="EV97" t="s">
        <v>12</v>
      </c>
      <c r="EW97">
        <v>0.01</v>
      </c>
      <c r="EY97" t="s">
        <v>12</v>
      </c>
      <c r="EZ97">
        <v>0.01</v>
      </c>
      <c r="FB97" t="s">
        <v>12</v>
      </c>
      <c r="FC97">
        <v>0.01</v>
      </c>
      <c r="FE97" t="s">
        <v>12</v>
      </c>
      <c r="FF97">
        <v>0.01</v>
      </c>
      <c r="FH97" t="s">
        <v>12</v>
      </c>
      <c r="FI97">
        <v>0.01</v>
      </c>
      <c r="FK97" t="s">
        <v>12</v>
      </c>
      <c r="FL97">
        <v>0.01</v>
      </c>
      <c r="FN97" t="s">
        <v>12</v>
      </c>
      <c r="FO97">
        <v>0.01</v>
      </c>
      <c r="FQ97" t="s">
        <v>12</v>
      </c>
      <c r="FR97">
        <v>0.01</v>
      </c>
      <c r="FT97" t="s">
        <v>12</v>
      </c>
      <c r="FU97">
        <v>0.01</v>
      </c>
      <c r="FW97" t="s">
        <v>12</v>
      </c>
      <c r="FX97">
        <v>0.01</v>
      </c>
      <c r="FZ97" t="s">
        <v>12</v>
      </c>
      <c r="GA97">
        <v>0.01</v>
      </c>
      <c r="GC97" t="s">
        <v>12</v>
      </c>
      <c r="GD97">
        <v>0.01</v>
      </c>
      <c r="GF97" t="s">
        <v>12</v>
      </c>
      <c r="GG97">
        <v>0.01</v>
      </c>
      <c r="GI97" t="s">
        <v>12</v>
      </c>
      <c r="GJ97">
        <v>0.01</v>
      </c>
      <c r="GL97" t="s">
        <v>12</v>
      </c>
      <c r="GM97">
        <v>0.01</v>
      </c>
      <c r="GO97" t="s">
        <v>12</v>
      </c>
      <c r="GP97">
        <v>0.01</v>
      </c>
      <c r="GR97" t="s">
        <v>12</v>
      </c>
      <c r="GS97">
        <v>0.01</v>
      </c>
      <c r="GU97" t="s">
        <v>12</v>
      </c>
      <c r="GV97">
        <v>0.01</v>
      </c>
      <c r="GX97" t="s">
        <v>12</v>
      </c>
      <c r="GY97">
        <v>0.01</v>
      </c>
      <c r="HA97" t="s">
        <v>12</v>
      </c>
      <c r="HB97">
        <v>0.01</v>
      </c>
      <c r="HD97" t="s">
        <v>12</v>
      </c>
      <c r="HE97">
        <v>0.01</v>
      </c>
      <c r="HG97" t="s">
        <v>12</v>
      </c>
      <c r="HH97">
        <v>0.01</v>
      </c>
      <c r="HJ97" t="s">
        <v>12</v>
      </c>
      <c r="HK97">
        <v>0.01</v>
      </c>
      <c r="HM97" t="s">
        <v>12</v>
      </c>
      <c r="HN97">
        <v>0.01</v>
      </c>
      <c r="HP97" t="s">
        <v>12</v>
      </c>
      <c r="HQ97">
        <v>0.01</v>
      </c>
    </row>
    <row r="98" spans="1:225" x14ac:dyDescent="0.25">
      <c r="A98" t="s">
        <v>13</v>
      </c>
      <c r="B98">
        <v>1.5</v>
      </c>
      <c r="E98" t="s">
        <v>13</v>
      </c>
      <c r="F98">
        <v>1.5</v>
      </c>
      <c r="H98" t="s">
        <v>13</v>
      </c>
      <c r="I98">
        <v>1.5</v>
      </c>
      <c r="K98" t="s">
        <v>13</v>
      </c>
      <c r="L98">
        <v>1.5</v>
      </c>
      <c r="N98" t="s">
        <v>13</v>
      </c>
      <c r="O98">
        <v>1.5</v>
      </c>
      <c r="Q98" t="s">
        <v>13</v>
      </c>
      <c r="R98">
        <v>1.5</v>
      </c>
      <c r="T98" t="s">
        <v>13</v>
      </c>
      <c r="U98">
        <v>1.5</v>
      </c>
      <c r="W98" t="s">
        <v>13</v>
      </c>
      <c r="X98">
        <v>1.5</v>
      </c>
      <c r="Z98" t="s">
        <v>13</v>
      </c>
      <c r="AA98">
        <v>1.5</v>
      </c>
      <c r="AC98" t="s">
        <v>13</v>
      </c>
      <c r="AD98">
        <v>1.5</v>
      </c>
      <c r="AF98" t="s">
        <v>13</v>
      </c>
      <c r="AG98">
        <v>1.5</v>
      </c>
      <c r="AI98" t="s">
        <v>13</v>
      </c>
      <c r="AJ98">
        <v>1.5</v>
      </c>
      <c r="AL98" t="s">
        <v>13</v>
      </c>
      <c r="AM98">
        <v>1.5</v>
      </c>
      <c r="AO98" t="s">
        <v>13</v>
      </c>
      <c r="AP98">
        <v>1.5</v>
      </c>
      <c r="AR98" t="s">
        <v>13</v>
      </c>
      <c r="AS98">
        <v>1.5</v>
      </c>
      <c r="AU98" t="s">
        <v>13</v>
      </c>
      <c r="AV98">
        <v>1.5</v>
      </c>
      <c r="AX98" t="s">
        <v>13</v>
      </c>
      <c r="AY98">
        <v>1.5</v>
      </c>
      <c r="BA98" t="s">
        <v>13</v>
      </c>
      <c r="BB98">
        <v>1.5</v>
      </c>
      <c r="BD98" t="s">
        <v>13</v>
      </c>
      <c r="BE98">
        <v>1.5</v>
      </c>
      <c r="BG98" t="s">
        <v>13</v>
      </c>
      <c r="BH98" s="27">
        <v>5</v>
      </c>
      <c r="BJ98" t="s">
        <v>13</v>
      </c>
      <c r="BK98">
        <v>1.5</v>
      </c>
      <c r="BM98" t="s">
        <v>13</v>
      </c>
      <c r="BN98">
        <v>1.5</v>
      </c>
      <c r="BP98" t="s">
        <v>13</v>
      </c>
      <c r="BQ98">
        <v>1.5</v>
      </c>
      <c r="BS98" t="s">
        <v>13</v>
      </c>
      <c r="BT98">
        <v>1.5</v>
      </c>
      <c r="BV98" t="s">
        <v>13</v>
      </c>
      <c r="BW98">
        <v>1.5</v>
      </c>
      <c r="BY98" t="s">
        <v>13</v>
      </c>
      <c r="BZ98">
        <v>1.5</v>
      </c>
      <c r="CB98" t="s">
        <v>13</v>
      </c>
      <c r="CC98">
        <v>1.5</v>
      </c>
      <c r="CE98" t="s">
        <v>13</v>
      </c>
      <c r="CF98">
        <v>1.5</v>
      </c>
      <c r="CH98" t="s">
        <v>13</v>
      </c>
      <c r="CI98">
        <v>1.5</v>
      </c>
      <c r="CK98" t="s">
        <v>13</v>
      </c>
      <c r="CL98">
        <v>1.5</v>
      </c>
      <c r="CN98" t="s">
        <v>13</v>
      </c>
      <c r="CO98">
        <v>1.5</v>
      </c>
      <c r="CQ98" t="s">
        <v>13</v>
      </c>
      <c r="CR98">
        <v>1.5</v>
      </c>
      <c r="CT98" t="s">
        <v>13</v>
      </c>
      <c r="CU98">
        <v>1.5</v>
      </c>
      <c r="CW98" t="s">
        <v>13</v>
      </c>
      <c r="CX98">
        <v>1.5</v>
      </c>
      <c r="CZ98" t="s">
        <v>13</v>
      </c>
      <c r="DA98">
        <v>1.5</v>
      </c>
      <c r="DC98" t="s">
        <v>13</v>
      </c>
      <c r="DD98">
        <v>1.5</v>
      </c>
      <c r="DF98" t="s">
        <v>13</v>
      </c>
      <c r="DG98">
        <v>1.5</v>
      </c>
      <c r="DI98" t="s">
        <v>13</v>
      </c>
      <c r="DJ98">
        <v>1.5</v>
      </c>
      <c r="DL98" t="s">
        <v>13</v>
      </c>
      <c r="DM98">
        <v>1.5</v>
      </c>
      <c r="DO98" t="s">
        <v>13</v>
      </c>
      <c r="DP98">
        <v>1.5</v>
      </c>
      <c r="DR98" t="s">
        <v>13</v>
      </c>
      <c r="DS98">
        <v>1.5</v>
      </c>
      <c r="DU98" t="s">
        <v>13</v>
      </c>
      <c r="DV98">
        <v>1.5</v>
      </c>
      <c r="DX98" t="s">
        <v>13</v>
      </c>
      <c r="DY98">
        <v>1.5</v>
      </c>
      <c r="EA98" t="s">
        <v>13</v>
      </c>
      <c r="EB98">
        <v>1.5</v>
      </c>
      <c r="ED98" t="s">
        <v>13</v>
      </c>
      <c r="EE98">
        <v>1.5</v>
      </c>
      <c r="EG98" t="s">
        <v>13</v>
      </c>
      <c r="EH98">
        <v>1.5</v>
      </c>
      <c r="EJ98" t="s">
        <v>13</v>
      </c>
      <c r="EK98">
        <v>1.5</v>
      </c>
      <c r="EM98" t="s">
        <v>13</v>
      </c>
      <c r="EN98">
        <v>1.5</v>
      </c>
      <c r="EP98" t="s">
        <v>13</v>
      </c>
      <c r="EQ98">
        <v>1.5</v>
      </c>
      <c r="ES98" t="s">
        <v>13</v>
      </c>
      <c r="ET98">
        <v>1.5</v>
      </c>
      <c r="EV98" t="s">
        <v>13</v>
      </c>
      <c r="EW98">
        <v>1.5</v>
      </c>
      <c r="EY98" t="s">
        <v>13</v>
      </c>
      <c r="EZ98">
        <v>1.5</v>
      </c>
      <c r="FB98" t="s">
        <v>13</v>
      </c>
      <c r="FC98">
        <v>1.5</v>
      </c>
      <c r="FE98" t="s">
        <v>13</v>
      </c>
      <c r="FF98">
        <v>1.5</v>
      </c>
      <c r="FH98" t="s">
        <v>13</v>
      </c>
      <c r="FI98">
        <v>1.5</v>
      </c>
      <c r="FK98" t="s">
        <v>13</v>
      </c>
      <c r="FL98">
        <v>1.5</v>
      </c>
      <c r="FN98" t="s">
        <v>13</v>
      </c>
      <c r="FO98">
        <v>1.5</v>
      </c>
      <c r="FQ98" t="s">
        <v>13</v>
      </c>
      <c r="FR98">
        <v>1.5</v>
      </c>
      <c r="FT98" t="s">
        <v>13</v>
      </c>
      <c r="FU98">
        <v>1.5</v>
      </c>
      <c r="FW98" t="s">
        <v>13</v>
      </c>
      <c r="FX98">
        <v>1.5</v>
      </c>
      <c r="FZ98" t="s">
        <v>13</v>
      </c>
      <c r="GA98">
        <v>1.5</v>
      </c>
      <c r="GC98" t="s">
        <v>13</v>
      </c>
      <c r="GD98">
        <v>1.5</v>
      </c>
      <c r="GF98" t="s">
        <v>13</v>
      </c>
      <c r="GG98">
        <v>1.5</v>
      </c>
      <c r="GI98" t="s">
        <v>13</v>
      </c>
      <c r="GJ98">
        <v>1.5</v>
      </c>
      <c r="GL98" t="s">
        <v>13</v>
      </c>
      <c r="GM98">
        <v>1.5</v>
      </c>
      <c r="GO98" t="s">
        <v>13</v>
      </c>
      <c r="GP98">
        <v>1.5</v>
      </c>
      <c r="GR98" t="s">
        <v>13</v>
      </c>
      <c r="GS98">
        <v>1.5</v>
      </c>
      <c r="GU98" t="s">
        <v>13</v>
      </c>
      <c r="GV98">
        <v>1.5</v>
      </c>
      <c r="GX98" t="s">
        <v>13</v>
      </c>
      <c r="GY98">
        <v>1.5</v>
      </c>
      <c r="HA98" t="s">
        <v>13</v>
      </c>
      <c r="HB98">
        <v>1.5</v>
      </c>
      <c r="HD98" t="s">
        <v>13</v>
      </c>
      <c r="HE98">
        <v>1.5</v>
      </c>
      <c r="HG98" t="s">
        <v>13</v>
      </c>
      <c r="HH98">
        <v>1.5</v>
      </c>
      <c r="HJ98" t="s">
        <v>13</v>
      </c>
      <c r="HK98">
        <v>1.5</v>
      </c>
      <c r="HM98" t="s">
        <v>13</v>
      </c>
      <c r="HN98">
        <v>1.5</v>
      </c>
      <c r="HP98" t="s">
        <v>13</v>
      </c>
      <c r="HQ98">
        <v>1.5</v>
      </c>
    </row>
    <row r="99" spans="1:225" x14ac:dyDescent="0.25">
      <c r="A99" t="s">
        <v>17</v>
      </c>
      <c r="B99">
        <v>1</v>
      </c>
      <c r="E99" t="s">
        <v>17</v>
      </c>
      <c r="F99">
        <v>1</v>
      </c>
      <c r="H99" t="s">
        <v>17</v>
      </c>
      <c r="I99">
        <v>1</v>
      </c>
      <c r="K99" t="s">
        <v>17</v>
      </c>
      <c r="L99">
        <v>1</v>
      </c>
      <c r="N99" t="s">
        <v>17</v>
      </c>
      <c r="O99">
        <v>1</v>
      </c>
      <c r="Q99" t="s">
        <v>17</v>
      </c>
      <c r="R99">
        <v>1</v>
      </c>
      <c r="T99" t="s">
        <v>17</v>
      </c>
      <c r="U99">
        <v>1</v>
      </c>
      <c r="W99" t="s">
        <v>17</v>
      </c>
      <c r="X99">
        <v>1</v>
      </c>
      <c r="Z99" t="s">
        <v>17</v>
      </c>
      <c r="AA99">
        <v>1</v>
      </c>
      <c r="AC99" t="s">
        <v>17</v>
      </c>
      <c r="AD99">
        <v>1</v>
      </c>
      <c r="AF99" t="s">
        <v>17</v>
      </c>
      <c r="AG99">
        <v>1</v>
      </c>
      <c r="AI99" t="s">
        <v>17</v>
      </c>
      <c r="AJ99">
        <v>1</v>
      </c>
      <c r="AL99" t="s">
        <v>17</v>
      </c>
      <c r="AM99">
        <v>1</v>
      </c>
      <c r="AO99" t="s">
        <v>17</v>
      </c>
      <c r="AP99">
        <v>1</v>
      </c>
      <c r="AR99" t="s">
        <v>17</v>
      </c>
      <c r="AS99">
        <v>1</v>
      </c>
      <c r="AU99" t="s">
        <v>17</v>
      </c>
      <c r="AV99">
        <v>1</v>
      </c>
      <c r="AX99" t="s">
        <v>17</v>
      </c>
      <c r="AY99">
        <v>1</v>
      </c>
      <c r="BA99" t="s">
        <v>17</v>
      </c>
      <c r="BB99">
        <v>1</v>
      </c>
      <c r="BD99" t="s">
        <v>17</v>
      </c>
      <c r="BE99">
        <v>1</v>
      </c>
      <c r="BG99" t="s">
        <v>17</v>
      </c>
      <c r="BH99">
        <v>1</v>
      </c>
      <c r="BJ99" t="s">
        <v>17</v>
      </c>
      <c r="BK99">
        <v>1</v>
      </c>
      <c r="BM99" t="s">
        <v>17</v>
      </c>
      <c r="BN99">
        <v>1</v>
      </c>
      <c r="BP99" t="s">
        <v>17</v>
      </c>
      <c r="BQ99">
        <v>1</v>
      </c>
      <c r="BS99" t="s">
        <v>17</v>
      </c>
      <c r="BT99">
        <v>1</v>
      </c>
      <c r="BV99" t="s">
        <v>17</v>
      </c>
      <c r="BW99">
        <v>1</v>
      </c>
      <c r="BY99" t="s">
        <v>17</v>
      </c>
      <c r="BZ99">
        <v>1</v>
      </c>
      <c r="CB99" t="s">
        <v>17</v>
      </c>
      <c r="CC99">
        <v>1</v>
      </c>
      <c r="CE99" t="s">
        <v>17</v>
      </c>
      <c r="CF99">
        <v>1</v>
      </c>
      <c r="CH99" t="s">
        <v>17</v>
      </c>
      <c r="CI99">
        <v>1</v>
      </c>
      <c r="CK99" t="s">
        <v>17</v>
      </c>
      <c r="CL99">
        <v>1</v>
      </c>
      <c r="CN99" t="s">
        <v>17</v>
      </c>
      <c r="CO99">
        <v>1</v>
      </c>
      <c r="CQ99" t="s">
        <v>17</v>
      </c>
      <c r="CR99">
        <v>1</v>
      </c>
      <c r="CT99" t="s">
        <v>17</v>
      </c>
      <c r="CU99">
        <v>1</v>
      </c>
      <c r="CW99" t="s">
        <v>17</v>
      </c>
      <c r="CX99">
        <v>1</v>
      </c>
      <c r="CZ99" t="s">
        <v>17</v>
      </c>
      <c r="DA99">
        <v>1</v>
      </c>
      <c r="DC99" t="s">
        <v>17</v>
      </c>
      <c r="DD99">
        <v>1</v>
      </c>
      <c r="DF99" t="s">
        <v>17</v>
      </c>
      <c r="DG99">
        <v>1</v>
      </c>
      <c r="DI99" t="s">
        <v>17</v>
      </c>
      <c r="DJ99">
        <v>1</v>
      </c>
      <c r="DL99" t="s">
        <v>17</v>
      </c>
      <c r="DM99">
        <v>1</v>
      </c>
      <c r="DO99" t="s">
        <v>17</v>
      </c>
      <c r="DP99">
        <v>1</v>
      </c>
      <c r="DR99" t="s">
        <v>17</v>
      </c>
      <c r="DS99">
        <v>1</v>
      </c>
      <c r="DU99" t="s">
        <v>17</v>
      </c>
      <c r="DV99">
        <v>1</v>
      </c>
      <c r="DX99" t="s">
        <v>17</v>
      </c>
      <c r="DY99">
        <v>1</v>
      </c>
      <c r="EA99" t="s">
        <v>17</v>
      </c>
      <c r="EB99">
        <v>1</v>
      </c>
      <c r="ED99" t="s">
        <v>17</v>
      </c>
      <c r="EE99">
        <v>1</v>
      </c>
      <c r="EG99" t="s">
        <v>17</v>
      </c>
      <c r="EH99">
        <v>1</v>
      </c>
      <c r="EJ99" t="s">
        <v>17</v>
      </c>
      <c r="EK99">
        <v>1</v>
      </c>
      <c r="EM99" t="s">
        <v>17</v>
      </c>
      <c r="EN99">
        <v>1</v>
      </c>
      <c r="EP99" t="s">
        <v>17</v>
      </c>
      <c r="EQ99">
        <v>1</v>
      </c>
      <c r="ES99" t="s">
        <v>17</v>
      </c>
      <c r="ET99">
        <v>1</v>
      </c>
      <c r="EV99" t="s">
        <v>17</v>
      </c>
      <c r="EW99">
        <v>1</v>
      </c>
      <c r="EY99" t="s">
        <v>17</v>
      </c>
      <c r="EZ99">
        <v>1</v>
      </c>
      <c r="FB99" t="s">
        <v>17</v>
      </c>
      <c r="FC99">
        <v>1</v>
      </c>
      <c r="FE99" t="s">
        <v>17</v>
      </c>
      <c r="FF99">
        <v>1</v>
      </c>
      <c r="FH99" t="s">
        <v>17</v>
      </c>
      <c r="FI99">
        <v>1</v>
      </c>
      <c r="FK99" t="s">
        <v>17</v>
      </c>
      <c r="FL99">
        <v>1</v>
      </c>
      <c r="FN99" t="s">
        <v>17</v>
      </c>
      <c r="FO99">
        <v>1</v>
      </c>
      <c r="FQ99" t="s">
        <v>17</v>
      </c>
      <c r="FR99">
        <v>1</v>
      </c>
      <c r="FT99" t="s">
        <v>17</v>
      </c>
      <c r="FU99">
        <v>1</v>
      </c>
      <c r="FW99" t="s">
        <v>17</v>
      </c>
      <c r="FX99">
        <v>1</v>
      </c>
      <c r="FZ99" t="s">
        <v>17</v>
      </c>
      <c r="GA99">
        <v>1</v>
      </c>
      <c r="GC99" t="s">
        <v>17</v>
      </c>
      <c r="GD99">
        <v>1</v>
      </c>
      <c r="GF99" t="s">
        <v>17</v>
      </c>
      <c r="GG99">
        <v>1</v>
      </c>
      <c r="GI99" t="s">
        <v>17</v>
      </c>
      <c r="GJ99">
        <v>1</v>
      </c>
      <c r="GL99" t="s">
        <v>17</v>
      </c>
      <c r="GM99">
        <v>1</v>
      </c>
      <c r="GO99" t="s">
        <v>17</v>
      </c>
      <c r="GP99">
        <v>1</v>
      </c>
      <c r="GR99" t="s">
        <v>17</v>
      </c>
      <c r="GS99">
        <v>1</v>
      </c>
      <c r="GU99" t="s">
        <v>17</v>
      </c>
      <c r="GV99">
        <v>1</v>
      </c>
      <c r="GX99" t="s">
        <v>17</v>
      </c>
      <c r="GY99">
        <v>1</v>
      </c>
      <c r="HA99" t="s">
        <v>17</v>
      </c>
      <c r="HB99">
        <v>1</v>
      </c>
      <c r="HD99" t="s">
        <v>17</v>
      </c>
      <c r="HE99">
        <v>1</v>
      </c>
      <c r="HG99" t="s">
        <v>17</v>
      </c>
      <c r="HH99">
        <v>1</v>
      </c>
      <c r="HJ99" t="s">
        <v>17</v>
      </c>
      <c r="HK99">
        <v>1</v>
      </c>
      <c r="HM99" t="s">
        <v>17</v>
      </c>
      <c r="HN99">
        <v>1</v>
      </c>
      <c r="HP99" t="s">
        <v>17</v>
      </c>
      <c r="HQ99">
        <v>1</v>
      </c>
    </row>
    <row r="100" spans="1:225" x14ac:dyDescent="0.25">
      <c r="A100" t="s">
        <v>23</v>
      </c>
      <c r="B100">
        <v>1</v>
      </c>
      <c r="E100" t="s">
        <v>23</v>
      </c>
      <c r="F100">
        <v>1</v>
      </c>
      <c r="H100" t="s">
        <v>23</v>
      </c>
      <c r="I100">
        <v>1</v>
      </c>
      <c r="K100" t="s">
        <v>23</v>
      </c>
      <c r="L100">
        <v>1</v>
      </c>
      <c r="N100" t="s">
        <v>23</v>
      </c>
      <c r="O100">
        <v>1</v>
      </c>
      <c r="Q100" t="s">
        <v>23</v>
      </c>
      <c r="R100">
        <v>1</v>
      </c>
      <c r="T100" t="s">
        <v>23</v>
      </c>
      <c r="U100">
        <v>1</v>
      </c>
      <c r="W100" t="s">
        <v>23</v>
      </c>
      <c r="X100">
        <v>1</v>
      </c>
      <c r="Z100" t="s">
        <v>23</v>
      </c>
      <c r="AA100">
        <v>1</v>
      </c>
      <c r="AC100" t="s">
        <v>23</v>
      </c>
      <c r="AD100">
        <v>1</v>
      </c>
      <c r="AF100" t="s">
        <v>23</v>
      </c>
      <c r="AG100">
        <v>1</v>
      </c>
      <c r="AI100" t="s">
        <v>23</v>
      </c>
      <c r="AJ100">
        <v>1</v>
      </c>
      <c r="AL100" t="s">
        <v>23</v>
      </c>
      <c r="AM100">
        <v>1</v>
      </c>
      <c r="AO100" t="s">
        <v>23</v>
      </c>
      <c r="AP100">
        <v>1</v>
      </c>
      <c r="AR100" t="s">
        <v>23</v>
      </c>
      <c r="AS100">
        <v>1</v>
      </c>
      <c r="AU100" t="s">
        <v>23</v>
      </c>
      <c r="AV100">
        <v>1</v>
      </c>
      <c r="AX100" t="s">
        <v>23</v>
      </c>
      <c r="AY100">
        <v>1</v>
      </c>
      <c r="BA100" t="s">
        <v>23</v>
      </c>
      <c r="BB100">
        <v>1</v>
      </c>
      <c r="BD100" t="s">
        <v>23</v>
      </c>
      <c r="BE100">
        <v>1</v>
      </c>
      <c r="BG100" t="s">
        <v>23</v>
      </c>
      <c r="BH100">
        <v>1</v>
      </c>
      <c r="BJ100" t="s">
        <v>23</v>
      </c>
      <c r="BK100">
        <v>1</v>
      </c>
      <c r="BM100" t="s">
        <v>23</v>
      </c>
      <c r="BN100">
        <v>1</v>
      </c>
      <c r="BP100" t="s">
        <v>23</v>
      </c>
      <c r="BQ100">
        <v>1</v>
      </c>
      <c r="BS100" t="s">
        <v>23</v>
      </c>
      <c r="BT100">
        <v>1</v>
      </c>
      <c r="BV100" t="s">
        <v>23</v>
      </c>
      <c r="BW100">
        <v>1</v>
      </c>
      <c r="BY100" t="s">
        <v>23</v>
      </c>
      <c r="BZ100">
        <v>1</v>
      </c>
      <c r="CB100" t="s">
        <v>23</v>
      </c>
      <c r="CC100">
        <v>1</v>
      </c>
      <c r="CE100" t="s">
        <v>23</v>
      </c>
      <c r="CF100">
        <v>1</v>
      </c>
      <c r="CH100" t="s">
        <v>23</v>
      </c>
      <c r="CI100">
        <v>1</v>
      </c>
      <c r="CK100" t="s">
        <v>23</v>
      </c>
      <c r="CL100">
        <v>1</v>
      </c>
      <c r="CN100" t="s">
        <v>23</v>
      </c>
      <c r="CO100">
        <v>1</v>
      </c>
      <c r="CQ100" t="s">
        <v>23</v>
      </c>
      <c r="CR100">
        <v>1</v>
      </c>
      <c r="CT100" t="s">
        <v>23</v>
      </c>
      <c r="CU100">
        <v>1</v>
      </c>
      <c r="CW100" t="s">
        <v>23</v>
      </c>
      <c r="CX100">
        <v>1</v>
      </c>
      <c r="CZ100" t="s">
        <v>23</v>
      </c>
      <c r="DA100">
        <v>1</v>
      </c>
      <c r="DC100" t="s">
        <v>23</v>
      </c>
      <c r="DD100">
        <v>1</v>
      </c>
      <c r="DF100" t="s">
        <v>23</v>
      </c>
      <c r="DG100">
        <v>1</v>
      </c>
      <c r="DI100" t="s">
        <v>23</v>
      </c>
      <c r="DJ100">
        <v>1</v>
      </c>
      <c r="DL100" t="s">
        <v>23</v>
      </c>
      <c r="DM100">
        <v>1</v>
      </c>
      <c r="DO100" t="s">
        <v>23</v>
      </c>
      <c r="DP100">
        <v>1</v>
      </c>
      <c r="DR100" t="s">
        <v>23</v>
      </c>
      <c r="DS100">
        <v>1</v>
      </c>
      <c r="DU100" t="s">
        <v>23</v>
      </c>
      <c r="DV100">
        <v>1</v>
      </c>
      <c r="DX100" t="s">
        <v>23</v>
      </c>
      <c r="DY100">
        <v>1</v>
      </c>
      <c r="EA100" t="s">
        <v>23</v>
      </c>
      <c r="EB100">
        <v>1</v>
      </c>
      <c r="ED100" t="s">
        <v>23</v>
      </c>
      <c r="EE100">
        <v>1</v>
      </c>
      <c r="EG100" t="s">
        <v>23</v>
      </c>
      <c r="EH100">
        <v>1</v>
      </c>
      <c r="EJ100" t="s">
        <v>23</v>
      </c>
      <c r="EK100">
        <v>1</v>
      </c>
      <c r="EM100" t="s">
        <v>23</v>
      </c>
      <c r="EN100">
        <v>1</v>
      </c>
      <c r="EP100" t="s">
        <v>23</v>
      </c>
      <c r="EQ100">
        <v>1</v>
      </c>
      <c r="ES100" t="s">
        <v>23</v>
      </c>
      <c r="ET100">
        <v>1</v>
      </c>
      <c r="EV100" t="s">
        <v>23</v>
      </c>
      <c r="EW100">
        <v>1</v>
      </c>
      <c r="EY100" t="s">
        <v>23</v>
      </c>
      <c r="EZ100">
        <v>1</v>
      </c>
      <c r="FB100" t="s">
        <v>23</v>
      </c>
      <c r="FC100">
        <v>1</v>
      </c>
      <c r="FE100" t="s">
        <v>23</v>
      </c>
      <c r="FF100">
        <v>1</v>
      </c>
      <c r="FH100" t="s">
        <v>23</v>
      </c>
      <c r="FI100">
        <v>1</v>
      </c>
      <c r="FK100" t="s">
        <v>23</v>
      </c>
      <c r="FL100">
        <v>1</v>
      </c>
      <c r="FN100" t="s">
        <v>23</v>
      </c>
      <c r="FO100">
        <v>1</v>
      </c>
      <c r="FQ100" t="s">
        <v>23</v>
      </c>
      <c r="FR100">
        <v>1</v>
      </c>
      <c r="FT100" t="s">
        <v>23</v>
      </c>
      <c r="FU100">
        <v>1</v>
      </c>
      <c r="FW100" t="s">
        <v>23</v>
      </c>
      <c r="FX100">
        <v>1</v>
      </c>
      <c r="FZ100" t="s">
        <v>23</v>
      </c>
      <c r="GA100">
        <v>1</v>
      </c>
      <c r="GC100" t="s">
        <v>23</v>
      </c>
      <c r="GD100">
        <v>1</v>
      </c>
      <c r="GF100" t="s">
        <v>23</v>
      </c>
      <c r="GG100">
        <v>1</v>
      </c>
      <c r="GI100" t="s">
        <v>23</v>
      </c>
      <c r="GJ100">
        <v>1</v>
      </c>
      <c r="GL100" t="s">
        <v>23</v>
      </c>
      <c r="GM100">
        <v>1</v>
      </c>
      <c r="GO100" t="s">
        <v>23</v>
      </c>
      <c r="GP100">
        <v>1</v>
      </c>
      <c r="GR100" t="s">
        <v>23</v>
      </c>
      <c r="GS100">
        <v>1</v>
      </c>
      <c r="GU100" t="s">
        <v>23</v>
      </c>
      <c r="GV100">
        <v>1</v>
      </c>
      <c r="GX100" t="s">
        <v>23</v>
      </c>
      <c r="GY100">
        <v>1</v>
      </c>
      <c r="HA100" t="s">
        <v>23</v>
      </c>
      <c r="HB100">
        <v>1</v>
      </c>
      <c r="HD100" t="s">
        <v>23</v>
      </c>
      <c r="HE100">
        <v>1</v>
      </c>
      <c r="HG100" t="s">
        <v>23</v>
      </c>
      <c r="HH100">
        <v>1</v>
      </c>
      <c r="HJ100" t="s">
        <v>23</v>
      </c>
      <c r="HK100">
        <v>1</v>
      </c>
      <c r="HM100" t="s">
        <v>23</v>
      </c>
      <c r="HN100">
        <v>1</v>
      </c>
      <c r="HP100" t="s">
        <v>23</v>
      </c>
      <c r="HQ100">
        <v>1</v>
      </c>
    </row>
    <row r="101" spans="1:225" x14ac:dyDescent="0.25">
      <c r="A101" t="s">
        <v>45</v>
      </c>
      <c r="B101">
        <v>1</v>
      </c>
      <c r="E101" t="s">
        <v>45</v>
      </c>
      <c r="F101">
        <v>1</v>
      </c>
      <c r="H101" t="s">
        <v>45</v>
      </c>
      <c r="I101">
        <v>1</v>
      </c>
      <c r="K101" t="s">
        <v>45</v>
      </c>
      <c r="L101">
        <v>1</v>
      </c>
      <c r="N101" t="s">
        <v>45</v>
      </c>
      <c r="O101">
        <v>1</v>
      </c>
      <c r="Q101" t="s">
        <v>45</v>
      </c>
      <c r="R101">
        <v>1</v>
      </c>
      <c r="T101" t="s">
        <v>45</v>
      </c>
      <c r="U101">
        <v>1</v>
      </c>
      <c r="W101" t="s">
        <v>45</v>
      </c>
      <c r="X101">
        <v>1</v>
      </c>
      <c r="Z101" t="s">
        <v>45</v>
      </c>
      <c r="AA101">
        <v>1</v>
      </c>
      <c r="AC101" t="s">
        <v>45</v>
      </c>
      <c r="AD101">
        <v>1</v>
      </c>
      <c r="AF101" t="s">
        <v>45</v>
      </c>
      <c r="AG101">
        <v>1</v>
      </c>
      <c r="AI101" t="s">
        <v>45</v>
      </c>
      <c r="AJ101">
        <v>1</v>
      </c>
      <c r="AL101" t="s">
        <v>45</v>
      </c>
      <c r="AM101">
        <v>1</v>
      </c>
      <c r="AO101" t="s">
        <v>45</v>
      </c>
      <c r="AP101">
        <v>1</v>
      </c>
      <c r="AR101" t="s">
        <v>45</v>
      </c>
      <c r="AS101">
        <v>1</v>
      </c>
      <c r="AU101" t="s">
        <v>45</v>
      </c>
      <c r="AV101">
        <v>1</v>
      </c>
      <c r="AX101" t="s">
        <v>45</v>
      </c>
      <c r="AY101">
        <v>1</v>
      </c>
      <c r="BA101" t="s">
        <v>45</v>
      </c>
      <c r="BB101">
        <v>1</v>
      </c>
      <c r="BD101" t="s">
        <v>45</v>
      </c>
      <c r="BE101">
        <v>1</v>
      </c>
      <c r="BG101" t="s">
        <v>45</v>
      </c>
      <c r="BH101">
        <v>1</v>
      </c>
      <c r="BJ101" t="s">
        <v>45</v>
      </c>
      <c r="BK101">
        <v>1</v>
      </c>
      <c r="BM101" t="s">
        <v>45</v>
      </c>
      <c r="BN101">
        <v>1</v>
      </c>
      <c r="BP101" t="s">
        <v>45</v>
      </c>
      <c r="BQ101">
        <v>1</v>
      </c>
      <c r="BS101" t="s">
        <v>45</v>
      </c>
      <c r="BT101">
        <v>1</v>
      </c>
      <c r="BV101" t="s">
        <v>45</v>
      </c>
      <c r="BW101">
        <v>1</v>
      </c>
      <c r="BY101" t="s">
        <v>45</v>
      </c>
      <c r="BZ101">
        <v>1</v>
      </c>
      <c r="CB101" t="s">
        <v>45</v>
      </c>
      <c r="CC101">
        <v>1</v>
      </c>
      <c r="CE101" t="s">
        <v>45</v>
      </c>
      <c r="CF101">
        <v>1</v>
      </c>
      <c r="CH101" t="s">
        <v>45</v>
      </c>
      <c r="CI101">
        <v>1</v>
      </c>
      <c r="CK101" t="s">
        <v>45</v>
      </c>
      <c r="CL101">
        <v>1</v>
      </c>
      <c r="CN101" t="s">
        <v>45</v>
      </c>
      <c r="CO101">
        <v>1</v>
      </c>
      <c r="CQ101" t="s">
        <v>45</v>
      </c>
      <c r="CR101">
        <v>1</v>
      </c>
      <c r="CT101" t="s">
        <v>45</v>
      </c>
      <c r="CU101">
        <v>1</v>
      </c>
      <c r="CW101" t="s">
        <v>45</v>
      </c>
      <c r="CX101">
        <v>1</v>
      </c>
      <c r="CZ101" t="s">
        <v>45</v>
      </c>
      <c r="DA101">
        <v>1</v>
      </c>
      <c r="DC101" t="s">
        <v>45</v>
      </c>
      <c r="DD101">
        <v>1</v>
      </c>
      <c r="DF101" t="s">
        <v>45</v>
      </c>
      <c r="DG101">
        <v>1</v>
      </c>
      <c r="DI101" t="s">
        <v>45</v>
      </c>
      <c r="DJ101">
        <v>1</v>
      </c>
      <c r="DL101" t="s">
        <v>45</v>
      </c>
      <c r="DM101">
        <v>1</v>
      </c>
      <c r="DO101" t="s">
        <v>45</v>
      </c>
      <c r="DP101">
        <v>1</v>
      </c>
      <c r="DR101" t="s">
        <v>45</v>
      </c>
      <c r="DS101">
        <v>1</v>
      </c>
      <c r="DU101" t="s">
        <v>45</v>
      </c>
      <c r="DV101">
        <v>1</v>
      </c>
      <c r="DX101" t="s">
        <v>45</v>
      </c>
      <c r="DY101">
        <v>1</v>
      </c>
      <c r="EA101" t="s">
        <v>45</v>
      </c>
      <c r="EB101">
        <v>1</v>
      </c>
      <c r="ED101" t="s">
        <v>45</v>
      </c>
      <c r="EE101">
        <v>1</v>
      </c>
      <c r="EG101" t="s">
        <v>45</v>
      </c>
      <c r="EH101">
        <v>1</v>
      </c>
      <c r="EJ101" t="s">
        <v>45</v>
      </c>
      <c r="EK101">
        <v>1</v>
      </c>
      <c r="EM101" t="s">
        <v>45</v>
      </c>
      <c r="EN101">
        <v>1</v>
      </c>
      <c r="EP101" t="s">
        <v>45</v>
      </c>
      <c r="EQ101">
        <v>1</v>
      </c>
      <c r="ES101" t="s">
        <v>45</v>
      </c>
      <c r="ET101">
        <v>1</v>
      </c>
      <c r="EV101" t="s">
        <v>45</v>
      </c>
      <c r="EW101">
        <v>1</v>
      </c>
      <c r="EY101" t="s">
        <v>45</v>
      </c>
      <c r="EZ101">
        <v>1</v>
      </c>
      <c r="FB101" t="s">
        <v>45</v>
      </c>
      <c r="FC101">
        <v>1</v>
      </c>
      <c r="FE101" t="s">
        <v>45</v>
      </c>
      <c r="FF101">
        <v>1</v>
      </c>
      <c r="FH101" t="s">
        <v>45</v>
      </c>
      <c r="FI101">
        <v>1</v>
      </c>
      <c r="FK101" t="s">
        <v>45</v>
      </c>
      <c r="FL101">
        <v>1</v>
      </c>
      <c r="FN101" t="s">
        <v>45</v>
      </c>
      <c r="FO101">
        <v>1</v>
      </c>
      <c r="FQ101" t="s">
        <v>45</v>
      </c>
      <c r="FR101">
        <v>1</v>
      </c>
      <c r="FT101" t="s">
        <v>45</v>
      </c>
      <c r="FU101">
        <v>1</v>
      </c>
      <c r="FW101" t="s">
        <v>45</v>
      </c>
      <c r="FX101">
        <v>1</v>
      </c>
      <c r="FZ101" t="s">
        <v>45</v>
      </c>
      <c r="GA101">
        <v>1</v>
      </c>
      <c r="GC101" t="s">
        <v>45</v>
      </c>
      <c r="GD101">
        <v>1</v>
      </c>
      <c r="GF101" t="s">
        <v>45</v>
      </c>
      <c r="GG101">
        <v>1</v>
      </c>
      <c r="GI101" t="s">
        <v>45</v>
      </c>
      <c r="GJ101">
        <v>1</v>
      </c>
      <c r="GL101" t="s">
        <v>45</v>
      </c>
      <c r="GM101">
        <v>1</v>
      </c>
      <c r="GO101" t="s">
        <v>45</v>
      </c>
      <c r="GP101">
        <v>1</v>
      </c>
      <c r="GR101" t="s">
        <v>45</v>
      </c>
      <c r="GS101">
        <v>1</v>
      </c>
      <c r="GU101" t="s">
        <v>45</v>
      </c>
      <c r="GV101">
        <v>1</v>
      </c>
      <c r="GX101" t="s">
        <v>45</v>
      </c>
      <c r="GY101">
        <v>1</v>
      </c>
      <c r="HA101" t="s">
        <v>45</v>
      </c>
      <c r="HB101">
        <v>1</v>
      </c>
      <c r="HD101" t="s">
        <v>45</v>
      </c>
      <c r="HE101">
        <v>1</v>
      </c>
      <c r="HG101" t="s">
        <v>45</v>
      </c>
      <c r="HH101">
        <v>1</v>
      </c>
      <c r="HJ101" t="s">
        <v>45</v>
      </c>
      <c r="HK101">
        <v>1</v>
      </c>
      <c r="HM101" t="s">
        <v>45</v>
      </c>
      <c r="HN101">
        <v>1</v>
      </c>
      <c r="HP101" t="s">
        <v>45</v>
      </c>
      <c r="HQ101">
        <v>1</v>
      </c>
    </row>
    <row r="102" spans="1:225" x14ac:dyDescent="0.25">
      <c r="A102" t="s">
        <v>148</v>
      </c>
      <c r="B102">
        <v>1</v>
      </c>
      <c r="E102" t="s">
        <v>148</v>
      </c>
      <c r="F102">
        <v>1</v>
      </c>
      <c r="H102" t="s">
        <v>148</v>
      </c>
      <c r="I102">
        <v>1</v>
      </c>
      <c r="K102" t="s">
        <v>148</v>
      </c>
      <c r="L102">
        <v>1</v>
      </c>
      <c r="N102" t="s">
        <v>148</v>
      </c>
      <c r="O102">
        <v>1</v>
      </c>
      <c r="Q102" t="s">
        <v>148</v>
      </c>
      <c r="R102">
        <v>1</v>
      </c>
      <c r="T102" t="s">
        <v>148</v>
      </c>
      <c r="U102">
        <v>1</v>
      </c>
      <c r="W102" t="s">
        <v>148</v>
      </c>
      <c r="X102">
        <v>1</v>
      </c>
      <c r="Z102" t="s">
        <v>148</v>
      </c>
      <c r="AA102">
        <v>1</v>
      </c>
      <c r="AC102" t="s">
        <v>148</v>
      </c>
      <c r="AD102">
        <v>1</v>
      </c>
      <c r="AF102" t="s">
        <v>148</v>
      </c>
      <c r="AG102">
        <v>1</v>
      </c>
      <c r="AI102" t="s">
        <v>148</v>
      </c>
      <c r="AJ102">
        <v>1</v>
      </c>
      <c r="AL102" t="s">
        <v>148</v>
      </c>
      <c r="AM102">
        <v>1</v>
      </c>
      <c r="AO102" t="s">
        <v>148</v>
      </c>
      <c r="AP102">
        <v>1</v>
      </c>
      <c r="AR102" t="s">
        <v>148</v>
      </c>
      <c r="AS102">
        <v>1</v>
      </c>
      <c r="AU102" t="s">
        <v>148</v>
      </c>
      <c r="AV102">
        <v>1</v>
      </c>
      <c r="AX102" t="s">
        <v>148</v>
      </c>
      <c r="AY102">
        <v>1</v>
      </c>
      <c r="BA102" t="s">
        <v>148</v>
      </c>
      <c r="BB102">
        <v>1</v>
      </c>
      <c r="BD102" t="s">
        <v>148</v>
      </c>
      <c r="BE102">
        <v>1</v>
      </c>
      <c r="BG102" t="s">
        <v>148</v>
      </c>
      <c r="BH102">
        <v>1</v>
      </c>
      <c r="BJ102" t="s">
        <v>148</v>
      </c>
      <c r="BK102">
        <v>1</v>
      </c>
      <c r="BM102" t="s">
        <v>148</v>
      </c>
      <c r="BN102">
        <v>1</v>
      </c>
      <c r="BP102" t="s">
        <v>148</v>
      </c>
      <c r="BQ102">
        <v>1</v>
      </c>
      <c r="BS102" t="s">
        <v>148</v>
      </c>
      <c r="BT102">
        <v>1</v>
      </c>
      <c r="BV102" t="s">
        <v>148</v>
      </c>
      <c r="BW102">
        <v>1</v>
      </c>
      <c r="BY102" t="s">
        <v>148</v>
      </c>
      <c r="BZ102">
        <v>1</v>
      </c>
      <c r="CB102" t="s">
        <v>148</v>
      </c>
      <c r="CC102">
        <v>1</v>
      </c>
      <c r="CE102" t="s">
        <v>148</v>
      </c>
      <c r="CF102">
        <v>1</v>
      </c>
      <c r="CH102" t="s">
        <v>148</v>
      </c>
      <c r="CI102">
        <v>1</v>
      </c>
      <c r="CK102" t="s">
        <v>148</v>
      </c>
      <c r="CL102">
        <v>1</v>
      </c>
      <c r="CN102" t="s">
        <v>148</v>
      </c>
      <c r="CO102">
        <v>1</v>
      </c>
      <c r="CQ102" t="s">
        <v>148</v>
      </c>
      <c r="CR102">
        <v>1</v>
      </c>
      <c r="CT102" t="s">
        <v>148</v>
      </c>
      <c r="CU102">
        <v>1</v>
      </c>
      <c r="CW102" t="s">
        <v>148</v>
      </c>
      <c r="CX102">
        <v>1</v>
      </c>
      <c r="CZ102" t="s">
        <v>148</v>
      </c>
      <c r="DA102">
        <v>1</v>
      </c>
      <c r="DC102" t="s">
        <v>148</v>
      </c>
      <c r="DD102">
        <v>1</v>
      </c>
      <c r="DF102" t="s">
        <v>148</v>
      </c>
      <c r="DG102">
        <v>1</v>
      </c>
      <c r="DI102" t="s">
        <v>148</v>
      </c>
      <c r="DJ102">
        <v>1</v>
      </c>
      <c r="DL102" t="s">
        <v>148</v>
      </c>
      <c r="DM102">
        <v>1</v>
      </c>
      <c r="DO102" t="s">
        <v>148</v>
      </c>
      <c r="DP102">
        <v>1</v>
      </c>
      <c r="DR102" t="s">
        <v>148</v>
      </c>
      <c r="DS102">
        <v>1</v>
      </c>
      <c r="DU102" t="s">
        <v>148</v>
      </c>
      <c r="DV102">
        <v>1</v>
      </c>
      <c r="DX102" t="s">
        <v>148</v>
      </c>
      <c r="DY102">
        <v>1</v>
      </c>
      <c r="EA102" t="s">
        <v>148</v>
      </c>
      <c r="EB102">
        <v>1</v>
      </c>
      <c r="ED102" t="s">
        <v>148</v>
      </c>
      <c r="EE102">
        <v>1</v>
      </c>
      <c r="EG102" t="s">
        <v>148</v>
      </c>
      <c r="EH102">
        <v>1</v>
      </c>
      <c r="EJ102" t="s">
        <v>148</v>
      </c>
      <c r="EK102">
        <v>1</v>
      </c>
      <c r="EM102" t="s">
        <v>148</v>
      </c>
      <c r="EN102">
        <v>1</v>
      </c>
      <c r="EP102" t="s">
        <v>148</v>
      </c>
      <c r="EQ102">
        <v>1</v>
      </c>
      <c r="ES102" t="s">
        <v>148</v>
      </c>
      <c r="ET102">
        <v>1</v>
      </c>
      <c r="EV102" t="s">
        <v>148</v>
      </c>
      <c r="EW102">
        <v>1</v>
      </c>
      <c r="EY102" t="s">
        <v>148</v>
      </c>
      <c r="EZ102">
        <v>1</v>
      </c>
      <c r="FB102" t="s">
        <v>148</v>
      </c>
      <c r="FC102">
        <v>1</v>
      </c>
      <c r="FE102" t="s">
        <v>148</v>
      </c>
      <c r="FF102">
        <v>1</v>
      </c>
      <c r="FH102" t="s">
        <v>148</v>
      </c>
      <c r="FI102">
        <v>1</v>
      </c>
      <c r="FK102" t="s">
        <v>148</v>
      </c>
      <c r="FL102">
        <v>1</v>
      </c>
      <c r="FN102" t="s">
        <v>148</v>
      </c>
      <c r="FO102">
        <v>1</v>
      </c>
      <c r="FQ102" t="s">
        <v>148</v>
      </c>
      <c r="FR102">
        <v>1</v>
      </c>
      <c r="FT102" t="s">
        <v>148</v>
      </c>
      <c r="FU102">
        <v>1</v>
      </c>
      <c r="FW102" t="s">
        <v>148</v>
      </c>
      <c r="FX102">
        <v>1</v>
      </c>
      <c r="FZ102" t="s">
        <v>148</v>
      </c>
      <c r="GA102">
        <v>1</v>
      </c>
      <c r="GC102" t="s">
        <v>148</v>
      </c>
      <c r="GD102">
        <v>1</v>
      </c>
      <c r="GF102" t="s">
        <v>148</v>
      </c>
      <c r="GG102">
        <v>1</v>
      </c>
      <c r="GI102" t="s">
        <v>148</v>
      </c>
      <c r="GJ102">
        <v>1</v>
      </c>
      <c r="GL102" t="s">
        <v>148</v>
      </c>
      <c r="GM102">
        <v>1</v>
      </c>
      <c r="GO102" t="s">
        <v>148</v>
      </c>
      <c r="GP102">
        <v>1</v>
      </c>
      <c r="GR102" t="s">
        <v>148</v>
      </c>
      <c r="GS102">
        <v>1</v>
      </c>
      <c r="GU102" t="s">
        <v>148</v>
      </c>
      <c r="GV102">
        <v>1</v>
      </c>
      <c r="GX102" t="s">
        <v>148</v>
      </c>
      <c r="GY102">
        <v>1</v>
      </c>
      <c r="HA102" t="s">
        <v>148</v>
      </c>
      <c r="HB102">
        <v>1</v>
      </c>
      <c r="HD102" t="s">
        <v>148</v>
      </c>
      <c r="HE102">
        <v>1</v>
      </c>
      <c r="HG102" t="s">
        <v>148</v>
      </c>
      <c r="HH102">
        <v>1</v>
      </c>
      <c r="HJ102" t="s">
        <v>148</v>
      </c>
      <c r="HK102">
        <v>1</v>
      </c>
      <c r="HM102" t="s">
        <v>148</v>
      </c>
      <c r="HN102">
        <v>1</v>
      </c>
      <c r="HP102" t="s">
        <v>148</v>
      </c>
      <c r="HQ102">
        <v>1</v>
      </c>
    </row>
    <row r="103" spans="1:225" x14ac:dyDescent="0.25">
      <c r="A103" t="s">
        <v>127</v>
      </c>
      <c r="B103">
        <v>1</v>
      </c>
      <c r="E103" t="s">
        <v>127</v>
      </c>
      <c r="F103">
        <v>1</v>
      </c>
      <c r="H103" t="s">
        <v>127</v>
      </c>
      <c r="I103">
        <v>1</v>
      </c>
      <c r="K103" t="s">
        <v>127</v>
      </c>
      <c r="L103">
        <v>1</v>
      </c>
      <c r="N103" t="s">
        <v>127</v>
      </c>
      <c r="O103">
        <v>1</v>
      </c>
      <c r="Q103" t="s">
        <v>127</v>
      </c>
      <c r="R103">
        <v>1</v>
      </c>
      <c r="T103" t="s">
        <v>127</v>
      </c>
      <c r="U103">
        <v>1</v>
      </c>
      <c r="W103" t="s">
        <v>127</v>
      </c>
      <c r="X103">
        <v>1</v>
      </c>
      <c r="Z103" t="s">
        <v>127</v>
      </c>
      <c r="AA103">
        <v>1</v>
      </c>
      <c r="AC103" t="s">
        <v>127</v>
      </c>
      <c r="AD103">
        <v>1</v>
      </c>
      <c r="AF103" t="s">
        <v>127</v>
      </c>
      <c r="AG103">
        <v>1</v>
      </c>
      <c r="AI103" t="s">
        <v>127</v>
      </c>
      <c r="AJ103">
        <v>1</v>
      </c>
      <c r="AL103" t="s">
        <v>127</v>
      </c>
      <c r="AM103">
        <v>1</v>
      </c>
      <c r="AO103" t="s">
        <v>127</v>
      </c>
      <c r="AP103">
        <v>1</v>
      </c>
      <c r="AR103" t="s">
        <v>127</v>
      </c>
      <c r="AS103">
        <v>1</v>
      </c>
      <c r="AU103" t="s">
        <v>127</v>
      </c>
      <c r="AV103">
        <v>1</v>
      </c>
      <c r="AX103" t="s">
        <v>127</v>
      </c>
      <c r="AY103">
        <v>1</v>
      </c>
      <c r="BA103" t="s">
        <v>127</v>
      </c>
      <c r="BB103">
        <v>1</v>
      </c>
      <c r="BD103" t="s">
        <v>127</v>
      </c>
      <c r="BE103">
        <v>1</v>
      </c>
      <c r="BG103" t="s">
        <v>127</v>
      </c>
      <c r="BH103">
        <v>1</v>
      </c>
      <c r="BJ103" t="s">
        <v>127</v>
      </c>
      <c r="BK103" s="27">
        <v>0.5</v>
      </c>
      <c r="BM103" t="s">
        <v>127</v>
      </c>
      <c r="BN103">
        <v>1</v>
      </c>
      <c r="BP103" t="s">
        <v>127</v>
      </c>
      <c r="BQ103">
        <v>1</v>
      </c>
      <c r="BS103" t="s">
        <v>127</v>
      </c>
      <c r="BT103">
        <v>1</v>
      </c>
      <c r="BV103" t="s">
        <v>127</v>
      </c>
      <c r="BW103">
        <v>1</v>
      </c>
      <c r="BY103" t="s">
        <v>127</v>
      </c>
      <c r="BZ103">
        <v>1</v>
      </c>
      <c r="CB103" t="s">
        <v>127</v>
      </c>
      <c r="CC103">
        <v>1</v>
      </c>
      <c r="CE103" t="s">
        <v>127</v>
      </c>
      <c r="CF103">
        <v>1</v>
      </c>
      <c r="CH103" t="s">
        <v>127</v>
      </c>
      <c r="CI103">
        <v>1</v>
      </c>
      <c r="CK103" t="s">
        <v>127</v>
      </c>
      <c r="CL103">
        <v>1</v>
      </c>
      <c r="CN103" t="s">
        <v>127</v>
      </c>
      <c r="CO103">
        <v>1</v>
      </c>
      <c r="CQ103" t="s">
        <v>127</v>
      </c>
      <c r="CR103">
        <v>1</v>
      </c>
      <c r="CT103" t="s">
        <v>127</v>
      </c>
      <c r="CU103">
        <v>1</v>
      </c>
      <c r="CW103" t="s">
        <v>127</v>
      </c>
      <c r="CX103">
        <v>1</v>
      </c>
      <c r="CZ103" t="s">
        <v>127</v>
      </c>
      <c r="DA103">
        <v>1</v>
      </c>
      <c r="DC103" t="s">
        <v>127</v>
      </c>
      <c r="DD103">
        <v>1</v>
      </c>
      <c r="DF103" t="s">
        <v>127</v>
      </c>
      <c r="DG103">
        <v>1</v>
      </c>
      <c r="DI103" t="s">
        <v>127</v>
      </c>
      <c r="DJ103">
        <v>1</v>
      </c>
      <c r="DL103" t="s">
        <v>127</v>
      </c>
      <c r="DM103">
        <v>1</v>
      </c>
      <c r="DO103" t="s">
        <v>127</v>
      </c>
      <c r="DP103">
        <v>1</v>
      </c>
      <c r="DR103" t="s">
        <v>127</v>
      </c>
      <c r="DS103">
        <v>1</v>
      </c>
      <c r="DU103" t="s">
        <v>127</v>
      </c>
      <c r="DV103">
        <v>1</v>
      </c>
      <c r="DX103" t="s">
        <v>127</v>
      </c>
      <c r="DY103">
        <v>1</v>
      </c>
      <c r="EA103" t="s">
        <v>127</v>
      </c>
      <c r="EB103">
        <v>1</v>
      </c>
      <c r="ED103" t="s">
        <v>127</v>
      </c>
      <c r="EE103">
        <v>1</v>
      </c>
      <c r="EG103" t="s">
        <v>127</v>
      </c>
      <c r="EH103">
        <v>1</v>
      </c>
      <c r="EJ103" t="s">
        <v>127</v>
      </c>
      <c r="EK103">
        <v>1</v>
      </c>
      <c r="EM103" t="s">
        <v>127</v>
      </c>
      <c r="EN103">
        <v>1</v>
      </c>
      <c r="EP103" t="s">
        <v>127</v>
      </c>
      <c r="EQ103">
        <v>1</v>
      </c>
      <c r="ES103" t="s">
        <v>127</v>
      </c>
      <c r="ET103">
        <v>1</v>
      </c>
      <c r="EV103" t="s">
        <v>127</v>
      </c>
      <c r="EW103">
        <v>1</v>
      </c>
      <c r="EY103" t="s">
        <v>127</v>
      </c>
      <c r="EZ103">
        <v>1</v>
      </c>
      <c r="FB103" t="s">
        <v>127</v>
      </c>
      <c r="FC103">
        <v>1</v>
      </c>
      <c r="FE103" t="s">
        <v>127</v>
      </c>
      <c r="FF103">
        <v>1</v>
      </c>
      <c r="FH103" t="s">
        <v>127</v>
      </c>
      <c r="FI103">
        <v>1</v>
      </c>
      <c r="FK103" t="s">
        <v>127</v>
      </c>
      <c r="FL103">
        <v>1</v>
      </c>
      <c r="FN103" t="s">
        <v>127</v>
      </c>
      <c r="FO103">
        <v>1</v>
      </c>
      <c r="FQ103" t="s">
        <v>127</v>
      </c>
      <c r="FR103">
        <v>1</v>
      </c>
      <c r="FT103" t="s">
        <v>127</v>
      </c>
      <c r="FU103">
        <v>1</v>
      </c>
      <c r="FW103" t="s">
        <v>127</v>
      </c>
      <c r="FX103">
        <v>1</v>
      </c>
      <c r="FZ103" t="s">
        <v>127</v>
      </c>
      <c r="GA103">
        <v>1</v>
      </c>
      <c r="GC103" t="s">
        <v>127</v>
      </c>
      <c r="GD103">
        <v>1</v>
      </c>
      <c r="GF103" t="s">
        <v>127</v>
      </c>
      <c r="GG103">
        <v>1</v>
      </c>
      <c r="GI103" t="s">
        <v>127</v>
      </c>
      <c r="GJ103">
        <v>1</v>
      </c>
      <c r="GL103" t="s">
        <v>127</v>
      </c>
      <c r="GM103">
        <v>1</v>
      </c>
      <c r="GO103" t="s">
        <v>127</v>
      </c>
      <c r="GP103">
        <v>1</v>
      </c>
      <c r="GR103" t="s">
        <v>127</v>
      </c>
      <c r="GS103">
        <v>1</v>
      </c>
      <c r="GU103" t="s">
        <v>127</v>
      </c>
      <c r="GV103">
        <v>1</v>
      </c>
      <c r="GX103" t="s">
        <v>127</v>
      </c>
      <c r="GY103">
        <v>1</v>
      </c>
      <c r="HA103" t="s">
        <v>127</v>
      </c>
      <c r="HB103">
        <v>1</v>
      </c>
      <c r="HD103" t="s">
        <v>127</v>
      </c>
      <c r="HE103">
        <v>1</v>
      </c>
      <c r="HG103" t="s">
        <v>127</v>
      </c>
      <c r="HH103">
        <v>1</v>
      </c>
      <c r="HJ103" t="s">
        <v>127</v>
      </c>
      <c r="HK103">
        <v>1</v>
      </c>
      <c r="HM103" t="s">
        <v>127</v>
      </c>
      <c r="HN103">
        <v>1</v>
      </c>
      <c r="HP103" t="s">
        <v>127</v>
      </c>
      <c r="HQ103">
        <v>1</v>
      </c>
    </row>
    <row r="104" spans="1:225" x14ac:dyDescent="0.25">
      <c r="A104" t="s">
        <v>71</v>
      </c>
      <c r="B104">
        <v>0.4</v>
      </c>
      <c r="E104" t="s">
        <v>71</v>
      </c>
      <c r="F104">
        <v>0.4</v>
      </c>
      <c r="H104" t="s">
        <v>71</v>
      </c>
      <c r="I104">
        <v>0.4</v>
      </c>
      <c r="K104" t="s">
        <v>71</v>
      </c>
      <c r="L104">
        <v>0.4</v>
      </c>
      <c r="N104" t="s">
        <v>71</v>
      </c>
      <c r="O104">
        <v>0.4</v>
      </c>
      <c r="Q104" t="s">
        <v>71</v>
      </c>
      <c r="R104">
        <v>0.4</v>
      </c>
      <c r="T104" t="s">
        <v>71</v>
      </c>
      <c r="U104">
        <v>0.4</v>
      </c>
      <c r="W104" t="s">
        <v>71</v>
      </c>
      <c r="X104">
        <v>0.4</v>
      </c>
      <c r="Z104" t="s">
        <v>71</v>
      </c>
      <c r="AA104">
        <v>0.4</v>
      </c>
      <c r="AC104" t="s">
        <v>71</v>
      </c>
      <c r="AD104">
        <v>0.4</v>
      </c>
      <c r="AF104" t="s">
        <v>71</v>
      </c>
      <c r="AG104">
        <v>0.4</v>
      </c>
      <c r="AI104" t="s">
        <v>71</v>
      </c>
      <c r="AJ104">
        <v>0.4</v>
      </c>
      <c r="AL104" t="s">
        <v>71</v>
      </c>
      <c r="AM104">
        <v>0.4</v>
      </c>
      <c r="AO104" t="s">
        <v>71</v>
      </c>
      <c r="AP104">
        <v>0.4</v>
      </c>
      <c r="AR104" t="s">
        <v>71</v>
      </c>
      <c r="AS104">
        <v>0.4</v>
      </c>
      <c r="AU104" t="s">
        <v>71</v>
      </c>
      <c r="AV104">
        <v>0.4</v>
      </c>
      <c r="AX104" t="s">
        <v>71</v>
      </c>
      <c r="AY104">
        <v>0.4</v>
      </c>
      <c r="BA104" t="s">
        <v>71</v>
      </c>
      <c r="BB104">
        <v>0.4</v>
      </c>
      <c r="BD104" t="s">
        <v>71</v>
      </c>
      <c r="BE104">
        <v>0.4</v>
      </c>
      <c r="BG104" t="s">
        <v>71</v>
      </c>
      <c r="BH104">
        <v>0.4</v>
      </c>
      <c r="BJ104" t="s">
        <v>71</v>
      </c>
      <c r="BK104">
        <v>0.4</v>
      </c>
      <c r="BM104" t="s">
        <v>71</v>
      </c>
      <c r="BN104" s="27">
        <v>0.01</v>
      </c>
      <c r="BP104" t="s">
        <v>71</v>
      </c>
      <c r="BQ104">
        <v>0.4</v>
      </c>
      <c r="BS104" t="s">
        <v>71</v>
      </c>
      <c r="BT104">
        <v>0.4</v>
      </c>
      <c r="BV104" t="s">
        <v>71</v>
      </c>
      <c r="BW104">
        <v>0.4</v>
      </c>
      <c r="BY104" t="s">
        <v>71</v>
      </c>
      <c r="BZ104">
        <v>0.4</v>
      </c>
      <c r="CB104" t="s">
        <v>71</v>
      </c>
      <c r="CC104">
        <v>0.4</v>
      </c>
      <c r="CE104" t="s">
        <v>71</v>
      </c>
      <c r="CF104">
        <v>0.4</v>
      </c>
      <c r="CH104" t="s">
        <v>71</v>
      </c>
      <c r="CI104">
        <v>0.4</v>
      </c>
      <c r="CK104" t="s">
        <v>71</v>
      </c>
      <c r="CL104">
        <v>0.4</v>
      </c>
      <c r="CN104" t="s">
        <v>71</v>
      </c>
      <c r="CO104">
        <v>0.4</v>
      </c>
      <c r="CQ104" t="s">
        <v>71</v>
      </c>
      <c r="CR104">
        <v>0.4</v>
      </c>
      <c r="CT104" t="s">
        <v>71</v>
      </c>
      <c r="CU104">
        <v>0.4</v>
      </c>
      <c r="CW104" t="s">
        <v>71</v>
      </c>
      <c r="CX104">
        <v>0.4</v>
      </c>
      <c r="CZ104" t="s">
        <v>71</v>
      </c>
      <c r="DA104">
        <v>0.4</v>
      </c>
      <c r="DC104" t="s">
        <v>71</v>
      </c>
      <c r="DD104">
        <v>0.4</v>
      </c>
      <c r="DF104" t="s">
        <v>71</v>
      </c>
      <c r="DG104">
        <v>0.4</v>
      </c>
      <c r="DI104" t="s">
        <v>71</v>
      </c>
      <c r="DJ104">
        <v>0.4</v>
      </c>
      <c r="DL104" t="s">
        <v>71</v>
      </c>
      <c r="DM104">
        <v>0.4</v>
      </c>
      <c r="DO104" t="s">
        <v>71</v>
      </c>
      <c r="DP104">
        <v>0.4</v>
      </c>
      <c r="DR104" t="s">
        <v>71</v>
      </c>
      <c r="DS104">
        <v>0.4</v>
      </c>
      <c r="DU104" t="s">
        <v>71</v>
      </c>
      <c r="DV104">
        <v>0.4</v>
      </c>
      <c r="DX104" t="s">
        <v>71</v>
      </c>
      <c r="DY104">
        <v>0.4</v>
      </c>
      <c r="EA104" t="s">
        <v>71</v>
      </c>
      <c r="EB104">
        <v>0.4</v>
      </c>
      <c r="ED104" t="s">
        <v>71</v>
      </c>
      <c r="EE104">
        <v>0.4</v>
      </c>
      <c r="EG104" t="s">
        <v>71</v>
      </c>
      <c r="EH104">
        <v>0.4</v>
      </c>
      <c r="EJ104" t="s">
        <v>71</v>
      </c>
      <c r="EK104">
        <v>0.4</v>
      </c>
      <c r="EM104" t="s">
        <v>71</v>
      </c>
      <c r="EN104">
        <v>0.4</v>
      </c>
      <c r="EP104" t="s">
        <v>71</v>
      </c>
      <c r="EQ104">
        <v>0.4</v>
      </c>
      <c r="ES104" t="s">
        <v>71</v>
      </c>
      <c r="ET104">
        <v>0.4</v>
      </c>
      <c r="EV104" t="s">
        <v>71</v>
      </c>
      <c r="EW104">
        <v>0.4</v>
      </c>
      <c r="EY104" t="s">
        <v>71</v>
      </c>
      <c r="EZ104">
        <v>0.4</v>
      </c>
      <c r="FB104" t="s">
        <v>71</v>
      </c>
      <c r="FC104">
        <v>0.4</v>
      </c>
      <c r="FE104" t="s">
        <v>71</v>
      </c>
      <c r="FF104">
        <v>0.4</v>
      </c>
      <c r="FH104" t="s">
        <v>71</v>
      </c>
      <c r="FI104">
        <v>0.4</v>
      </c>
      <c r="FK104" t="s">
        <v>71</v>
      </c>
      <c r="FL104">
        <v>0.4</v>
      </c>
      <c r="FN104" t="s">
        <v>71</v>
      </c>
      <c r="FO104">
        <v>0.4</v>
      </c>
      <c r="FQ104" t="s">
        <v>71</v>
      </c>
      <c r="FR104">
        <v>0.4</v>
      </c>
      <c r="FT104" t="s">
        <v>71</v>
      </c>
      <c r="FU104">
        <v>0.4</v>
      </c>
      <c r="FW104" t="s">
        <v>71</v>
      </c>
      <c r="FX104">
        <v>0.4</v>
      </c>
      <c r="FZ104" t="s">
        <v>71</v>
      </c>
      <c r="GA104">
        <v>0.4</v>
      </c>
      <c r="GC104" t="s">
        <v>71</v>
      </c>
      <c r="GD104">
        <v>0.4</v>
      </c>
      <c r="GF104" t="s">
        <v>71</v>
      </c>
      <c r="GG104">
        <v>0.4</v>
      </c>
      <c r="GI104" t="s">
        <v>71</v>
      </c>
      <c r="GJ104">
        <v>0.4</v>
      </c>
      <c r="GL104" t="s">
        <v>71</v>
      </c>
      <c r="GM104">
        <v>0.4</v>
      </c>
      <c r="GO104" t="s">
        <v>71</v>
      </c>
      <c r="GP104">
        <v>0.4</v>
      </c>
      <c r="GR104" t="s">
        <v>71</v>
      </c>
      <c r="GS104">
        <v>0.4</v>
      </c>
      <c r="GU104" t="s">
        <v>71</v>
      </c>
      <c r="GV104">
        <v>0.4</v>
      </c>
      <c r="GX104" t="s">
        <v>71</v>
      </c>
      <c r="GY104">
        <v>0.4</v>
      </c>
      <c r="HA104" t="s">
        <v>71</v>
      </c>
      <c r="HB104">
        <v>0.4</v>
      </c>
      <c r="HD104" t="s">
        <v>71</v>
      </c>
      <c r="HE104">
        <v>0.4</v>
      </c>
      <c r="HG104" t="s">
        <v>71</v>
      </c>
      <c r="HH104">
        <v>0.4</v>
      </c>
      <c r="HJ104" t="s">
        <v>71</v>
      </c>
      <c r="HK104">
        <v>0.4</v>
      </c>
      <c r="HM104" t="s">
        <v>71</v>
      </c>
      <c r="HN104">
        <v>0.4</v>
      </c>
      <c r="HP104" t="s">
        <v>71</v>
      </c>
      <c r="HQ104">
        <v>0.4</v>
      </c>
    </row>
    <row r="105" spans="1:225" x14ac:dyDescent="0.25">
      <c r="A105" t="s">
        <v>21</v>
      </c>
      <c r="B105">
        <v>0.9</v>
      </c>
      <c r="E105" t="s">
        <v>21</v>
      </c>
      <c r="F105">
        <v>0.9</v>
      </c>
      <c r="H105" t="s">
        <v>21</v>
      </c>
      <c r="I105">
        <v>0.9</v>
      </c>
      <c r="K105" t="s">
        <v>21</v>
      </c>
      <c r="L105">
        <v>0.9</v>
      </c>
      <c r="N105" t="s">
        <v>21</v>
      </c>
      <c r="O105">
        <v>0.9</v>
      </c>
      <c r="Q105" t="s">
        <v>21</v>
      </c>
      <c r="R105">
        <v>0.9</v>
      </c>
      <c r="T105" t="s">
        <v>21</v>
      </c>
      <c r="U105">
        <v>0.9</v>
      </c>
      <c r="W105" t="s">
        <v>21</v>
      </c>
      <c r="X105">
        <v>0.9</v>
      </c>
      <c r="Z105" t="s">
        <v>21</v>
      </c>
      <c r="AA105">
        <v>0.9</v>
      </c>
      <c r="AC105" t="s">
        <v>21</v>
      </c>
      <c r="AD105">
        <v>0.9</v>
      </c>
      <c r="AF105" t="s">
        <v>21</v>
      </c>
      <c r="AG105">
        <v>0.9</v>
      </c>
      <c r="AI105" t="s">
        <v>21</v>
      </c>
      <c r="AJ105">
        <v>0.9</v>
      </c>
      <c r="AL105" t="s">
        <v>21</v>
      </c>
      <c r="AM105">
        <v>0.9</v>
      </c>
      <c r="AO105" t="s">
        <v>21</v>
      </c>
      <c r="AP105">
        <v>0.9</v>
      </c>
      <c r="AR105" t="s">
        <v>21</v>
      </c>
      <c r="AS105">
        <v>0.9</v>
      </c>
      <c r="AU105" t="s">
        <v>21</v>
      </c>
      <c r="AV105">
        <v>0.9</v>
      </c>
      <c r="AX105" t="s">
        <v>21</v>
      </c>
      <c r="AY105">
        <v>0.9</v>
      </c>
      <c r="BA105" t="s">
        <v>21</v>
      </c>
      <c r="BB105">
        <v>0.9</v>
      </c>
      <c r="BD105" t="s">
        <v>21</v>
      </c>
      <c r="BE105">
        <v>0.9</v>
      </c>
      <c r="BG105" t="s">
        <v>21</v>
      </c>
      <c r="BH105">
        <v>0.9</v>
      </c>
      <c r="BJ105" t="s">
        <v>21</v>
      </c>
      <c r="BK105">
        <v>0.9</v>
      </c>
      <c r="BM105" t="s">
        <v>21</v>
      </c>
      <c r="BN105">
        <v>0.9</v>
      </c>
      <c r="BP105" t="s">
        <v>21</v>
      </c>
      <c r="BQ105" s="27">
        <v>0.01</v>
      </c>
      <c r="BS105" t="s">
        <v>21</v>
      </c>
      <c r="BT105">
        <v>0.9</v>
      </c>
      <c r="BV105" t="s">
        <v>21</v>
      </c>
      <c r="BW105">
        <v>0.9</v>
      </c>
      <c r="BY105" t="s">
        <v>21</v>
      </c>
      <c r="BZ105">
        <v>0.9</v>
      </c>
      <c r="CB105" t="s">
        <v>21</v>
      </c>
      <c r="CC105">
        <v>0.9</v>
      </c>
      <c r="CE105" t="s">
        <v>21</v>
      </c>
      <c r="CF105">
        <v>0.9</v>
      </c>
      <c r="CH105" t="s">
        <v>21</v>
      </c>
      <c r="CI105">
        <v>0.9</v>
      </c>
      <c r="CK105" t="s">
        <v>21</v>
      </c>
      <c r="CL105">
        <v>0.9</v>
      </c>
      <c r="CN105" t="s">
        <v>21</v>
      </c>
      <c r="CO105">
        <v>0.9</v>
      </c>
      <c r="CQ105" t="s">
        <v>21</v>
      </c>
      <c r="CR105">
        <v>0.9</v>
      </c>
      <c r="CT105" t="s">
        <v>21</v>
      </c>
      <c r="CU105">
        <v>0.9</v>
      </c>
      <c r="CW105" t="s">
        <v>21</v>
      </c>
      <c r="CX105">
        <v>0.9</v>
      </c>
      <c r="CZ105" t="s">
        <v>21</v>
      </c>
      <c r="DA105">
        <v>0.9</v>
      </c>
      <c r="DC105" t="s">
        <v>21</v>
      </c>
      <c r="DD105">
        <v>0.9</v>
      </c>
      <c r="DF105" t="s">
        <v>21</v>
      </c>
      <c r="DG105">
        <v>0.9</v>
      </c>
      <c r="DI105" t="s">
        <v>21</v>
      </c>
      <c r="DJ105">
        <v>0.9</v>
      </c>
      <c r="DL105" t="s">
        <v>21</v>
      </c>
      <c r="DM105">
        <v>0.9</v>
      </c>
      <c r="DO105" t="s">
        <v>21</v>
      </c>
      <c r="DP105">
        <v>0.9</v>
      </c>
      <c r="DR105" t="s">
        <v>21</v>
      </c>
      <c r="DS105">
        <v>0.9</v>
      </c>
      <c r="DU105" t="s">
        <v>21</v>
      </c>
      <c r="DV105">
        <v>0.9</v>
      </c>
      <c r="DX105" t="s">
        <v>21</v>
      </c>
      <c r="DY105">
        <v>0.9</v>
      </c>
      <c r="EA105" t="s">
        <v>21</v>
      </c>
      <c r="EB105">
        <v>0.9</v>
      </c>
      <c r="ED105" t="s">
        <v>21</v>
      </c>
      <c r="EE105">
        <v>0.9</v>
      </c>
      <c r="EG105" t="s">
        <v>21</v>
      </c>
      <c r="EH105">
        <v>0.9</v>
      </c>
      <c r="EJ105" t="s">
        <v>21</v>
      </c>
      <c r="EK105">
        <v>0.9</v>
      </c>
      <c r="EM105" t="s">
        <v>21</v>
      </c>
      <c r="EN105">
        <v>0.9</v>
      </c>
      <c r="EP105" t="s">
        <v>21</v>
      </c>
      <c r="EQ105">
        <v>0.9</v>
      </c>
      <c r="ES105" t="s">
        <v>21</v>
      </c>
      <c r="ET105">
        <v>0.9</v>
      </c>
      <c r="EV105" t="s">
        <v>21</v>
      </c>
      <c r="EW105">
        <v>0.9</v>
      </c>
      <c r="EY105" t="s">
        <v>21</v>
      </c>
      <c r="EZ105">
        <v>0.9</v>
      </c>
      <c r="FB105" t="s">
        <v>21</v>
      </c>
      <c r="FC105">
        <v>0.9</v>
      </c>
      <c r="FE105" t="s">
        <v>21</v>
      </c>
      <c r="FF105">
        <v>0.9</v>
      </c>
      <c r="FH105" t="s">
        <v>21</v>
      </c>
      <c r="FI105">
        <v>0.9</v>
      </c>
      <c r="FK105" t="s">
        <v>21</v>
      </c>
      <c r="FL105">
        <v>0.9</v>
      </c>
      <c r="FN105" t="s">
        <v>21</v>
      </c>
      <c r="FO105">
        <v>0.9</v>
      </c>
      <c r="FQ105" t="s">
        <v>21</v>
      </c>
      <c r="FR105">
        <v>0.9</v>
      </c>
      <c r="FT105" t="s">
        <v>21</v>
      </c>
      <c r="FU105">
        <v>0.9</v>
      </c>
      <c r="FW105" t="s">
        <v>21</v>
      </c>
      <c r="FX105">
        <v>0.9</v>
      </c>
      <c r="FZ105" t="s">
        <v>21</v>
      </c>
      <c r="GA105">
        <v>0.9</v>
      </c>
      <c r="GC105" t="s">
        <v>21</v>
      </c>
      <c r="GD105">
        <v>0.9</v>
      </c>
      <c r="GF105" t="s">
        <v>21</v>
      </c>
      <c r="GG105">
        <v>0.9</v>
      </c>
      <c r="GI105" t="s">
        <v>21</v>
      </c>
      <c r="GJ105">
        <v>0.9</v>
      </c>
      <c r="GL105" t="s">
        <v>21</v>
      </c>
      <c r="GM105">
        <v>0.9</v>
      </c>
      <c r="GO105" t="s">
        <v>21</v>
      </c>
      <c r="GP105">
        <v>0.9</v>
      </c>
      <c r="GR105" t="s">
        <v>21</v>
      </c>
      <c r="GS105">
        <v>0.9</v>
      </c>
      <c r="GU105" t="s">
        <v>21</v>
      </c>
      <c r="GV105">
        <v>0.9</v>
      </c>
      <c r="GX105" t="s">
        <v>21</v>
      </c>
      <c r="GY105">
        <v>0.9</v>
      </c>
      <c r="HA105" t="s">
        <v>21</v>
      </c>
      <c r="HB105">
        <v>0.9</v>
      </c>
      <c r="HD105" t="s">
        <v>21</v>
      </c>
      <c r="HE105">
        <v>0.9</v>
      </c>
      <c r="HG105" t="s">
        <v>21</v>
      </c>
      <c r="HH105">
        <v>0.9</v>
      </c>
      <c r="HJ105" t="s">
        <v>21</v>
      </c>
      <c r="HK105">
        <v>0.9</v>
      </c>
      <c r="HM105" t="s">
        <v>21</v>
      </c>
      <c r="HN105">
        <v>0.9</v>
      </c>
      <c r="HP105" t="s">
        <v>21</v>
      </c>
      <c r="HQ105">
        <v>0.9</v>
      </c>
    </row>
    <row r="106" spans="1:225" x14ac:dyDescent="0.25">
      <c r="A106" t="s">
        <v>22</v>
      </c>
      <c r="B106">
        <v>0.9</v>
      </c>
      <c r="E106" t="s">
        <v>22</v>
      </c>
      <c r="F106">
        <v>0.9</v>
      </c>
      <c r="H106" t="s">
        <v>22</v>
      </c>
      <c r="I106">
        <v>0.9</v>
      </c>
      <c r="K106" t="s">
        <v>22</v>
      </c>
      <c r="L106">
        <v>0.9</v>
      </c>
      <c r="N106" t="s">
        <v>22</v>
      </c>
      <c r="O106">
        <v>0.9</v>
      </c>
      <c r="Q106" t="s">
        <v>22</v>
      </c>
      <c r="R106">
        <v>0.9</v>
      </c>
      <c r="T106" t="s">
        <v>22</v>
      </c>
      <c r="U106">
        <v>0.9</v>
      </c>
      <c r="W106" t="s">
        <v>22</v>
      </c>
      <c r="X106">
        <v>0.9</v>
      </c>
      <c r="Z106" t="s">
        <v>22</v>
      </c>
      <c r="AA106">
        <v>0.9</v>
      </c>
      <c r="AC106" t="s">
        <v>22</v>
      </c>
      <c r="AD106">
        <v>0.9</v>
      </c>
      <c r="AF106" t="s">
        <v>22</v>
      </c>
      <c r="AG106">
        <v>0.9</v>
      </c>
      <c r="AI106" t="s">
        <v>22</v>
      </c>
      <c r="AJ106">
        <v>0.9</v>
      </c>
      <c r="AL106" t="s">
        <v>22</v>
      </c>
      <c r="AM106">
        <v>0.9</v>
      </c>
      <c r="AO106" t="s">
        <v>22</v>
      </c>
      <c r="AP106">
        <v>0.9</v>
      </c>
      <c r="AR106" t="s">
        <v>22</v>
      </c>
      <c r="AS106">
        <v>0.9</v>
      </c>
      <c r="AU106" t="s">
        <v>22</v>
      </c>
      <c r="AV106">
        <v>0.9</v>
      </c>
      <c r="AX106" t="s">
        <v>22</v>
      </c>
      <c r="AY106">
        <v>0.9</v>
      </c>
      <c r="BA106" t="s">
        <v>22</v>
      </c>
      <c r="BB106">
        <v>0.9</v>
      </c>
      <c r="BD106" t="s">
        <v>22</v>
      </c>
      <c r="BE106">
        <v>0.9</v>
      </c>
      <c r="BG106" t="s">
        <v>22</v>
      </c>
      <c r="BH106">
        <v>0.9</v>
      </c>
      <c r="BJ106" t="s">
        <v>22</v>
      </c>
      <c r="BK106">
        <v>0.9</v>
      </c>
      <c r="BM106" t="s">
        <v>22</v>
      </c>
      <c r="BN106">
        <v>0.9</v>
      </c>
      <c r="BP106" t="s">
        <v>22</v>
      </c>
      <c r="BQ106">
        <v>0.9</v>
      </c>
      <c r="BS106" t="s">
        <v>22</v>
      </c>
      <c r="BT106" s="27">
        <v>0.08</v>
      </c>
      <c r="BV106" t="s">
        <v>22</v>
      </c>
      <c r="BW106">
        <v>0.9</v>
      </c>
      <c r="BY106" t="s">
        <v>22</v>
      </c>
      <c r="BZ106">
        <v>0.9</v>
      </c>
      <c r="CB106" t="s">
        <v>22</v>
      </c>
      <c r="CC106">
        <v>0.9</v>
      </c>
      <c r="CE106" t="s">
        <v>22</v>
      </c>
      <c r="CF106">
        <v>0.9</v>
      </c>
      <c r="CH106" t="s">
        <v>22</v>
      </c>
      <c r="CI106">
        <v>0.9</v>
      </c>
      <c r="CK106" t="s">
        <v>22</v>
      </c>
      <c r="CL106">
        <v>0.9</v>
      </c>
      <c r="CN106" t="s">
        <v>22</v>
      </c>
      <c r="CO106">
        <v>0.9</v>
      </c>
      <c r="CQ106" t="s">
        <v>22</v>
      </c>
      <c r="CR106">
        <v>0.9</v>
      </c>
      <c r="CT106" t="s">
        <v>22</v>
      </c>
      <c r="CU106">
        <v>0.9</v>
      </c>
      <c r="CW106" t="s">
        <v>22</v>
      </c>
      <c r="CX106">
        <v>0.9</v>
      </c>
      <c r="CZ106" t="s">
        <v>22</v>
      </c>
      <c r="DA106">
        <v>0.9</v>
      </c>
      <c r="DC106" t="s">
        <v>22</v>
      </c>
      <c r="DD106">
        <v>0.9</v>
      </c>
      <c r="DF106" t="s">
        <v>22</v>
      </c>
      <c r="DG106">
        <v>0.9</v>
      </c>
      <c r="DI106" t="s">
        <v>22</v>
      </c>
      <c r="DJ106">
        <v>0.9</v>
      </c>
      <c r="DL106" t="s">
        <v>22</v>
      </c>
      <c r="DM106">
        <v>0.9</v>
      </c>
      <c r="DO106" t="s">
        <v>22</v>
      </c>
      <c r="DP106">
        <v>0.9</v>
      </c>
      <c r="DR106" t="s">
        <v>22</v>
      </c>
      <c r="DS106">
        <v>0.9</v>
      </c>
      <c r="DU106" t="s">
        <v>22</v>
      </c>
      <c r="DV106">
        <v>0.9</v>
      </c>
      <c r="DX106" t="s">
        <v>22</v>
      </c>
      <c r="DY106">
        <v>0.9</v>
      </c>
      <c r="EA106" t="s">
        <v>22</v>
      </c>
      <c r="EB106">
        <v>0.9</v>
      </c>
      <c r="ED106" t="s">
        <v>22</v>
      </c>
      <c r="EE106">
        <v>0.9</v>
      </c>
      <c r="EG106" t="s">
        <v>22</v>
      </c>
      <c r="EH106">
        <v>0.9</v>
      </c>
      <c r="EJ106" t="s">
        <v>22</v>
      </c>
      <c r="EK106">
        <v>0.9</v>
      </c>
      <c r="EM106" t="s">
        <v>22</v>
      </c>
      <c r="EN106">
        <v>0.9</v>
      </c>
      <c r="EP106" t="s">
        <v>22</v>
      </c>
      <c r="EQ106">
        <v>0.9</v>
      </c>
      <c r="ES106" t="s">
        <v>22</v>
      </c>
      <c r="ET106">
        <v>0.9</v>
      </c>
      <c r="EV106" t="s">
        <v>22</v>
      </c>
      <c r="EW106">
        <v>0.9</v>
      </c>
      <c r="EY106" t="s">
        <v>22</v>
      </c>
      <c r="EZ106">
        <v>0.9</v>
      </c>
      <c r="FB106" t="s">
        <v>22</v>
      </c>
      <c r="FC106">
        <v>0.9</v>
      </c>
      <c r="FE106" t="s">
        <v>22</v>
      </c>
      <c r="FF106">
        <v>0.9</v>
      </c>
      <c r="FH106" t="s">
        <v>22</v>
      </c>
      <c r="FI106">
        <v>0.9</v>
      </c>
      <c r="FK106" t="s">
        <v>22</v>
      </c>
      <c r="FL106">
        <v>0.9</v>
      </c>
      <c r="FN106" t="s">
        <v>22</v>
      </c>
      <c r="FO106">
        <v>0.9</v>
      </c>
      <c r="FQ106" t="s">
        <v>22</v>
      </c>
      <c r="FR106">
        <v>0.9</v>
      </c>
      <c r="FT106" t="s">
        <v>22</v>
      </c>
      <c r="FU106">
        <v>0.9</v>
      </c>
      <c r="FW106" t="s">
        <v>22</v>
      </c>
      <c r="FX106">
        <v>0.9</v>
      </c>
      <c r="FZ106" t="s">
        <v>22</v>
      </c>
      <c r="GA106">
        <v>0.9</v>
      </c>
      <c r="GC106" t="s">
        <v>22</v>
      </c>
      <c r="GD106">
        <v>0.9</v>
      </c>
      <c r="GF106" t="s">
        <v>22</v>
      </c>
      <c r="GG106">
        <v>0.9</v>
      </c>
      <c r="GI106" t="s">
        <v>22</v>
      </c>
      <c r="GJ106">
        <v>0.9</v>
      </c>
      <c r="GL106" t="s">
        <v>22</v>
      </c>
      <c r="GM106">
        <v>0.9</v>
      </c>
      <c r="GO106" t="s">
        <v>22</v>
      </c>
      <c r="GP106">
        <v>0.9</v>
      </c>
      <c r="GR106" t="s">
        <v>22</v>
      </c>
      <c r="GS106">
        <v>0.9</v>
      </c>
      <c r="GU106" t="s">
        <v>22</v>
      </c>
      <c r="GV106">
        <v>0.9</v>
      </c>
      <c r="GX106" t="s">
        <v>22</v>
      </c>
      <c r="GY106">
        <v>0.9</v>
      </c>
      <c r="HA106" t="s">
        <v>22</v>
      </c>
      <c r="HB106">
        <v>0.9</v>
      </c>
      <c r="HD106" t="s">
        <v>22</v>
      </c>
      <c r="HE106">
        <v>0.9</v>
      </c>
      <c r="HG106" t="s">
        <v>22</v>
      </c>
      <c r="HH106">
        <v>0.9</v>
      </c>
      <c r="HJ106" t="s">
        <v>22</v>
      </c>
      <c r="HK106">
        <v>0.9</v>
      </c>
      <c r="HM106" t="s">
        <v>22</v>
      </c>
      <c r="HN106">
        <v>0.9</v>
      </c>
      <c r="HP106" t="s">
        <v>22</v>
      </c>
      <c r="HQ106">
        <v>0.9</v>
      </c>
    </row>
    <row r="107" spans="1:225" x14ac:dyDescent="0.25">
      <c r="A107" t="s">
        <v>3</v>
      </c>
      <c r="B107">
        <v>5.0000000000000001E-3</v>
      </c>
      <c r="E107" t="s">
        <v>3</v>
      </c>
      <c r="F107">
        <v>5.0000000000000001E-3</v>
      </c>
      <c r="H107" t="s">
        <v>3</v>
      </c>
      <c r="I107">
        <v>5.0000000000000001E-3</v>
      </c>
      <c r="K107" t="s">
        <v>3</v>
      </c>
      <c r="L107">
        <v>5.0000000000000001E-3</v>
      </c>
      <c r="N107" t="s">
        <v>3</v>
      </c>
      <c r="O107">
        <v>5.0000000000000001E-3</v>
      </c>
      <c r="Q107" t="s">
        <v>3</v>
      </c>
      <c r="R107">
        <v>5.0000000000000001E-3</v>
      </c>
      <c r="T107" t="s">
        <v>3</v>
      </c>
      <c r="U107">
        <v>5.0000000000000001E-3</v>
      </c>
      <c r="W107" t="s">
        <v>3</v>
      </c>
      <c r="X107">
        <v>5.0000000000000001E-3</v>
      </c>
      <c r="Z107" t="s">
        <v>3</v>
      </c>
      <c r="AA107">
        <v>5.0000000000000001E-3</v>
      </c>
      <c r="AC107" t="s">
        <v>3</v>
      </c>
      <c r="AD107">
        <v>5.0000000000000001E-3</v>
      </c>
      <c r="AF107" t="s">
        <v>3</v>
      </c>
      <c r="AG107">
        <v>5.0000000000000001E-3</v>
      </c>
      <c r="AI107" t="s">
        <v>3</v>
      </c>
      <c r="AJ107">
        <v>5.0000000000000001E-3</v>
      </c>
      <c r="AL107" t="s">
        <v>3</v>
      </c>
      <c r="AM107">
        <v>5.0000000000000001E-3</v>
      </c>
      <c r="AO107" t="s">
        <v>3</v>
      </c>
      <c r="AP107">
        <v>5.0000000000000001E-3</v>
      </c>
      <c r="AR107" t="s">
        <v>3</v>
      </c>
      <c r="AS107">
        <v>5.0000000000000001E-3</v>
      </c>
      <c r="AU107" t="s">
        <v>3</v>
      </c>
      <c r="AV107">
        <v>5.0000000000000001E-3</v>
      </c>
      <c r="AX107" t="s">
        <v>3</v>
      </c>
      <c r="AY107">
        <v>5.0000000000000001E-3</v>
      </c>
      <c r="BA107" t="s">
        <v>3</v>
      </c>
      <c r="BB107">
        <v>5.0000000000000001E-3</v>
      </c>
      <c r="BD107" t="s">
        <v>3</v>
      </c>
      <c r="BE107">
        <v>5.0000000000000001E-3</v>
      </c>
      <c r="BG107" t="s">
        <v>3</v>
      </c>
      <c r="BH107">
        <v>5.0000000000000001E-3</v>
      </c>
      <c r="BJ107" t="s">
        <v>3</v>
      </c>
      <c r="BK107">
        <v>5.0000000000000001E-3</v>
      </c>
      <c r="BM107" t="s">
        <v>3</v>
      </c>
      <c r="BN107">
        <v>5.0000000000000001E-3</v>
      </c>
      <c r="BP107" t="s">
        <v>3</v>
      </c>
      <c r="BQ107">
        <v>5.0000000000000001E-3</v>
      </c>
      <c r="BS107" t="s">
        <v>3</v>
      </c>
      <c r="BT107">
        <v>5.0000000000000001E-3</v>
      </c>
      <c r="BV107" t="s">
        <v>3</v>
      </c>
      <c r="BW107" s="27">
        <v>0.01</v>
      </c>
      <c r="BY107" t="s">
        <v>3</v>
      </c>
      <c r="BZ107">
        <v>5.0000000000000001E-3</v>
      </c>
      <c r="CB107" t="s">
        <v>3</v>
      </c>
      <c r="CC107">
        <v>5.0000000000000001E-3</v>
      </c>
      <c r="CE107" t="s">
        <v>3</v>
      </c>
      <c r="CF107">
        <v>5.0000000000000001E-3</v>
      </c>
      <c r="CH107" t="s">
        <v>3</v>
      </c>
      <c r="CI107">
        <v>5.0000000000000001E-3</v>
      </c>
      <c r="CK107" t="s">
        <v>3</v>
      </c>
      <c r="CL107">
        <v>5.0000000000000001E-3</v>
      </c>
      <c r="CN107" t="s">
        <v>3</v>
      </c>
      <c r="CO107">
        <v>5.0000000000000001E-3</v>
      </c>
      <c r="CQ107" t="s">
        <v>3</v>
      </c>
      <c r="CR107">
        <v>5.0000000000000001E-3</v>
      </c>
      <c r="CT107" t="s">
        <v>3</v>
      </c>
      <c r="CU107">
        <v>5.0000000000000001E-3</v>
      </c>
      <c r="CW107" t="s">
        <v>3</v>
      </c>
      <c r="CX107">
        <v>5.0000000000000001E-3</v>
      </c>
      <c r="CZ107" t="s">
        <v>3</v>
      </c>
      <c r="DA107">
        <v>5.0000000000000001E-3</v>
      </c>
      <c r="DC107" t="s">
        <v>3</v>
      </c>
      <c r="DD107">
        <v>5.0000000000000001E-3</v>
      </c>
      <c r="DF107" t="s">
        <v>3</v>
      </c>
      <c r="DG107">
        <v>5.0000000000000001E-3</v>
      </c>
      <c r="DI107" t="s">
        <v>3</v>
      </c>
      <c r="DJ107">
        <v>5.0000000000000001E-3</v>
      </c>
      <c r="DL107" t="s">
        <v>3</v>
      </c>
      <c r="DM107">
        <v>5.0000000000000001E-3</v>
      </c>
      <c r="DO107" t="s">
        <v>3</v>
      </c>
      <c r="DP107">
        <v>5.0000000000000001E-3</v>
      </c>
      <c r="DR107" t="s">
        <v>3</v>
      </c>
      <c r="DS107">
        <v>5.0000000000000001E-3</v>
      </c>
      <c r="DU107" t="s">
        <v>3</v>
      </c>
      <c r="DV107">
        <v>5.0000000000000001E-3</v>
      </c>
      <c r="DX107" t="s">
        <v>3</v>
      </c>
      <c r="DY107">
        <v>5.0000000000000001E-3</v>
      </c>
      <c r="EA107" t="s">
        <v>3</v>
      </c>
      <c r="EB107">
        <v>5.0000000000000001E-3</v>
      </c>
      <c r="ED107" t="s">
        <v>3</v>
      </c>
      <c r="EE107">
        <v>5.0000000000000001E-3</v>
      </c>
      <c r="EG107" t="s">
        <v>3</v>
      </c>
      <c r="EH107">
        <v>5.0000000000000001E-3</v>
      </c>
      <c r="EJ107" t="s">
        <v>3</v>
      </c>
      <c r="EK107">
        <v>5.0000000000000001E-3</v>
      </c>
      <c r="EM107" t="s">
        <v>3</v>
      </c>
      <c r="EN107">
        <v>5.0000000000000001E-3</v>
      </c>
      <c r="EP107" t="s">
        <v>3</v>
      </c>
      <c r="EQ107">
        <v>5.0000000000000001E-3</v>
      </c>
      <c r="ES107" t="s">
        <v>3</v>
      </c>
      <c r="ET107">
        <v>5.0000000000000001E-3</v>
      </c>
      <c r="EV107" t="s">
        <v>3</v>
      </c>
      <c r="EW107">
        <v>5.0000000000000001E-3</v>
      </c>
      <c r="EY107" t="s">
        <v>3</v>
      </c>
      <c r="EZ107">
        <v>5.0000000000000001E-3</v>
      </c>
      <c r="FB107" t="s">
        <v>3</v>
      </c>
      <c r="FC107">
        <v>5.0000000000000001E-3</v>
      </c>
      <c r="FE107" t="s">
        <v>3</v>
      </c>
      <c r="FF107">
        <v>5.0000000000000001E-3</v>
      </c>
      <c r="FH107" t="s">
        <v>3</v>
      </c>
      <c r="FI107">
        <v>5.0000000000000001E-3</v>
      </c>
      <c r="FK107" t="s">
        <v>3</v>
      </c>
      <c r="FL107">
        <v>5.0000000000000001E-3</v>
      </c>
      <c r="FN107" t="s">
        <v>3</v>
      </c>
      <c r="FO107">
        <v>5.0000000000000001E-3</v>
      </c>
      <c r="FQ107" t="s">
        <v>3</v>
      </c>
      <c r="FR107">
        <v>5.0000000000000001E-3</v>
      </c>
      <c r="FT107" t="s">
        <v>3</v>
      </c>
      <c r="FU107">
        <v>5.0000000000000001E-3</v>
      </c>
      <c r="FW107" t="s">
        <v>3</v>
      </c>
      <c r="FX107">
        <v>5.0000000000000001E-3</v>
      </c>
      <c r="FZ107" t="s">
        <v>3</v>
      </c>
      <c r="GA107">
        <v>5.0000000000000001E-3</v>
      </c>
      <c r="GC107" t="s">
        <v>3</v>
      </c>
      <c r="GD107">
        <v>5.0000000000000001E-3</v>
      </c>
      <c r="GF107" t="s">
        <v>3</v>
      </c>
      <c r="GG107">
        <v>5.0000000000000001E-3</v>
      </c>
      <c r="GI107" t="s">
        <v>3</v>
      </c>
      <c r="GJ107">
        <v>5.0000000000000001E-3</v>
      </c>
      <c r="GL107" t="s">
        <v>3</v>
      </c>
      <c r="GM107">
        <v>5.0000000000000001E-3</v>
      </c>
      <c r="GO107" t="s">
        <v>3</v>
      </c>
      <c r="GP107">
        <v>5.0000000000000001E-3</v>
      </c>
      <c r="GR107" t="s">
        <v>3</v>
      </c>
      <c r="GS107">
        <v>5.0000000000000001E-3</v>
      </c>
      <c r="GU107" t="s">
        <v>3</v>
      </c>
      <c r="GV107">
        <v>5.0000000000000001E-3</v>
      </c>
      <c r="GX107" t="s">
        <v>3</v>
      </c>
      <c r="GY107">
        <v>5.0000000000000001E-3</v>
      </c>
      <c r="HA107" t="s">
        <v>3</v>
      </c>
      <c r="HB107">
        <v>5.0000000000000001E-3</v>
      </c>
      <c r="HD107" t="s">
        <v>3</v>
      </c>
      <c r="HE107">
        <v>5.0000000000000001E-3</v>
      </c>
      <c r="HG107" t="s">
        <v>3</v>
      </c>
      <c r="HH107">
        <v>5.0000000000000001E-3</v>
      </c>
      <c r="HJ107" t="s">
        <v>3</v>
      </c>
      <c r="HK107">
        <v>5.0000000000000001E-3</v>
      </c>
      <c r="HM107" t="s">
        <v>3</v>
      </c>
      <c r="HN107">
        <v>5.0000000000000001E-3</v>
      </c>
      <c r="HP107" t="s">
        <v>3</v>
      </c>
      <c r="HQ107">
        <v>5.0000000000000001E-3</v>
      </c>
    </row>
    <row r="108" spans="1:225" x14ac:dyDescent="0.25">
      <c r="A108" t="s">
        <v>1</v>
      </c>
      <c r="B108">
        <v>0.01</v>
      </c>
      <c r="E108" t="s">
        <v>1</v>
      </c>
      <c r="F108">
        <v>0.01</v>
      </c>
      <c r="H108" t="s">
        <v>1</v>
      </c>
      <c r="I108">
        <v>0.01</v>
      </c>
      <c r="K108" t="s">
        <v>1</v>
      </c>
      <c r="L108">
        <v>0.01</v>
      </c>
      <c r="N108" t="s">
        <v>1</v>
      </c>
      <c r="O108">
        <v>0.01</v>
      </c>
      <c r="Q108" t="s">
        <v>1</v>
      </c>
      <c r="R108">
        <v>0.01</v>
      </c>
      <c r="T108" t="s">
        <v>1</v>
      </c>
      <c r="U108">
        <v>0.01</v>
      </c>
      <c r="W108" t="s">
        <v>1</v>
      </c>
      <c r="X108">
        <v>0.01</v>
      </c>
      <c r="Z108" t="s">
        <v>1</v>
      </c>
      <c r="AA108">
        <v>0.01</v>
      </c>
      <c r="AC108" t="s">
        <v>1</v>
      </c>
      <c r="AD108">
        <v>0.01</v>
      </c>
      <c r="AF108" t="s">
        <v>1</v>
      </c>
      <c r="AG108">
        <v>0.01</v>
      </c>
      <c r="AI108" t="s">
        <v>1</v>
      </c>
      <c r="AJ108">
        <v>0.01</v>
      </c>
      <c r="AL108" t="s">
        <v>1</v>
      </c>
      <c r="AM108">
        <v>0.01</v>
      </c>
      <c r="AO108" t="s">
        <v>1</v>
      </c>
      <c r="AP108">
        <v>0.01</v>
      </c>
      <c r="AR108" t="s">
        <v>1</v>
      </c>
      <c r="AS108">
        <v>0.01</v>
      </c>
      <c r="AU108" t="s">
        <v>1</v>
      </c>
      <c r="AV108">
        <v>0.01</v>
      </c>
      <c r="AX108" t="s">
        <v>1</v>
      </c>
      <c r="AY108">
        <v>0.01</v>
      </c>
      <c r="BA108" t="s">
        <v>1</v>
      </c>
      <c r="BB108">
        <v>0.01</v>
      </c>
      <c r="BD108" t="s">
        <v>1</v>
      </c>
      <c r="BE108">
        <v>0.01</v>
      </c>
      <c r="BG108" t="s">
        <v>1</v>
      </c>
      <c r="BH108">
        <v>0.01</v>
      </c>
      <c r="BJ108" t="s">
        <v>1</v>
      </c>
      <c r="BK108">
        <v>0.01</v>
      </c>
      <c r="BM108" t="s">
        <v>1</v>
      </c>
      <c r="BN108">
        <v>0.01</v>
      </c>
      <c r="BP108" t="s">
        <v>1</v>
      </c>
      <c r="BQ108">
        <v>0.01</v>
      </c>
      <c r="BS108" t="s">
        <v>1</v>
      </c>
      <c r="BT108">
        <v>0.01</v>
      </c>
      <c r="BV108" t="s">
        <v>1</v>
      </c>
      <c r="BW108">
        <v>0.01</v>
      </c>
      <c r="BY108" t="s">
        <v>1</v>
      </c>
      <c r="BZ108" s="27">
        <v>0.1</v>
      </c>
      <c r="CB108" t="s">
        <v>1</v>
      </c>
      <c r="CC108">
        <v>0.01</v>
      </c>
      <c r="CE108" t="s">
        <v>1</v>
      </c>
      <c r="CF108">
        <v>0.01</v>
      </c>
      <c r="CH108" t="s">
        <v>1</v>
      </c>
      <c r="CI108">
        <v>0.01</v>
      </c>
      <c r="CK108" t="s">
        <v>1</v>
      </c>
      <c r="CL108">
        <v>0.01</v>
      </c>
      <c r="CN108" t="s">
        <v>1</v>
      </c>
      <c r="CO108">
        <v>0.01</v>
      </c>
      <c r="CQ108" t="s">
        <v>1</v>
      </c>
      <c r="CR108">
        <v>0.01</v>
      </c>
      <c r="CT108" t="s">
        <v>1</v>
      </c>
      <c r="CU108">
        <v>0.01</v>
      </c>
      <c r="CW108" t="s">
        <v>1</v>
      </c>
      <c r="CX108">
        <v>0.01</v>
      </c>
      <c r="CZ108" t="s">
        <v>1</v>
      </c>
      <c r="DA108">
        <v>0.01</v>
      </c>
      <c r="DC108" t="s">
        <v>1</v>
      </c>
      <c r="DD108">
        <v>0.01</v>
      </c>
      <c r="DF108" t="s">
        <v>1</v>
      </c>
      <c r="DG108">
        <v>0.01</v>
      </c>
      <c r="DI108" t="s">
        <v>1</v>
      </c>
      <c r="DJ108">
        <v>0.01</v>
      </c>
      <c r="DL108" t="s">
        <v>1</v>
      </c>
      <c r="DM108">
        <v>0.01</v>
      </c>
      <c r="DO108" t="s">
        <v>1</v>
      </c>
      <c r="DP108">
        <v>0.01</v>
      </c>
      <c r="DR108" t="s">
        <v>1</v>
      </c>
      <c r="DS108">
        <v>0.01</v>
      </c>
      <c r="DU108" t="s">
        <v>1</v>
      </c>
      <c r="DV108">
        <v>0.01</v>
      </c>
      <c r="DX108" t="s">
        <v>1</v>
      </c>
      <c r="DY108">
        <v>0.01</v>
      </c>
      <c r="EA108" t="s">
        <v>1</v>
      </c>
      <c r="EB108">
        <v>0.01</v>
      </c>
      <c r="ED108" t="s">
        <v>1</v>
      </c>
      <c r="EE108">
        <v>0.01</v>
      </c>
      <c r="EG108" t="s">
        <v>1</v>
      </c>
      <c r="EH108">
        <v>0.01</v>
      </c>
      <c r="EJ108" t="s">
        <v>1</v>
      </c>
      <c r="EK108">
        <v>0.01</v>
      </c>
      <c r="EM108" t="s">
        <v>1</v>
      </c>
      <c r="EN108">
        <v>0.01</v>
      </c>
      <c r="EP108" t="s">
        <v>1</v>
      </c>
      <c r="EQ108">
        <v>0.01</v>
      </c>
      <c r="ES108" t="s">
        <v>1</v>
      </c>
      <c r="ET108">
        <v>0.01</v>
      </c>
      <c r="EV108" t="s">
        <v>1</v>
      </c>
      <c r="EW108">
        <v>0.01</v>
      </c>
      <c r="EY108" t="s">
        <v>1</v>
      </c>
      <c r="EZ108">
        <v>0.01</v>
      </c>
      <c r="FB108" t="s">
        <v>1</v>
      </c>
      <c r="FC108">
        <v>0.01</v>
      </c>
      <c r="FE108" t="s">
        <v>1</v>
      </c>
      <c r="FF108">
        <v>0.01</v>
      </c>
      <c r="FH108" t="s">
        <v>1</v>
      </c>
      <c r="FI108">
        <v>0.01</v>
      </c>
      <c r="FK108" t="s">
        <v>1</v>
      </c>
      <c r="FL108">
        <v>0.01</v>
      </c>
      <c r="FN108" t="s">
        <v>1</v>
      </c>
      <c r="FO108">
        <v>0.01</v>
      </c>
      <c r="FQ108" t="s">
        <v>1</v>
      </c>
      <c r="FR108">
        <v>0.01</v>
      </c>
      <c r="FT108" t="s">
        <v>1</v>
      </c>
      <c r="FU108">
        <v>0.01</v>
      </c>
      <c r="FW108" t="s">
        <v>1</v>
      </c>
      <c r="FX108">
        <v>0.01</v>
      </c>
      <c r="FZ108" t="s">
        <v>1</v>
      </c>
      <c r="GA108">
        <v>0.01</v>
      </c>
      <c r="GC108" t="s">
        <v>1</v>
      </c>
      <c r="GD108">
        <v>0.01</v>
      </c>
      <c r="GF108" t="s">
        <v>1</v>
      </c>
      <c r="GG108">
        <v>0.01</v>
      </c>
      <c r="GI108" t="s">
        <v>1</v>
      </c>
      <c r="GJ108">
        <v>0.01</v>
      </c>
      <c r="GL108" t="s">
        <v>1</v>
      </c>
      <c r="GM108">
        <v>0.01</v>
      </c>
      <c r="GO108" t="s">
        <v>1</v>
      </c>
      <c r="GP108">
        <v>0.01</v>
      </c>
      <c r="GR108" t="s">
        <v>1</v>
      </c>
      <c r="GS108">
        <v>0.01</v>
      </c>
      <c r="GU108" t="s">
        <v>1</v>
      </c>
      <c r="GV108">
        <v>0.01</v>
      </c>
      <c r="GX108" t="s">
        <v>1</v>
      </c>
      <c r="GY108">
        <v>0.01</v>
      </c>
      <c r="HA108" t="s">
        <v>1</v>
      </c>
      <c r="HB108">
        <v>0.01</v>
      </c>
      <c r="HD108" t="s">
        <v>1</v>
      </c>
      <c r="HE108">
        <v>0.01</v>
      </c>
      <c r="HG108" t="s">
        <v>1</v>
      </c>
      <c r="HH108">
        <v>0.01</v>
      </c>
      <c r="HJ108" t="s">
        <v>1</v>
      </c>
      <c r="HK108">
        <v>0.01</v>
      </c>
      <c r="HM108" t="s">
        <v>1</v>
      </c>
      <c r="HN108">
        <v>0.01</v>
      </c>
      <c r="HP108" t="s">
        <v>1</v>
      </c>
      <c r="HQ108">
        <v>0.01</v>
      </c>
    </row>
    <row r="109" spans="1:225" x14ac:dyDescent="0.25">
      <c r="A109" t="s">
        <v>177</v>
      </c>
      <c r="B109">
        <v>0.5</v>
      </c>
      <c r="E109" t="s">
        <v>75</v>
      </c>
      <c r="F109">
        <v>0.5</v>
      </c>
      <c r="H109" t="s">
        <v>75</v>
      </c>
      <c r="I109">
        <v>0.5</v>
      </c>
      <c r="K109" t="s">
        <v>75</v>
      </c>
      <c r="L109">
        <v>0.5</v>
      </c>
      <c r="N109" t="s">
        <v>75</v>
      </c>
      <c r="O109">
        <v>0.5</v>
      </c>
      <c r="Q109" t="s">
        <v>75</v>
      </c>
      <c r="R109">
        <v>0.5</v>
      </c>
      <c r="T109" t="s">
        <v>75</v>
      </c>
      <c r="U109">
        <v>0.5</v>
      </c>
      <c r="W109" t="s">
        <v>75</v>
      </c>
      <c r="X109">
        <v>0.5</v>
      </c>
      <c r="Z109" t="s">
        <v>75</v>
      </c>
      <c r="AA109">
        <v>0.5</v>
      </c>
      <c r="AC109" t="s">
        <v>75</v>
      </c>
      <c r="AD109">
        <v>0.5</v>
      </c>
      <c r="AF109" t="s">
        <v>75</v>
      </c>
      <c r="AG109">
        <v>0.5</v>
      </c>
      <c r="AI109" t="s">
        <v>75</v>
      </c>
      <c r="AJ109">
        <v>0.5</v>
      </c>
      <c r="AL109" t="s">
        <v>75</v>
      </c>
      <c r="AM109">
        <v>0.5</v>
      </c>
      <c r="AO109" t="s">
        <v>75</v>
      </c>
      <c r="AP109">
        <v>0.5</v>
      </c>
      <c r="AR109" t="s">
        <v>75</v>
      </c>
      <c r="AS109">
        <v>0.5</v>
      </c>
      <c r="AU109" t="s">
        <v>75</v>
      </c>
      <c r="AV109">
        <v>0.5</v>
      </c>
      <c r="AX109" t="s">
        <v>75</v>
      </c>
      <c r="AY109">
        <v>0.5</v>
      </c>
      <c r="BA109" t="s">
        <v>75</v>
      </c>
      <c r="BB109">
        <v>0.5</v>
      </c>
      <c r="BD109" t="s">
        <v>75</v>
      </c>
      <c r="BE109">
        <v>0.5</v>
      </c>
      <c r="BG109" t="s">
        <v>75</v>
      </c>
      <c r="BH109">
        <v>0.5</v>
      </c>
      <c r="BJ109" t="s">
        <v>75</v>
      </c>
      <c r="BK109">
        <v>0.5</v>
      </c>
      <c r="BM109" t="s">
        <v>75</v>
      </c>
      <c r="BN109">
        <v>0.5</v>
      </c>
      <c r="BP109" t="s">
        <v>75</v>
      </c>
      <c r="BQ109">
        <v>0.5</v>
      </c>
      <c r="BS109" t="s">
        <v>75</v>
      </c>
      <c r="BT109">
        <v>0.5</v>
      </c>
      <c r="BV109" t="s">
        <v>75</v>
      </c>
      <c r="BW109">
        <v>0.5</v>
      </c>
      <c r="BY109" t="s">
        <v>75</v>
      </c>
      <c r="BZ109">
        <v>0.5</v>
      </c>
      <c r="CB109" t="s">
        <v>75</v>
      </c>
      <c r="CC109" s="27">
        <v>1000</v>
      </c>
      <c r="CE109" t="s">
        <v>75</v>
      </c>
      <c r="CF109">
        <v>0.5</v>
      </c>
      <c r="CH109" t="s">
        <v>75</v>
      </c>
      <c r="CI109">
        <v>0.5</v>
      </c>
      <c r="CK109" t="s">
        <v>75</v>
      </c>
      <c r="CL109">
        <v>0.5</v>
      </c>
      <c r="CN109" t="s">
        <v>75</v>
      </c>
      <c r="CO109">
        <v>0.5</v>
      </c>
      <c r="CQ109" t="s">
        <v>75</v>
      </c>
      <c r="CR109">
        <v>0.5</v>
      </c>
      <c r="CT109" t="s">
        <v>75</v>
      </c>
      <c r="CU109">
        <v>0.5</v>
      </c>
      <c r="CW109" t="s">
        <v>75</v>
      </c>
      <c r="CX109">
        <v>0.5</v>
      </c>
      <c r="CZ109" t="s">
        <v>75</v>
      </c>
      <c r="DA109">
        <v>0.5</v>
      </c>
      <c r="DC109" t="s">
        <v>75</v>
      </c>
      <c r="DD109">
        <v>0.5</v>
      </c>
      <c r="DF109" t="s">
        <v>75</v>
      </c>
      <c r="DG109">
        <v>0.5</v>
      </c>
      <c r="DI109" t="s">
        <v>75</v>
      </c>
      <c r="DJ109">
        <v>0.5</v>
      </c>
      <c r="DL109" t="s">
        <v>75</v>
      </c>
      <c r="DM109">
        <v>0.5</v>
      </c>
      <c r="DO109" t="s">
        <v>75</v>
      </c>
      <c r="DP109">
        <v>0.5</v>
      </c>
      <c r="DR109" t="s">
        <v>75</v>
      </c>
      <c r="DS109">
        <v>0.5</v>
      </c>
      <c r="DU109" t="s">
        <v>75</v>
      </c>
      <c r="DV109">
        <v>0.5</v>
      </c>
      <c r="DX109" t="s">
        <v>75</v>
      </c>
      <c r="DY109">
        <v>0.5</v>
      </c>
      <c r="EA109" t="s">
        <v>75</v>
      </c>
      <c r="EB109">
        <v>0.5</v>
      </c>
      <c r="ED109" t="s">
        <v>75</v>
      </c>
      <c r="EE109">
        <v>0.5</v>
      </c>
      <c r="EG109" t="s">
        <v>75</v>
      </c>
      <c r="EH109">
        <v>0.5</v>
      </c>
      <c r="EJ109" t="s">
        <v>75</v>
      </c>
      <c r="EK109">
        <v>0.5</v>
      </c>
      <c r="EM109" t="s">
        <v>75</v>
      </c>
      <c r="EN109">
        <v>0.5</v>
      </c>
      <c r="EP109" t="s">
        <v>75</v>
      </c>
      <c r="EQ109">
        <v>0.5</v>
      </c>
      <c r="ES109" t="s">
        <v>75</v>
      </c>
      <c r="ET109">
        <v>0.5</v>
      </c>
      <c r="EV109" t="s">
        <v>75</v>
      </c>
      <c r="EW109">
        <v>0.5</v>
      </c>
      <c r="EY109" t="s">
        <v>75</v>
      </c>
      <c r="EZ109">
        <v>0.5</v>
      </c>
      <c r="FB109" t="s">
        <v>75</v>
      </c>
      <c r="FC109">
        <v>0.5</v>
      </c>
      <c r="FE109" t="s">
        <v>75</v>
      </c>
      <c r="FF109">
        <v>0.5</v>
      </c>
      <c r="FH109" t="s">
        <v>75</v>
      </c>
      <c r="FI109">
        <v>0.5</v>
      </c>
      <c r="FK109" t="s">
        <v>75</v>
      </c>
      <c r="FL109">
        <v>0.5</v>
      </c>
      <c r="FN109" t="s">
        <v>75</v>
      </c>
      <c r="FO109">
        <v>0.5</v>
      </c>
      <c r="FQ109" t="s">
        <v>75</v>
      </c>
      <c r="FR109">
        <v>0.5</v>
      </c>
      <c r="FT109" t="s">
        <v>75</v>
      </c>
      <c r="FU109">
        <v>0.5</v>
      </c>
      <c r="FW109" t="s">
        <v>75</v>
      </c>
      <c r="FX109">
        <v>0.5</v>
      </c>
      <c r="FZ109" t="s">
        <v>75</v>
      </c>
      <c r="GA109">
        <v>0.5</v>
      </c>
      <c r="GC109" t="s">
        <v>75</v>
      </c>
      <c r="GD109">
        <v>0.5</v>
      </c>
      <c r="GF109" t="s">
        <v>75</v>
      </c>
      <c r="GG109">
        <v>0.5</v>
      </c>
      <c r="GI109" t="s">
        <v>75</v>
      </c>
      <c r="GJ109">
        <v>0.5</v>
      </c>
      <c r="GL109" t="s">
        <v>75</v>
      </c>
      <c r="GM109">
        <v>0.5</v>
      </c>
      <c r="GO109" t="s">
        <v>75</v>
      </c>
      <c r="GP109">
        <v>0.5</v>
      </c>
      <c r="GR109" t="s">
        <v>75</v>
      </c>
      <c r="GS109">
        <v>0.5</v>
      </c>
      <c r="GU109" t="s">
        <v>75</v>
      </c>
      <c r="GV109">
        <v>0.5</v>
      </c>
      <c r="GX109" t="s">
        <v>75</v>
      </c>
      <c r="GY109">
        <v>0.5</v>
      </c>
      <c r="HA109" t="s">
        <v>75</v>
      </c>
      <c r="HB109">
        <v>0.5</v>
      </c>
      <c r="HD109" t="s">
        <v>75</v>
      </c>
      <c r="HE109">
        <v>0.5</v>
      </c>
      <c r="HG109" t="s">
        <v>75</v>
      </c>
      <c r="HH109">
        <v>0.5</v>
      </c>
      <c r="HJ109" t="s">
        <v>75</v>
      </c>
      <c r="HK109">
        <v>0.5</v>
      </c>
      <c r="HM109" t="s">
        <v>75</v>
      </c>
      <c r="HN109">
        <v>0.5</v>
      </c>
      <c r="HP109" t="s">
        <v>75</v>
      </c>
      <c r="HQ109">
        <v>0.5</v>
      </c>
    </row>
    <row r="110" spans="1:225" x14ac:dyDescent="0.25">
      <c r="A110" t="s">
        <v>76</v>
      </c>
      <c r="B110">
        <v>0.15</v>
      </c>
      <c r="E110" t="s">
        <v>76</v>
      </c>
      <c r="F110">
        <v>0.15</v>
      </c>
      <c r="H110" t="s">
        <v>76</v>
      </c>
      <c r="I110">
        <v>0.15</v>
      </c>
      <c r="K110" t="s">
        <v>76</v>
      </c>
      <c r="L110">
        <v>0.15</v>
      </c>
      <c r="N110" t="s">
        <v>76</v>
      </c>
      <c r="O110">
        <v>0.15</v>
      </c>
      <c r="Q110" t="s">
        <v>76</v>
      </c>
      <c r="R110">
        <v>0.15</v>
      </c>
      <c r="T110" t="s">
        <v>76</v>
      </c>
      <c r="U110">
        <v>0.15</v>
      </c>
      <c r="W110" t="s">
        <v>76</v>
      </c>
      <c r="X110">
        <v>0.15</v>
      </c>
      <c r="Z110" t="s">
        <v>76</v>
      </c>
      <c r="AA110">
        <v>0.15</v>
      </c>
      <c r="AC110" t="s">
        <v>76</v>
      </c>
      <c r="AD110">
        <v>0.15</v>
      </c>
      <c r="AF110" t="s">
        <v>76</v>
      </c>
      <c r="AG110">
        <v>0.15</v>
      </c>
      <c r="AI110" t="s">
        <v>76</v>
      </c>
      <c r="AJ110">
        <v>0.15</v>
      </c>
      <c r="AL110" t="s">
        <v>76</v>
      </c>
      <c r="AM110">
        <v>0.15</v>
      </c>
      <c r="AO110" t="s">
        <v>76</v>
      </c>
      <c r="AP110">
        <v>0.15</v>
      </c>
      <c r="AR110" t="s">
        <v>76</v>
      </c>
      <c r="AS110">
        <v>0.15</v>
      </c>
      <c r="AU110" t="s">
        <v>76</v>
      </c>
      <c r="AV110">
        <v>0.15</v>
      </c>
      <c r="AX110" t="s">
        <v>76</v>
      </c>
      <c r="AY110">
        <v>0.15</v>
      </c>
      <c r="BA110" t="s">
        <v>76</v>
      </c>
      <c r="BB110">
        <v>0.15</v>
      </c>
      <c r="BD110" t="s">
        <v>76</v>
      </c>
      <c r="BE110">
        <v>0.15</v>
      </c>
      <c r="BG110" t="s">
        <v>76</v>
      </c>
      <c r="BH110">
        <v>0.15</v>
      </c>
      <c r="BJ110" t="s">
        <v>76</v>
      </c>
      <c r="BK110">
        <v>0.15</v>
      </c>
      <c r="BM110" t="s">
        <v>76</v>
      </c>
      <c r="BN110">
        <v>0.15</v>
      </c>
      <c r="BP110" t="s">
        <v>76</v>
      </c>
      <c r="BQ110">
        <v>0.15</v>
      </c>
      <c r="BS110" t="s">
        <v>76</v>
      </c>
      <c r="BT110">
        <v>0.15</v>
      </c>
      <c r="BV110" t="s">
        <v>76</v>
      </c>
      <c r="BW110">
        <v>0.15</v>
      </c>
      <c r="BY110" t="s">
        <v>76</v>
      </c>
      <c r="BZ110">
        <v>0.15</v>
      </c>
      <c r="CB110" t="s">
        <v>76</v>
      </c>
      <c r="CC110">
        <v>0.15</v>
      </c>
      <c r="CE110" t="s">
        <v>76</v>
      </c>
      <c r="CF110" s="27">
        <v>1</v>
      </c>
      <c r="CH110" t="s">
        <v>76</v>
      </c>
      <c r="CI110">
        <v>0.15</v>
      </c>
      <c r="CK110" t="s">
        <v>76</v>
      </c>
      <c r="CL110">
        <v>0.15</v>
      </c>
      <c r="CN110" t="s">
        <v>76</v>
      </c>
      <c r="CO110">
        <v>0.15</v>
      </c>
      <c r="CQ110" t="s">
        <v>76</v>
      </c>
      <c r="CR110">
        <v>0.15</v>
      </c>
      <c r="CT110" t="s">
        <v>76</v>
      </c>
      <c r="CU110">
        <v>0.15</v>
      </c>
      <c r="CW110" t="s">
        <v>76</v>
      </c>
      <c r="CX110">
        <v>0.15</v>
      </c>
      <c r="CZ110" t="s">
        <v>76</v>
      </c>
      <c r="DA110">
        <v>0.15</v>
      </c>
      <c r="DC110" t="s">
        <v>76</v>
      </c>
      <c r="DD110">
        <v>0.15</v>
      </c>
      <c r="DF110" t="s">
        <v>76</v>
      </c>
      <c r="DG110">
        <v>0.15</v>
      </c>
      <c r="DI110" t="s">
        <v>76</v>
      </c>
      <c r="DJ110">
        <v>0.15</v>
      </c>
      <c r="DL110" t="s">
        <v>76</v>
      </c>
      <c r="DM110">
        <v>0.15</v>
      </c>
      <c r="DO110" t="s">
        <v>76</v>
      </c>
      <c r="DP110">
        <v>0.15</v>
      </c>
      <c r="DR110" t="s">
        <v>76</v>
      </c>
      <c r="DS110">
        <v>0.15</v>
      </c>
      <c r="DU110" t="s">
        <v>76</v>
      </c>
      <c r="DV110">
        <v>0.15</v>
      </c>
      <c r="DX110" t="s">
        <v>76</v>
      </c>
      <c r="DY110">
        <v>0.15</v>
      </c>
      <c r="EA110" t="s">
        <v>76</v>
      </c>
      <c r="EB110">
        <v>0.15</v>
      </c>
      <c r="ED110" t="s">
        <v>76</v>
      </c>
      <c r="EE110">
        <v>0.15</v>
      </c>
      <c r="EG110" t="s">
        <v>76</v>
      </c>
      <c r="EH110">
        <v>0.15</v>
      </c>
      <c r="EJ110" t="s">
        <v>76</v>
      </c>
      <c r="EK110">
        <v>0.15</v>
      </c>
      <c r="EM110" t="s">
        <v>76</v>
      </c>
      <c r="EN110">
        <v>0.15</v>
      </c>
      <c r="EP110" t="s">
        <v>76</v>
      </c>
      <c r="EQ110">
        <v>0.15</v>
      </c>
      <c r="ES110" t="s">
        <v>76</v>
      </c>
      <c r="ET110">
        <v>0.15</v>
      </c>
      <c r="EV110" t="s">
        <v>76</v>
      </c>
      <c r="EW110">
        <v>0.15</v>
      </c>
      <c r="EY110" t="s">
        <v>76</v>
      </c>
      <c r="EZ110">
        <v>0.15</v>
      </c>
      <c r="FB110" t="s">
        <v>76</v>
      </c>
      <c r="FC110">
        <v>0.15</v>
      </c>
      <c r="FE110" t="s">
        <v>76</v>
      </c>
      <c r="FF110">
        <v>0.15</v>
      </c>
      <c r="FH110" t="s">
        <v>76</v>
      </c>
      <c r="FI110">
        <v>0.15</v>
      </c>
      <c r="FK110" t="s">
        <v>76</v>
      </c>
      <c r="FL110">
        <v>0.15</v>
      </c>
      <c r="FN110" t="s">
        <v>76</v>
      </c>
      <c r="FO110">
        <v>0.15</v>
      </c>
      <c r="FQ110" t="s">
        <v>76</v>
      </c>
      <c r="FR110">
        <v>0.15</v>
      </c>
      <c r="FT110" t="s">
        <v>76</v>
      </c>
      <c r="FU110">
        <v>0.15</v>
      </c>
      <c r="FW110" t="s">
        <v>76</v>
      </c>
      <c r="FX110">
        <v>0.15</v>
      </c>
      <c r="FZ110" t="s">
        <v>76</v>
      </c>
      <c r="GA110">
        <v>0.15</v>
      </c>
      <c r="GC110" t="s">
        <v>76</v>
      </c>
      <c r="GD110">
        <v>0.15</v>
      </c>
      <c r="GF110" t="s">
        <v>76</v>
      </c>
      <c r="GG110">
        <v>0.15</v>
      </c>
      <c r="GI110" t="s">
        <v>76</v>
      </c>
      <c r="GJ110">
        <v>0.15</v>
      </c>
      <c r="GL110" t="s">
        <v>76</v>
      </c>
      <c r="GM110">
        <v>0.15</v>
      </c>
      <c r="GO110" t="s">
        <v>76</v>
      </c>
      <c r="GP110">
        <v>0.15</v>
      </c>
      <c r="GR110" t="s">
        <v>76</v>
      </c>
      <c r="GS110">
        <v>0.15</v>
      </c>
      <c r="GU110" t="s">
        <v>76</v>
      </c>
      <c r="GV110">
        <v>0.15</v>
      </c>
      <c r="GX110" t="s">
        <v>76</v>
      </c>
      <c r="GY110">
        <v>0.15</v>
      </c>
      <c r="HA110" t="s">
        <v>76</v>
      </c>
      <c r="HB110">
        <v>0.15</v>
      </c>
      <c r="HD110" t="s">
        <v>76</v>
      </c>
      <c r="HE110">
        <v>0.15</v>
      </c>
      <c r="HG110" t="s">
        <v>76</v>
      </c>
      <c r="HH110">
        <v>0.15</v>
      </c>
      <c r="HJ110" t="s">
        <v>76</v>
      </c>
      <c r="HK110">
        <v>0.15</v>
      </c>
      <c r="HM110" t="s">
        <v>76</v>
      </c>
      <c r="HN110">
        <v>0.15</v>
      </c>
      <c r="HP110" t="s">
        <v>76</v>
      </c>
      <c r="HQ110">
        <v>0.15</v>
      </c>
    </row>
    <row r="111" spans="1:225" x14ac:dyDescent="0.25">
      <c r="A111" t="s">
        <v>77</v>
      </c>
      <c r="B111">
        <v>0.3</v>
      </c>
      <c r="E111" t="s">
        <v>77</v>
      </c>
      <c r="F111">
        <v>0.3</v>
      </c>
      <c r="H111" t="s">
        <v>77</v>
      </c>
      <c r="I111">
        <v>0.3</v>
      </c>
      <c r="K111" t="s">
        <v>77</v>
      </c>
      <c r="L111">
        <v>0.3</v>
      </c>
      <c r="N111" t="s">
        <v>77</v>
      </c>
      <c r="O111">
        <v>0.3</v>
      </c>
      <c r="Q111" t="s">
        <v>77</v>
      </c>
      <c r="R111">
        <v>0.3</v>
      </c>
      <c r="T111" t="s">
        <v>77</v>
      </c>
      <c r="U111">
        <v>0.3</v>
      </c>
      <c r="W111" t="s">
        <v>77</v>
      </c>
      <c r="X111">
        <v>0.3</v>
      </c>
      <c r="Z111" t="s">
        <v>77</v>
      </c>
      <c r="AA111">
        <v>0.3</v>
      </c>
      <c r="AC111" t="s">
        <v>77</v>
      </c>
      <c r="AD111">
        <v>0.3</v>
      </c>
      <c r="AF111" t="s">
        <v>77</v>
      </c>
      <c r="AG111">
        <v>0.3</v>
      </c>
      <c r="AI111" t="s">
        <v>77</v>
      </c>
      <c r="AJ111">
        <v>0.3</v>
      </c>
      <c r="AL111" t="s">
        <v>77</v>
      </c>
      <c r="AM111">
        <v>0.3</v>
      </c>
      <c r="AO111" t="s">
        <v>77</v>
      </c>
      <c r="AP111">
        <v>0.3</v>
      </c>
      <c r="AR111" t="s">
        <v>77</v>
      </c>
      <c r="AS111">
        <v>0.3</v>
      </c>
      <c r="AU111" t="s">
        <v>77</v>
      </c>
      <c r="AV111">
        <v>0.3</v>
      </c>
      <c r="AX111" t="s">
        <v>77</v>
      </c>
      <c r="AY111">
        <v>0.3</v>
      </c>
      <c r="BA111" t="s">
        <v>77</v>
      </c>
      <c r="BB111">
        <v>0.3</v>
      </c>
      <c r="BD111" t="s">
        <v>77</v>
      </c>
      <c r="BE111">
        <v>0.3</v>
      </c>
      <c r="BG111" t="s">
        <v>77</v>
      </c>
      <c r="BH111">
        <v>0.3</v>
      </c>
      <c r="BJ111" t="s">
        <v>77</v>
      </c>
      <c r="BK111">
        <v>0.3</v>
      </c>
      <c r="BM111" t="s">
        <v>77</v>
      </c>
      <c r="BN111">
        <v>0.3</v>
      </c>
      <c r="BP111" t="s">
        <v>77</v>
      </c>
      <c r="BQ111">
        <v>0.3</v>
      </c>
      <c r="BS111" t="s">
        <v>77</v>
      </c>
      <c r="BT111">
        <v>0.3</v>
      </c>
      <c r="BV111" t="s">
        <v>77</v>
      </c>
      <c r="BW111">
        <v>0.3</v>
      </c>
      <c r="BY111" t="s">
        <v>77</v>
      </c>
      <c r="BZ111">
        <v>0.3</v>
      </c>
      <c r="CB111" t="s">
        <v>77</v>
      </c>
      <c r="CC111">
        <v>0.3</v>
      </c>
      <c r="CE111" t="s">
        <v>77</v>
      </c>
      <c r="CF111">
        <v>0.3</v>
      </c>
      <c r="CH111" t="s">
        <v>77</v>
      </c>
      <c r="CI111" s="27">
        <v>1</v>
      </c>
      <c r="CK111" t="s">
        <v>77</v>
      </c>
      <c r="CL111">
        <v>0.3</v>
      </c>
      <c r="CN111" t="s">
        <v>77</v>
      </c>
      <c r="CO111">
        <v>0.3</v>
      </c>
      <c r="CQ111" t="s">
        <v>77</v>
      </c>
      <c r="CR111">
        <v>0.3</v>
      </c>
      <c r="CT111" t="s">
        <v>77</v>
      </c>
      <c r="CU111">
        <v>0.3</v>
      </c>
      <c r="CW111" t="s">
        <v>77</v>
      </c>
      <c r="CX111">
        <v>0.3</v>
      </c>
      <c r="CZ111" t="s">
        <v>77</v>
      </c>
      <c r="DA111">
        <v>0.3</v>
      </c>
      <c r="DC111" t="s">
        <v>77</v>
      </c>
      <c r="DD111">
        <v>0.3</v>
      </c>
      <c r="DF111" t="s">
        <v>77</v>
      </c>
      <c r="DG111">
        <v>0.3</v>
      </c>
      <c r="DI111" t="s">
        <v>77</v>
      </c>
      <c r="DJ111">
        <v>0.3</v>
      </c>
      <c r="DL111" t="s">
        <v>77</v>
      </c>
      <c r="DM111">
        <v>0.3</v>
      </c>
      <c r="DO111" t="s">
        <v>77</v>
      </c>
      <c r="DP111">
        <v>0.3</v>
      </c>
      <c r="DR111" t="s">
        <v>77</v>
      </c>
      <c r="DS111">
        <v>0.3</v>
      </c>
      <c r="DU111" t="s">
        <v>77</v>
      </c>
      <c r="DV111">
        <v>0.3</v>
      </c>
      <c r="DX111" t="s">
        <v>77</v>
      </c>
      <c r="DY111">
        <v>0.3</v>
      </c>
      <c r="EA111" t="s">
        <v>77</v>
      </c>
      <c r="EB111">
        <v>0.3</v>
      </c>
      <c r="ED111" t="s">
        <v>77</v>
      </c>
      <c r="EE111">
        <v>0.3</v>
      </c>
      <c r="EG111" t="s">
        <v>77</v>
      </c>
      <c r="EH111">
        <v>0.3</v>
      </c>
      <c r="EJ111" t="s">
        <v>77</v>
      </c>
      <c r="EK111">
        <v>0.3</v>
      </c>
      <c r="EM111" t="s">
        <v>77</v>
      </c>
      <c r="EN111">
        <v>0.3</v>
      </c>
      <c r="EP111" t="s">
        <v>77</v>
      </c>
      <c r="EQ111">
        <v>0.3</v>
      </c>
      <c r="ES111" t="s">
        <v>77</v>
      </c>
      <c r="ET111">
        <v>0.3</v>
      </c>
      <c r="EV111" t="s">
        <v>77</v>
      </c>
      <c r="EW111">
        <v>0.3</v>
      </c>
      <c r="EY111" t="s">
        <v>77</v>
      </c>
      <c r="EZ111">
        <v>0.3</v>
      </c>
      <c r="FB111" t="s">
        <v>77</v>
      </c>
      <c r="FC111">
        <v>0.3</v>
      </c>
      <c r="FE111" t="s">
        <v>77</v>
      </c>
      <c r="FF111">
        <v>0.3</v>
      </c>
      <c r="FH111" t="s">
        <v>77</v>
      </c>
      <c r="FI111">
        <v>0.3</v>
      </c>
      <c r="FK111" t="s">
        <v>77</v>
      </c>
      <c r="FL111">
        <v>0.3</v>
      </c>
      <c r="FN111" t="s">
        <v>77</v>
      </c>
      <c r="FO111">
        <v>0.3</v>
      </c>
      <c r="FQ111" t="s">
        <v>77</v>
      </c>
      <c r="FR111">
        <v>0.3</v>
      </c>
      <c r="FT111" t="s">
        <v>77</v>
      </c>
      <c r="FU111">
        <v>0.3</v>
      </c>
      <c r="FW111" t="s">
        <v>77</v>
      </c>
      <c r="FX111">
        <v>0.3</v>
      </c>
      <c r="FZ111" t="s">
        <v>77</v>
      </c>
      <c r="GA111">
        <v>0.3</v>
      </c>
      <c r="GC111" t="s">
        <v>77</v>
      </c>
      <c r="GD111">
        <v>0.3</v>
      </c>
      <c r="GF111" t="s">
        <v>77</v>
      </c>
      <c r="GG111">
        <v>0.3</v>
      </c>
      <c r="GI111" t="s">
        <v>77</v>
      </c>
      <c r="GJ111">
        <v>0.3</v>
      </c>
      <c r="GL111" t="s">
        <v>77</v>
      </c>
      <c r="GM111">
        <v>0.3</v>
      </c>
      <c r="GO111" t="s">
        <v>77</v>
      </c>
      <c r="GP111">
        <v>0.3</v>
      </c>
      <c r="GR111" t="s">
        <v>77</v>
      </c>
      <c r="GS111">
        <v>0.3</v>
      </c>
      <c r="GU111" t="s">
        <v>77</v>
      </c>
      <c r="GV111">
        <v>0.3</v>
      </c>
      <c r="GX111" t="s">
        <v>77</v>
      </c>
      <c r="GY111">
        <v>0.3</v>
      </c>
      <c r="HA111" t="s">
        <v>77</v>
      </c>
      <c r="HB111">
        <v>0.3</v>
      </c>
      <c r="HD111" t="s">
        <v>77</v>
      </c>
      <c r="HE111">
        <v>0.3</v>
      </c>
      <c r="HG111" t="s">
        <v>77</v>
      </c>
      <c r="HH111">
        <v>0.3</v>
      </c>
      <c r="HJ111" t="s">
        <v>77</v>
      </c>
      <c r="HK111">
        <v>0.3</v>
      </c>
      <c r="HM111" t="s">
        <v>77</v>
      </c>
      <c r="HN111">
        <v>0.3</v>
      </c>
      <c r="HP111" t="s">
        <v>77</v>
      </c>
      <c r="HQ111">
        <v>0.3</v>
      </c>
    </row>
    <row r="112" spans="1:225" x14ac:dyDescent="0.25">
      <c r="A112" t="s">
        <v>78</v>
      </c>
      <c r="B112">
        <v>0.12</v>
      </c>
      <c r="E112" t="s">
        <v>78</v>
      </c>
      <c r="F112">
        <v>0.12</v>
      </c>
      <c r="H112" t="s">
        <v>78</v>
      </c>
      <c r="I112">
        <v>0.12</v>
      </c>
      <c r="K112" t="s">
        <v>78</v>
      </c>
      <c r="L112">
        <v>0.12</v>
      </c>
      <c r="N112" t="s">
        <v>78</v>
      </c>
      <c r="O112">
        <v>0.12</v>
      </c>
      <c r="Q112" t="s">
        <v>78</v>
      </c>
      <c r="R112">
        <v>0.12</v>
      </c>
      <c r="T112" t="s">
        <v>78</v>
      </c>
      <c r="U112">
        <v>0.12</v>
      </c>
      <c r="W112" t="s">
        <v>78</v>
      </c>
      <c r="X112">
        <v>0.12</v>
      </c>
      <c r="Z112" t="s">
        <v>78</v>
      </c>
      <c r="AA112">
        <v>0.12</v>
      </c>
      <c r="AC112" t="s">
        <v>78</v>
      </c>
      <c r="AD112">
        <v>0.12</v>
      </c>
      <c r="AF112" t="s">
        <v>78</v>
      </c>
      <c r="AG112">
        <v>0.12</v>
      </c>
      <c r="AI112" t="s">
        <v>78</v>
      </c>
      <c r="AJ112">
        <v>0.12</v>
      </c>
      <c r="AL112" t="s">
        <v>78</v>
      </c>
      <c r="AM112">
        <v>0.12</v>
      </c>
      <c r="AO112" t="s">
        <v>78</v>
      </c>
      <c r="AP112">
        <v>0.12</v>
      </c>
      <c r="AR112" t="s">
        <v>78</v>
      </c>
      <c r="AS112">
        <v>0.12</v>
      </c>
      <c r="AU112" t="s">
        <v>78</v>
      </c>
      <c r="AV112">
        <v>0.12</v>
      </c>
      <c r="AX112" t="s">
        <v>78</v>
      </c>
      <c r="AY112">
        <v>0.12</v>
      </c>
      <c r="BA112" t="s">
        <v>78</v>
      </c>
      <c r="BB112">
        <v>0.12</v>
      </c>
      <c r="BD112" t="s">
        <v>78</v>
      </c>
      <c r="BE112">
        <v>0.12</v>
      </c>
      <c r="BG112" t="s">
        <v>78</v>
      </c>
      <c r="BH112">
        <v>0.12</v>
      </c>
      <c r="BJ112" t="s">
        <v>78</v>
      </c>
      <c r="BK112">
        <v>0.12</v>
      </c>
      <c r="BM112" t="s">
        <v>78</v>
      </c>
      <c r="BN112">
        <v>0.12</v>
      </c>
      <c r="BP112" t="s">
        <v>78</v>
      </c>
      <c r="BQ112">
        <v>0.12</v>
      </c>
      <c r="BS112" t="s">
        <v>78</v>
      </c>
      <c r="BT112">
        <v>0.12</v>
      </c>
      <c r="BV112" t="s">
        <v>78</v>
      </c>
      <c r="BW112">
        <v>0.12</v>
      </c>
      <c r="BY112" t="s">
        <v>78</v>
      </c>
      <c r="BZ112">
        <v>0.12</v>
      </c>
      <c r="CB112" t="s">
        <v>78</v>
      </c>
      <c r="CC112">
        <v>0.12</v>
      </c>
      <c r="CE112" t="s">
        <v>78</v>
      </c>
      <c r="CF112">
        <v>0.12</v>
      </c>
      <c r="CH112" t="s">
        <v>78</v>
      </c>
      <c r="CI112">
        <v>0.12</v>
      </c>
      <c r="CK112" t="s">
        <v>78</v>
      </c>
      <c r="CL112" s="27">
        <v>1000</v>
      </c>
      <c r="CN112" t="s">
        <v>78</v>
      </c>
      <c r="CO112">
        <v>0.12</v>
      </c>
      <c r="CQ112" t="s">
        <v>78</v>
      </c>
      <c r="CR112">
        <v>0.12</v>
      </c>
      <c r="CT112" t="s">
        <v>78</v>
      </c>
      <c r="CU112">
        <v>0.12</v>
      </c>
      <c r="CW112" t="s">
        <v>78</v>
      </c>
      <c r="CX112">
        <v>0.12</v>
      </c>
      <c r="CZ112" t="s">
        <v>78</v>
      </c>
      <c r="DA112">
        <v>0.12</v>
      </c>
      <c r="DC112" t="s">
        <v>78</v>
      </c>
      <c r="DD112">
        <v>0.12</v>
      </c>
      <c r="DF112" t="s">
        <v>78</v>
      </c>
      <c r="DG112">
        <v>0.12</v>
      </c>
      <c r="DI112" t="s">
        <v>78</v>
      </c>
      <c r="DJ112">
        <v>0.12</v>
      </c>
      <c r="DL112" t="s">
        <v>78</v>
      </c>
      <c r="DM112">
        <v>0.12</v>
      </c>
      <c r="DO112" t="s">
        <v>78</v>
      </c>
      <c r="DP112">
        <v>0.12</v>
      </c>
      <c r="DR112" t="s">
        <v>78</v>
      </c>
      <c r="DS112">
        <v>0.12</v>
      </c>
      <c r="DU112" t="s">
        <v>78</v>
      </c>
      <c r="DV112">
        <v>0.12</v>
      </c>
      <c r="DX112" t="s">
        <v>78</v>
      </c>
      <c r="DY112">
        <v>0.12</v>
      </c>
      <c r="EA112" t="s">
        <v>78</v>
      </c>
      <c r="EB112">
        <v>0.12</v>
      </c>
      <c r="ED112" t="s">
        <v>78</v>
      </c>
      <c r="EE112">
        <v>0.12</v>
      </c>
      <c r="EG112" t="s">
        <v>78</v>
      </c>
      <c r="EH112">
        <v>0.12</v>
      </c>
      <c r="EJ112" t="s">
        <v>78</v>
      </c>
      <c r="EK112">
        <v>0.12</v>
      </c>
      <c r="EM112" t="s">
        <v>78</v>
      </c>
      <c r="EN112">
        <v>0.12</v>
      </c>
      <c r="EP112" t="s">
        <v>78</v>
      </c>
      <c r="EQ112">
        <v>0.12</v>
      </c>
      <c r="ES112" t="s">
        <v>78</v>
      </c>
      <c r="ET112">
        <v>0.12</v>
      </c>
      <c r="EV112" t="s">
        <v>78</v>
      </c>
      <c r="EW112">
        <v>0.12</v>
      </c>
      <c r="EY112" t="s">
        <v>78</v>
      </c>
      <c r="EZ112">
        <v>0.12</v>
      </c>
      <c r="FB112" t="s">
        <v>78</v>
      </c>
      <c r="FC112">
        <v>0.12</v>
      </c>
      <c r="FE112" t="s">
        <v>78</v>
      </c>
      <c r="FF112">
        <v>0.12</v>
      </c>
      <c r="FH112" t="s">
        <v>78</v>
      </c>
      <c r="FI112">
        <v>0.12</v>
      </c>
      <c r="FK112" t="s">
        <v>78</v>
      </c>
      <c r="FL112">
        <v>0.12</v>
      </c>
      <c r="FN112" t="s">
        <v>78</v>
      </c>
      <c r="FO112">
        <v>0.12</v>
      </c>
      <c r="FQ112" t="s">
        <v>78</v>
      </c>
      <c r="FR112">
        <v>0.12</v>
      </c>
      <c r="FT112" t="s">
        <v>78</v>
      </c>
      <c r="FU112">
        <v>0.12</v>
      </c>
      <c r="FW112" t="s">
        <v>78</v>
      </c>
      <c r="FX112">
        <v>0.12</v>
      </c>
      <c r="FZ112" t="s">
        <v>78</v>
      </c>
      <c r="GA112">
        <v>0.12</v>
      </c>
      <c r="GC112" t="s">
        <v>78</v>
      </c>
      <c r="GD112">
        <v>0.12</v>
      </c>
      <c r="GF112" t="s">
        <v>78</v>
      </c>
      <c r="GG112">
        <v>0.12</v>
      </c>
      <c r="GI112" t="s">
        <v>78</v>
      </c>
      <c r="GJ112">
        <v>0.12</v>
      </c>
      <c r="GL112" t="s">
        <v>78</v>
      </c>
      <c r="GM112">
        <v>0.12</v>
      </c>
      <c r="GO112" t="s">
        <v>78</v>
      </c>
      <c r="GP112">
        <v>0.12</v>
      </c>
      <c r="GR112" t="s">
        <v>78</v>
      </c>
      <c r="GS112">
        <v>0.12</v>
      </c>
      <c r="GU112" t="s">
        <v>78</v>
      </c>
      <c r="GV112">
        <v>0.12</v>
      </c>
      <c r="GX112" t="s">
        <v>78</v>
      </c>
      <c r="GY112">
        <v>0.12</v>
      </c>
      <c r="HA112" t="s">
        <v>78</v>
      </c>
      <c r="HB112">
        <v>0.12</v>
      </c>
      <c r="HD112" t="s">
        <v>78</v>
      </c>
      <c r="HE112">
        <v>0.12</v>
      </c>
      <c r="HG112" t="s">
        <v>78</v>
      </c>
      <c r="HH112">
        <v>0.12</v>
      </c>
      <c r="HJ112" t="s">
        <v>78</v>
      </c>
      <c r="HK112">
        <v>0.12</v>
      </c>
      <c r="HM112" t="s">
        <v>78</v>
      </c>
      <c r="HN112">
        <v>0.12</v>
      </c>
      <c r="HP112" t="s">
        <v>78</v>
      </c>
      <c r="HQ112">
        <v>0.12</v>
      </c>
    </row>
    <row r="113" spans="1:225" x14ac:dyDescent="0.25">
      <c r="A113" t="s">
        <v>80</v>
      </c>
      <c r="B113">
        <v>1</v>
      </c>
      <c r="E113" t="s">
        <v>80</v>
      </c>
      <c r="F113">
        <v>1</v>
      </c>
      <c r="H113" t="s">
        <v>80</v>
      </c>
      <c r="I113">
        <v>1</v>
      </c>
      <c r="K113" t="s">
        <v>80</v>
      </c>
      <c r="L113">
        <v>1</v>
      </c>
      <c r="N113" t="s">
        <v>80</v>
      </c>
      <c r="O113">
        <v>1</v>
      </c>
      <c r="Q113" t="s">
        <v>80</v>
      </c>
      <c r="R113">
        <v>1</v>
      </c>
      <c r="T113" t="s">
        <v>80</v>
      </c>
      <c r="U113">
        <v>1</v>
      </c>
      <c r="W113" t="s">
        <v>80</v>
      </c>
      <c r="X113">
        <v>1</v>
      </c>
      <c r="Z113" t="s">
        <v>80</v>
      </c>
      <c r="AA113">
        <v>1</v>
      </c>
      <c r="AC113" t="s">
        <v>80</v>
      </c>
      <c r="AD113">
        <v>1</v>
      </c>
      <c r="AF113" t="s">
        <v>80</v>
      </c>
      <c r="AG113">
        <v>1</v>
      </c>
      <c r="AI113" t="s">
        <v>80</v>
      </c>
      <c r="AJ113">
        <v>1</v>
      </c>
      <c r="AL113" t="s">
        <v>80</v>
      </c>
      <c r="AM113">
        <v>1</v>
      </c>
      <c r="AO113" t="s">
        <v>80</v>
      </c>
      <c r="AP113">
        <v>1</v>
      </c>
      <c r="AR113" t="s">
        <v>80</v>
      </c>
      <c r="AS113">
        <v>1</v>
      </c>
      <c r="AU113" t="s">
        <v>80</v>
      </c>
      <c r="AV113">
        <v>1</v>
      </c>
      <c r="AX113" t="s">
        <v>80</v>
      </c>
      <c r="AY113">
        <v>1</v>
      </c>
      <c r="BA113" t="s">
        <v>80</v>
      </c>
      <c r="BB113">
        <v>1</v>
      </c>
      <c r="BD113" t="s">
        <v>80</v>
      </c>
      <c r="BE113">
        <v>1</v>
      </c>
      <c r="BG113" t="s">
        <v>80</v>
      </c>
      <c r="BH113">
        <v>1</v>
      </c>
      <c r="BJ113" t="s">
        <v>80</v>
      </c>
      <c r="BK113">
        <v>1</v>
      </c>
      <c r="BM113" t="s">
        <v>80</v>
      </c>
      <c r="BN113">
        <v>1</v>
      </c>
      <c r="BP113" t="s">
        <v>80</v>
      </c>
      <c r="BQ113">
        <v>1</v>
      </c>
      <c r="BS113" t="s">
        <v>80</v>
      </c>
      <c r="BT113">
        <v>1</v>
      </c>
      <c r="BV113" t="s">
        <v>80</v>
      </c>
      <c r="BW113">
        <v>1</v>
      </c>
      <c r="BY113" t="s">
        <v>80</v>
      </c>
      <c r="BZ113">
        <v>1</v>
      </c>
      <c r="CB113" t="s">
        <v>80</v>
      </c>
      <c r="CC113">
        <v>1</v>
      </c>
      <c r="CE113" t="s">
        <v>80</v>
      </c>
      <c r="CF113">
        <v>1</v>
      </c>
      <c r="CH113" t="s">
        <v>80</v>
      </c>
      <c r="CI113">
        <v>1</v>
      </c>
      <c r="CK113" t="s">
        <v>80</v>
      </c>
      <c r="CL113">
        <v>1</v>
      </c>
      <c r="CN113" t="s">
        <v>80</v>
      </c>
      <c r="CO113" s="27">
        <v>5</v>
      </c>
      <c r="CQ113" t="s">
        <v>80</v>
      </c>
      <c r="CR113">
        <v>1</v>
      </c>
      <c r="CT113" t="s">
        <v>80</v>
      </c>
      <c r="CU113">
        <v>1</v>
      </c>
      <c r="CW113" t="s">
        <v>80</v>
      </c>
      <c r="CX113">
        <v>1</v>
      </c>
      <c r="CZ113" t="s">
        <v>80</v>
      </c>
      <c r="DA113">
        <v>1</v>
      </c>
      <c r="DC113" t="s">
        <v>80</v>
      </c>
      <c r="DD113">
        <v>1</v>
      </c>
      <c r="DF113" t="s">
        <v>80</v>
      </c>
      <c r="DG113">
        <v>1</v>
      </c>
      <c r="DI113" t="s">
        <v>80</v>
      </c>
      <c r="DJ113">
        <v>1</v>
      </c>
      <c r="DL113" t="s">
        <v>80</v>
      </c>
      <c r="DM113">
        <v>1</v>
      </c>
      <c r="DO113" t="s">
        <v>80</v>
      </c>
      <c r="DP113">
        <v>1</v>
      </c>
      <c r="DR113" t="s">
        <v>80</v>
      </c>
      <c r="DS113">
        <v>1</v>
      </c>
      <c r="DU113" t="s">
        <v>80</v>
      </c>
      <c r="DV113">
        <v>1</v>
      </c>
      <c r="DX113" t="s">
        <v>80</v>
      </c>
      <c r="DY113">
        <v>1</v>
      </c>
      <c r="EA113" t="s">
        <v>80</v>
      </c>
      <c r="EB113">
        <v>1</v>
      </c>
      <c r="ED113" t="s">
        <v>80</v>
      </c>
      <c r="EE113">
        <v>1</v>
      </c>
      <c r="EG113" t="s">
        <v>80</v>
      </c>
      <c r="EH113">
        <v>1</v>
      </c>
      <c r="EJ113" t="s">
        <v>80</v>
      </c>
      <c r="EK113">
        <v>1</v>
      </c>
      <c r="EM113" t="s">
        <v>80</v>
      </c>
      <c r="EN113">
        <v>1</v>
      </c>
      <c r="EP113" t="s">
        <v>80</v>
      </c>
      <c r="EQ113">
        <v>1</v>
      </c>
      <c r="ES113" t="s">
        <v>80</v>
      </c>
      <c r="ET113">
        <v>1</v>
      </c>
      <c r="EV113" t="s">
        <v>80</v>
      </c>
      <c r="EW113">
        <v>1</v>
      </c>
      <c r="EY113" t="s">
        <v>80</v>
      </c>
      <c r="EZ113">
        <v>1</v>
      </c>
      <c r="FB113" t="s">
        <v>80</v>
      </c>
      <c r="FC113">
        <v>1</v>
      </c>
      <c r="FE113" t="s">
        <v>80</v>
      </c>
      <c r="FF113">
        <v>1</v>
      </c>
      <c r="FH113" t="s">
        <v>80</v>
      </c>
      <c r="FI113">
        <v>1</v>
      </c>
      <c r="FK113" t="s">
        <v>80</v>
      </c>
      <c r="FL113">
        <v>1</v>
      </c>
      <c r="FN113" t="s">
        <v>80</v>
      </c>
      <c r="FO113">
        <v>1</v>
      </c>
      <c r="FQ113" t="s">
        <v>80</v>
      </c>
      <c r="FR113">
        <v>1</v>
      </c>
      <c r="FT113" t="s">
        <v>80</v>
      </c>
      <c r="FU113">
        <v>1</v>
      </c>
      <c r="FW113" t="s">
        <v>80</v>
      </c>
      <c r="FX113">
        <v>1</v>
      </c>
      <c r="FZ113" t="s">
        <v>80</v>
      </c>
      <c r="GA113">
        <v>1</v>
      </c>
      <c r="GC113" t="s">
        <v>80</v>
      </c>
      <c r="GD113">
        <v>1</v>
      </c>
      <c r="GF113" t="s">
        <v>80</v>
      </c>
      <c r="GG113">
        <v>1</v>
      </c>
      <c r="GI113" t="s">
        <v>80</v>
      </c>
      <c r="GJ113">
        <v>1</v>
      </c>
      <c r="GL113" t="s">
        <v>80</v>
      </c>
      <c r="GM113">
        <v>1</v>
      </c>
      <c r="GO113" t="s">
        <v>80</v>
      </c>
      <c r="GP113">
        <v>1</v>
      </c>
      <c r="GR113" t="s">
        <v>80</v>
      </c>
      <c r="GS113">
        <v>1</v>
      </c>
      <c r="GU113" t="s">
        <v>80</v>
      </c>
      <c r="GV113">
        <v>1</v>
      </c>
      <c r="GX113" t="s">
        <v>80</v>
      </c>
      <c r="GY113">
        <v>1</v>
      </c>
      <c r="HA113" t="s">
        <v>80</v>
      </c>
      <c r="HB113">
        <v>1</v>
      </c>
      <c r="HD113" t="s">
        <v>80</v>
      </c>
      <c r="HE113">
        <v>1</v>
      </c>
      <c r="HG113" t="s">
        <v>80</v>
      </c>
      <c r="HH113">
        <v>1</v>
      </c>
      <c r="HJ113" t="s">
        <v>80</v>
      </c>
      <c r="HK113">
        <v>1</v>
      </c>
      <c r="HM113" t="s">
        <v>80</v>
      </c>
      <c r="HN113">
        <v>1</v>
      </c>
      <c r="HP113" t="s">
        <v>80</v>
      </c>
      <c r="HQ113">
        <v>1</v>
      </c>
    </row>
    <row r="114" spans="1:225" x14ac:dyDescent="0.25">
      <c r="A114" t="s">
        <v>81</v>
      </c>
      <c r="B114">
        <v>0</v>
      </c>
      <c r="E114" t="s">
        <v>81</v>
      </c>
      <c r="F114">
        <v>0</v>
      </c>
      <c r="H114" t="s">
        <v>81</v>
      </c>
      <c r="I114">
        <v>0</v>
      </c>
      <c r="K114" t="s">
        <v>81</v>
      </c>
      <c r="L114">
        <v>0</v>
      </c>
      <c r="N114" t="s">
        <v>81</v>
      </c>
      <c r="O114">
        <v>0</v>
      </c>
      <c r="Q114" t="s">
        <v>81</v>
      </c>
      <c r="R114">
        <v>0</v>
      </c>
      <c r="T114" t="s">
        <v>81</v>
      </c>
      <c r="U114">
        <v>0</v>
      </c>
      <c r="W114" t="s">
        <v>81</v>
      </c>
      <c r="X114">
        <v>0</v>
      </c>
      <c r="Z114" t="s">
        <v>81</v>
      </c>
      <c r="AA114">
        <v>0</v>
      </c>
      <c r="AC114" t="s">
        <v>81</v>
      </c>
      <c r="AD114">
        <v>0</v>
      </c>
      <c r="AF114" t="s">
        <v>81</v>
      </c>
      <c r="AG114">
        <v>0</v>
      </c>
      <c r="AI114" t="s">
        <v>81</v>
      </c>
      <c r="AJ114">
        <v>0</v>
      </c>
      <c r="AL114" t="s">
        <v>81</v>
      </c>
      <c r="AM114">
        <v>0</v>
      </c>
      <c r="AO114" t="s">
        <v>81</v>
      </c>
      <c r="AP114">
        <v>0</v>
      </c>
      <c r="AR114" t="s">
        <v>81</v>
      </c>
      <c r="AS114">
        <v>0</v>
      </c>
      <c r="AU114" t="s">
        <v>81</v>
      </c>
      <c r="AV114">
        <v>0</v>
      </c>
      <c r="AX114" t="s">
        <v>81</v>
      </c>
      <c r="AY114">
        <v>0</v>
      </c>
      <c r="BA114" t="s">
        <v>81</v>
      </c>
      <c r="BB114">
        <v>0</v>
      </c>
      <c r="BD114" t="s">
        <v>81</v>
      </c>
      <c r="BE114">
        <v>0</v>
      </c>
      <c r="BG114" t="s">
        <v>81</v>
      </c>
      <c r="BH114">
        <v>0</v>
      </c>
      <c r="BJ114" t="s">
        <v>81</v>
      </c>
      <c r="BK114">
        <v>0</v>
      </c>
      <c r="BM114" t="s">
        <v>81</v>
      </c>
      <c r="BN114">
        <v>0</v>
      </c>
      <c r="BP114" t="s">
        <v>81</v>
      </c>
      <c r="BQ114">
        <v>0</v>
      </c>
      <c r="BS114" t="s">
        <v>81</v>
      </c>
      <c r="BT114">
        <v>0</v>
      </c>
      <c r="BV114" t="s">
        <v>81</v>
      </c>
      <c r="BW114">
        <v>0</v>
      </c>
      <c r="BY114" t="s">
        <v>81</v>
      </c>
      <c r="BZ114">
        <v>0</v>
      </c>
      <c r="CB114" t="s">
        <v>81</v>
      </c>
      <c r="CC114">
        <v>0</v>
      </c>
      <c r="CE114" t="s">
        <v>81</v>
      </c>
      <c r="CF114">
        <v>0</v>
      </c>
      <c r="CH114" t="s">
        <v>81</v>
      </c>
      <c r="CI114">
        <v>0</v>
      </c>
      <c r="CK114" t="s">
        <v>81</v>
      </c>
      <c r="CL114">
        <v>0</v>
      </c>
      <c r="CN114" t="s">
        <v>81</v>
      </c>
      <c r="CO114">
        <v>0</v>
      </c>
      <c r="CQ114" t="s">
        <v>81</v>
      </c>
      <c r="CR114" s="27">
        <v>5</v>
      </c>
      <c r="CT114" t="s">
        <v>81</v>
      </c>
      <c r="CU114">
        <v>0</v>
      </c>
      <c r="CW114" t="s">
        <v>81</v>
      </c>
      <c r="CX114">
        <v>0</v>
      </c>
      <c r="CZ114" t="s">
        <v>81</v>
      </c>
      <c r="DA114">
        <v>0</v>
      </c>
      <c r="DC114" t="s">
        <v>81</v>
      </c>
      <c r="DD114">
        <v>0</v>
      </c>
      <c r="DF114" t="s">
        <v>81</v>
      </c>
      <c r="DG114">
        <v>0</v>
      </c>
      <c r="DI114" t="s">
        <v>81</v>
      </c>
      <c r="DJ114">
        <v>0</v>
      </c>
      <c r="DL114" t="s">
        <v>81</v>
      </c>
      <c r="DM114">
        <v>0</v>
      </c>
      <c r="DO114" t="s">
        <v>81</v>
      </c>
      <c r="DP114">
        <v>0</v>
      </c>
      <c r="DR114" t="s">
        <v>81</v>
      </c>
      <c r="DS114">
        <v>0</v>
      </c>
      <c r="DU114" t="s">
        <v>81</v>
      </c>
      <c r="DV114">
        <v>0</v>
      </c>
      <c r="DX114" t="s">
        <v>81</v>
      </c>
      <c r="DY114">
        <v>0</v>
      </c>
      <c r="EA114" t="s">
        <v>81</v>
      </c>
      <c r="EB114">
        <v>0</v>
      </c>
      <c r="ED114" t="s">
        <v>81</v>
      </c>
      <c r="EE114">
        <v>0</v>
      </c>
      <c r="EG114" t="s">
        <v>81</v>
      </c>
      <c r="EH114">
        <v>0</v>
      </c>
      <c r="EJ114" t="s">
        <v>81</v>
      </c>
      <c r="EK114">
        <v>0</v>
      </c>
      <c r="EM114" t="s">
        <v>81</v>
      </c>
      <c r="EN114">
        <v>0</v>
      </c>
      <c r="EP114" t="s">
        <v>81</v>
      </c>
      <c r="EQ114">
        <v>0</v>
      </c>
      <c r="ES114" t="s">
        <v>81</v>
      </c>
      <c r="ET114">
        <v>0</v>
      </c>
      <c r="EV114" t="s">
        <v>81</v>
      </c>
      <c r="EW114">
        <v>0</v>
      </c>
      <c r="EY114" t="s">
        <v>81</v>
      </c>
      <c r="EZ114">
        <v>0</v>
      </c>
      <c r="FB114" t="s">
        <v>81</v>
      </c>
      <c r="FC114">
        <v>0</v>
      </c>
      <c r="FE114" t="s">
        <v>81</v>
      </c>
      <c r="FF114">
        <v>0</v>
      </c>
      <c r="FH114" t="s">
        <v>81</v>
      </c>
      <c r="FI114">
        <v>0</v>
      </c>
      <c r="FK114" t="s">
        <v>81</v>
      </c>
      <c r="FL114">
        <v>0</v>
      </c>
      <c r="FN114" t="s">
        <v>81</v>
      </c>
      <c r="FO114">
        <v>0</v>
      </c>
      <c r="FQ114" t="s">
        <v>81</v>
      </c>
      <c r="FR114">
        <v>0</v>
      </c>
      <c r="FT114" t="s">
        <v>81</v>
      </c>
      <c r="FU114">
        <v>0</v>
      </c>
      <c r="FW114" t="s">
        <v>81</v>
      </c>
      <c r="FX114">
        <v>0</v>
      </c>
      <c r="FZ114" t="s">
        <v>81</v>
      </c>
      <c r="GA114">
        <v>0</v>
      </c>
      <c r="GC114" t="s">
        <v>81</v>
      </c>
      <c r="GD114">
        <v>0</v>
      </c>
      <c r="GF114" t="s">
        <v>81</v>
      </c>
      <c r="GG114">
        <v>0</v>
      </c>
      <c r="GI114" t="s">
        <v>81</v>
      </c>
      <c r="GJ114">
        <v>0</v>
      </c>
      <c r="GL114" t="s">
        <v>81</v>
      </c>
      <c r="GM114">
        <v>0</v>
      </c>
      <c r="GO114" t="s">
        <v>81</v>
      </c>
      <c r="GP114">
        <v>0</v>
      </c>
      <c r="GR114" t="s">
        <v>81</v>
      </c>
      <c r="GS114">
        <v>0</v>
      </c>
      <c r="GU114" t="s">
        <v>81</v>
      </c>
      <c r="GV114">
        <v>0</v>
      </c>
      <c r="GX114" t="s">
        <v>81</v>
      </c>
      <c r="GY114">
        <v>0</v>
      </c>
      <c r="HA114" t="s">
        <v>81</v>
      </c>
      <c r="HB114">
        <v>0</v>
      </c>
      <c r="HD114" t="s">
        <v>81</v>
      </c>
      <c r="HE114">
        <v>0</v>
      </c>
      <c r="HG114" t="s">
        <v>81</v>
      </c>
      <c r="HH114">
        <v>0</v>
      </c>
      <c r="HJ114" t="s">
        <v>81</v>
      </c>
      <c r="HK114">
        <v>0</v>
      </c>
      <c r="HM114" t="s">
        <v>81</v>
      </c>
      <c r="HN114">
        <v>0</v>
      </c>
      <c r="HP114" t="s">
        <v>81</v>
      </c>
      <c r="HQ114">
        <v>0</v>
      </c>
    </row>
    <row r="115" spans="1:225" x14ac:dyDescent="0.25">
      <c r="A115" t="s">
        <v>93</v>
      </c>
      <c r="B115">
        <v>0.2</v>
      </c>
      <c r="E115" t="s">
        <v>93</v>
      </c>
      <c r="F115">
        <v>0.2</v>
      </c>
      <c r="H115" t="s">
        <v>93</v>
      </c>
      <c r="I115">
        <v>0.2</v>
      </c>
      <c r="K115" t="s">
        <v>93</v>
      </c>
      <c r="L115">
        <v>0.2</v>
      </c>
      <c r="N115" t="s">
        <v>93</v>
      </c>
      <c r="O115">
        <v>0.2</v>
      </c>
      <c r="Q115" t="s">
        <v>93</v>
      </c>
      <c r="R115">
        <v>0.2</v>
      </c>
      <c r="T115" t="s">
        <v>93</v>
      </c>
      <c r="U115">
        <v>0.2</v>
      </c>
      <c r="W115" t="s">
        <v>93</v>
      </c>
      <c r="X115">
        <v>0.2</v>
      </c>
      <c r="Z115" t="s">
        <v>93</v>
      </c>
      <c r="AA115">
        <v>0.2</v>
      </c>
      <c r="AC115" t="s">
        <v>93</v>
      </c>
      <c r="AD115">
        <v>0.2</v>
      </c>
      <c r="AF115" t="s">
        <v>93</v>
      </c>
      <c r="AG115">
        <v>0.2</v>
      </c>
      <c r="AI115" t="s">
        <v>93</v>
      </c>
      <c r="AJ115">
        <v>0.2</v>
      </c>
      <c r="AL115" t="s">
        <v>93</v>
      </c>
      <c r="AM115">
        <v>0.2</v>
      </c>
      <c r="AO115" t="s">
        <v>93</v>
      </c>
      <c r="AP115">
        <v>0.2</v>
      </c>
      <c r="AR115" t="s">
        <v>93</v>
      </c>
      <c r="AS115">
        <v>0.2</v>
      </c>
      <c r="AU115" t="s">
        <v>93</v>
      </c>
      <c r="AV115">
        <v>0.2</v>
      </c>
      <c r="AX115" t="s">
        <v>93</v>
      </c>
      <c r="AY115">
        <v>0.2</v>
      </c>
      <c r="BA115" t="s">
        <v>93</v>
      </c>
      <c r="BB115">
        <v>0.2</v>
      </c>
      <c r="BD115" t="s">
        <v>93</v>
      </c>
      <c r="BE115">
        <v>0.2</v>
      </c>
      <c r="BG115" t="s">
        <v>93</v>
      </c>
      <c r="BH115">
        <v>0.2</v>
      </c>
      <c r="BJ115" t="s">
        <v>93</v>
      </c>
      <c r="BK115">
        <v>0.2</v>
      </c>
      <c r="BM115" t="s">
        <v>93</v>
      </c>
      <c r="BN115">
        <v>0.2</v>
      </c>
      <c r="BP115" t="s">
        <v>93</v>
      </c>
      <c r="BQ115">
        <v>0.2</v>
      </c>
      <c r="BS115" t="s">
        <v>93</v>
      </c>
      <c r="BT115">
        <v>0.2</v>
      </c>
      <c r="BV115" t="s">
        <v>93</v>
      </c>
      <c r="BW115">
        <v>0.2</v>
      </c>
      <c r="BY115" t="s">
        <v>93</v>
      </c>
      <c r="BZ115">
        <v>0.2</v>
      </c>
      <c r="CB115" t="s">
        <v>93</v>
      </c>
      <c r="CC115">
        <v>0.2</v>
      </c>
      <c r="CE115" t="s">
        <v>93</v>
      </c>
      <c r="CF115">
        <v>0.2</v>
      </c>
      <c r="CH115" t="s">
        <v>93</v>
      </c>
      <c r="CI115">
        <v>0.2</v>
      </c>
      <c r="CK115" t="s">
        <v>93</v>
      </c>
      <c r="CL115">
        <v>0.2</v>
      </c>
      <c r="CN115" t="s">
        <v>93</v>
      </c>
      <c r="CO115">
        <v>0.2</v>
      </c>
      <c r="CQ115" t="s">
        <v>93</v>
      </c>
      <c r="CR115">
        <v>0.2</v>
      </c>
      <c r="CT115" t="s">
        <v>93</v>
      </c>
      <c r="CU115" s="27">
        <v>10000</v>
      </c>
      <c r="CW115" t="s">
        <v>93</v>
      </c>
      <c r="CX115">
        <v>0.2</v>
      </c>
      <c r="CZ115" t="s">
        <v>93</v>
      </c>
      <c r="DA115">
        <v>0.2</v>
      </c>
      <c r="DC115" t="s">
        <v>93</v>
      </c>
      <c r="DD115">
        <v>0.2</v>
      </c>
      <c r="DF115" t="s">
        <v>93</v>
      </c>
      <c r="DG115">
        <v>0.2</v>
      </c>
      <c r="DI115" t="s">
        <v>93</v>
      </c>
      <c r="DJ115">
        <v>0.2</v>
      </c>
      <c r="DL115" t="s">
        <v>93</v>
      </c>
      <c r="DM115">
        <v>0.2</v>
      </c>
      <c r="DO115" t="s">
        <v>93</v>
      </c>
      <c r="DP115">
        <v>0.2</v>
      </c>
      <c r="DR115" t="s">
        <v>93</v>
      </c>
      <c r="DS115">
        <v>0.2</v>
      </c>
      <c r="DU115" t="s">
        <v>93</v>
      </c>
      <c r="DV115">
        <v>0.2</v>
      </c>
      <c r="DX115" t="s">
        <v>93</v>
      </c>
      <c r="DY115">
        <v>0.2</v>
      </c>
      <c r="EA115" t="s">
        <v>93</v>
      </c>
      <c r="EB115">
        <v>0.2</v>
      </c>
      <c r="ED115" t="s">
        <v>93</v>
      </c>
      <c r="EE115">
        <v>0.2</v>
      </c>
      <c r="EG115" t="s">
        <v>93</v>
      </c>
      <c r="EH115">
        <v>0.2</v>
      </c>
      <c r="EJ115" t="s">
        <v>93</v>
      </c>
      <c r="EK115">
        <v>0.2</v>
      </c>
      <c r="EM115" t="s">
        <v>93</v>
      </c>
      <c r="EN115">
        <v>0.2</v>
      </c>
      <c r="EP115" t="s">
        <v>93</v>
      </c>
      <c r="EQ115">
        <v>0.2</v>
      </c>
      <c r="ES115" t="s">
        <v>93</v>
      </c>
      <c r="ET115">
        <v>0.2</v>
      </c>
      <c r="EV115" t="s">
        <v>93</v>
      </c>
      <c r="EW115">
        <v>0.2</v>
      </c>
      <c r="EY115" t="s">
        <v>93</v>
      </c>
      <c r="EZ115">
        <v>0.2</v>
      </c>
      <c r="FB115" t="s">
        <v>93</v>
      </c>
      <c r="FC115">
        <v>0.2</v>
      </c>
      <c r="FE115" t="s">
        <v>93</v>
      </c>
      <c r="FF115">
        <v>0.2</v>
      </c>
      <c r="FH115" t="s">
        <v>93</v>
      </c>
      <c r="FI115">
        <v>0.2</v>
      </c>
      <c r="FK115" t="s">
        <v>93</v>
      </c>
      <c r="FL115">
        <v>0.2</v>
      </c>
      <c r="FN115" t="s">
        <v>93</v>
      </c>
      <c r="FO115">
        <v>0.2</v>
      </c>
      <c r="FQ115" t="s">
        <v>93</v>
      </c>
      <c r="FR115">
        <v>0.2</v>
      </c>
      <c r="FT115" t="s">
        <v>93</v>
      </c>
      <c r="FU115">
        <v>0.2</v>
      </c>
      <c r="FW115" t="s">
        <v>93</v>
      </c>
      <c r="FX115">
        <v>0.2</v>
      </c>
      <c r="FZ115" t="s">
        <v>93</v>
      </c>
      <c r="GA115">
        <v>0.2</v>
      </c>
      <c r="GC115" t="s">
        <v>93</v>
      </c>
      <c r="GD115">
        <v>0.2</v>
      </c>
      <c r="GF115" t="s">
        <v>93</v>
      </c>
      <c r="GG115">
        <v>0.2</v>
      </c>
      <c r="GI115" t="s">
        <v>93</v>
      </c>
      <c r="GJ115">
        <v>0.2</v>
      </c>
      <c r="GL115" t="s">
        <v>93</v>
      </c>
      <c r="GM115">
        <v>0.2</v>
      </c>
      <c r="GO115" t="s">
        <v>93</v>
      </c>
      <c r="GP115">
        <v>0.2</v>
      </c>
      <c r="GR115" t="s">
        <v>93</v>
      </c>
      <c r="GS115">
        <v>0.2</v>
      </c>
      <c r="GU115" t="s">
        <v>93</v>
      </c>
      <c r="GV115">
        <v>0.2</v>
      </c>
      <c r="GX115" t="s">
        <v>93</v>
      </c>
      <c r="GY115">
        <v>0.2</v>
      </c>
      <c r="HA115" t="s">
        <v>93</v>
      </c>
      <c r="HB115">
        <v>0.2</v>
      </c>
      <c r="HD115" t="s">
        <v>93</v>
      </c>
      <c r="HE115">
        <v>0.2</v>
      </c>
      <c r="HG115" t="s">
        <v>93</v>
      </c>
      <c r="HH115">
        <v>0.2</v>
      </c>
      <c r="HJ115" t="s">
        <v>93</v>
      </c>
      <c r="HK115">
        <v>0.2</v>
      </c>
      <c r="HM115" t="s">
        <v>93</v>
      </c>
      <c r="HN115">
        <v>0.2</v>
      </c>
      <c r="HP115" t="s">
        <v>93</v>
      </c>
      <c r="HQ115">
        <v>0.2</v>
      </c>
    </row>
    <row r="116" spans="1:225" x14ac:dyDescent="0.25">
      <c r="A116" t="s">
        <v>94</v>
      </c>
      <c r="B116">
        <v>0.2</v>
      </c>
      <c r="E116" t="s">
        <v>94</v>
      </c>
      <c r="F116">
        <v>0.2</v>
      </c>
      <c r="H116" t="s">
        <v>94</v>
      </c>
      <c r="I116">
        <v>0.2</v>
      </c>
      <c r="K116" t="s">
        <v>94</v>
      </c>
      <c r="L116">
        <v>0.2</v>
      </c>
      <c r="N116" t="s">
        <v>94</v>
      </c>
      <c r="O116">
        <v>0.2</v>
      </c>
      <c r="Q116" t="s">
        <v>94</v>
      </c>
      <c r="R116">
        <v>0.2</v>
      </c>
      <c r="T116" t="s">
        <v>94</v>
      </c>
      <c r="U116">
        <v>0.2</v>
      </c>
      <c r="W116" t="s">
        <v>94</v>
      </c>
      <c r="X116">
        <v>0.2</v>
      </c>
      <c r="Z116" t="s">
        <v>94</v>
      </c>
      <c r="AA116">
        <v>0.2</v>
      </c>
      <c r="AC116" t="s">
        <v>94</v>
      </c>
      <c r="AD116">
        <v>0.2</v>
      </c>
      <c r="AF116" t="s">
        <v>94</v>
      </c>
      <c r="AG116">
        <v>0.2</v>
      </c>
      <c r="AI116" t="s">
        <v>94</v>
      </c>
      <c r="AJ116">
        <v>0.2</v>
      </c>
      <c r="AL116" t="s">
        <v>94</v>
      </c>
      <c r="AM116">
        <v>0.2</v>
      </c>
      <c r="AO116" t="s">
        <v>94</v>
      </c>
      <c r="AP116">
        <v>0.2</v>
      </c>
      <c r="AR116" t="s">
        <v>94</v>
      </c>
      <c r="AS116">
        <v>0.2</v>
      </c>
      <c r="AU116" t="s">
        <v>94</v>
      </c>
      <c r="AV116">
        <v>0.2</v>
      </c>
      <c r="AX116" t="s">
        <v>94</v>
      </c>
      <c r="AY116">
        <v>0.2</v>
      </c>
      <c r="BA116" t="s">
        <v>94</v>
      </c>
      <c r="BB116">
        <v>0.2</v>
      </c>
      <c r="BD116" t="s">
        <v>94</v>
      </c>
      <c r="BE116">
        <v>0.2</v>
      </c>
      <c r="BG116" t="s">
        <v>94</v>
      </c>
      <c r="BH116">
        <v>0.2</v>
      </c>
      <c r="BJ116" t="s">
        <v>94</v>
      </c>
      <c r="BK116">
        <v>0.2</v>
      </c>
      <c r="BM116" t="s">
        <v>94</v>
      </c>
      <c r="BN116">
        <v>0.2</v>
      </c>
      <c r="BP116" t="s">
        <v>94</v>
      </c>
      <c r="BQ116">
        <v>0.2</v>
      </c>
      <c r="BS116" t="s">
        <v>94</v>
      </c>
      <c r="BT116">
        <v>0.2</v>
      </c>
      <c r="BV116" t="s">
        <v>94</v>
      </c>
      <c r="BW116">
        <v>0.2</v>
      </c>
      <c r="BY116" t="s">
        <v>94</v>
      </c>
      <c r="BZ116">
        <v>0.2</v>
      </c>
      <c r="CB116" t="s">
        <v>94</v>
      </c>
      <c r="CC116">
        <v>0.2</v>
      </c>
      <c r="CE116" t="s">
        <v>94</v>
      </c>
      <c r="CF116">
        <v>0.2</v>
      </c>
      <c r="CH116" t="s">
        <v>94</v>
      </c>
      <c r="CI116">
        <v>0.2</v>
      </c>
      <c r="CK116" t="s">
        <v>94</v>
      </c>
      <c r="CL116">
        <v>0.2</v>
      </c>
      <c r="CN116" t="s">
        <v>94</v>
      </c>
      <c r="CO116">
        <v>0.2</v>
      </c>
      <c r="CQ116" t="s">
        <v>94</v>
      </c>
      <c r="CR116">
        <v>0.2</v>
      </c>
      <c r="CT116" t="s">
        <v>94</v>
      </c>
      <c r="CU116">
        <v>0.2</v>
      </c>
      <c r="CW116" t="s">
        <v>94</v>
      </c>
      <c r="CX116" s="27">
        <v>10000</v>
      </c>
      <c r="CZ116" t="s">
        <v>94</v>
      </c>
      <c r="DA116">
        <v>0.2</v>
      </c>
      <c r="DC116" t="s">
        <v>94</v>
      </c>
      <c r="DD116">
        <v>0.2</v>
      </c>
      <c r="DF116" t="s">
        <v>94</v>
      </c>
      <c r="DG116">
        <v>0.2</v>
      </c>
      <c r="DI116" t="s">
        <v>94</v>
      </c>
      <c r="DJ116">
        <v>0.2</v>
      </c>
      <c r="DL116" t="s">
        <v>94</v>
      </c>
      <c r="DM116">
        <v>0.2</v>
      </c>
      <c r="DO116" t="s">
        <v>94</v>
      </c>
      <c r="DP116">
        <v>0.2</v>
      </c>
      <c r="DR116" t="s">
        <v>94</v>
      </c>
      <c r="DS116">
        <v>0.2</v>
      </c>
      <c r="DU116" t="s">
        <v>94</v>
      </c>
      <c r="DV116">
        <v>0.2</v>
      </c>
      <c r="DX116" t="s">
        <v>94</v>
      </c>
      <c r="DY116">
        <v>0.2</v>
      </c>
      <c r="EA116" t="s">
        <v>94</v>
      </c>
      <c r="EB116">
        <v>0.2</v>
      </c>
      <c r="ED116" t="s">
        <v>94</v>
      </c>
      <c r="EE116">
        <v>0.2</v>
      </c>
      <c r="EG116" t="s">
        <v>94</v>
      </c>
      <c r="EH116">
        <v>0.2</v>
      </c>
      <c r="EJ116" t="s">
        <v>94</v>
      </c>
      <c r="EK116">
        <v>0.2</v>
      </c>
      <c r="EM116" t="s">
        <v>94</v>
      </c>
      <c r="EN116">
        <v>0.2</v>
      </c>
      <c r="EP116" t="s">
        <v>94</v>
      </c>
      <c r="EQ116">
        <v>0.2</v>
      </c>
      <c r="ES116" t="s">
        <v>94</v>
      </c>
      <c r="ET116">
        <v>0.2</v>
      </c>
      <c r="EV116" t="s">
        <v>94</v>
      </c>
      <c r="EW116">
        <v>0.2</v>
      </c>
      <c r="EY116" t="s">
        <v>94</v>
      </c>
      <c r="EZ116">
        <v>0.2</v>
      </c>
      <c r="FB116" t="s">
        <v>94</v>
      </c>
      <c r="FC116">
        <v>0.2</v>
      </c>
      <c r="FE116" t="s">
        <v>94</v>
      </c>
      <c r="FF116">
        <v>0.2</v>
      </c>
      <c r="FH116" t="s">
        <v>94</v>
      </c>
      <c r="FI116">
        <v>0.2</v>
      </c>
      <c r="FK116" t="s">
        <v>94</v>
      </c>
      <c r="FL116">
        <v>0.2</v>
      </c>
      <c r="FN116" t="s">
        <v>94</v>
      </c>
      <c r="FO116">
        <v>0.2</v>
      </c>
      <c r="FQ116" t="s">
        <v>94</v>
      </c>
      <c r="FR116">
        <v>0.2</v>
      </c>
      <c r="FT116" t="s">
        <v>94</v>
      </c>
      <c r="FU116">
        <v>0.2</v>
      </c>
      <c r="FW116" t="s">
        <v>94</v>
      </c>
      <c r="FX116">
        <v>0.2</v>
      </c>
      <c r="FZ116" t="s">
        <v>94</v>
      </c>
      <c r="GA116">
        <v>0.2</v>
      </c>
      <c r="GC116" t="s">
        <v>94</v>
      </c>
      <c r="GD116">
        <v>0.2</v>
      </c>
      <c r="GF116" t="s">
        <v>94</v>
      </c>
      <c r="GG116">
        <v>0.2</v>
      </c>
      <c r="GI116" t="s">
        <v>94</v>
      </c>
      <c r="GJ116">
        <v>0.2</v>
      </c>
      <c r="GL116" t="s">
        <v>94</v>
      </c>
      <c r="GM116">
        <v>0.2</v>
      </c>
      <c r="GO116" t="s">
        <v>94</v>
      </c>
      <c r="GP116">
        <v>0.2</v>
      </c>
      <c r="GR116" t="s">
        <v>94</v>
      </c>
      <c r="GS116">
        <v>0.2</v>
      </c>
      <c r="GU116" t="s">
        <v>94</v>
      </c>
      <c r="GV116">
        <v>0.2</v>
      </c>
      <c r="GX116" t="s">
        <v>94</v>
      </c>
      <c r="GY116">
        <v>0.2</v>
      </c>
      <c r="HA116" t="s">
        <v>94</v>
      </c>
      <c r="HB116">
        <v>0.2</v>
      </c>
      <c r="HD116" t="s">
        <v>94</v>
      </c>
      <c r="HE116">
        <v>0.2</v>
      </c>
      <c r="HG116" t="s">
        <v>94</v>
      </c>
      <c r="HH116">
        <v>0.2</v>
      </c>
      <c r="HJ116" t="s">
        <v>94</v>
      </c>
      <c r="HK116">
        <v>0.2</v>
      </c>
      <c r="HM116" t="s">
        <v>94</v>
      </c>
      <c r="HN116">
        <v>0.2</v>
      </c>
      <c r="HP116" t="s">
        <v>94</v>
      </c>
      <c r="HQ116">
        <v>0.2</v>
      </c>
    </row>
    <row r="117" spans="1:225" x14ac:dyDescent="0.25">
      <c r="A117" s="5" t="s">
        <v>84</v>
      </c>
      <c r="B117">
        <v>1000</v>
      </c>
      <c r="E117" s="5" t="s">
        <v>84</v>
      </c>
      <c r="F117">
        <v>1000</v>
      </c>
      <c r="H117" s="5" t="s">
        <v>84</v>
      </c>
      <c r="I117">
        <v>1000</v>
      </c>
      <c r="K117" s="5" t="s">
        <v>84</v>
      </c>
      <c r="L117">
        <v>1000</v>
      </c>
      <c r="N117" s="5" t="s">
        <v>84</v>
      </c>
      <c r="O117">
        <v>1000</v>
      </c>
      <c r="Q117" s="5" t="s">
        <v>84</v>
      </c>
      <c r="R117">
        <v>1000</v>
      </c>
      <c r="T117" s="5" t="s">
        <v>84</v>
      </c>
      <c r="U117">
        <v>1000</v>
      </c>
      <c r="W117" s="5" t="s">
        <v>84</v>
      </c>
      <c r="X117">
        <v>1000</v>
      </c>
      <c r="Z117" s="5" t="s">
        <v>84</v>
      </c>
      <c r="AA117">
        <v>1000</v>
      </c>
      <c r="AC117" s="5" t="s">
        <v>84</v>
      </c>
      <c r="AD117">
        <v>1000</v>
      </c>
      <c r="AF117" s="5" t="s">
        <v>84</v>
      </c>
      <c r="AG117">
        <v>1000</v>
      </c>
      <c r="AI117" s="5" t="s">
        <v>84</v>
      </c>
      <c r="AJ117">
        <v>1000</v>
      </c>
      <c r="AL117" s="5" t="s">
        <v>84</v>
      </c>
      <c r="AM117">
        <v>1000</v>
      </c>
      <c r="AO117" s="5" t="s">
        <v>84</v>
      </c>
      <c r="AP117">
        <v>1000</v>
      </c>
      <c r="AR117" s="5" t="s">
        <v>84</v>
      </c>
      <c r="AS117">
        <v>1000</v>
      </c>
      <c r="AU117" s="5" t="s">
        <v>84</v>
      </c>
      <c r="AV117">
        <v>1000</v>
      </c>
      <c r="AX117" s="5" t="s">
        <v>84</v>
      </c>
      <c r="AY117">
        <v>1000</v>
      </c>
      <c r="BA117" s="5" t="s">
        <v>84</v>
      </c>
      <c r="BB117">
        <v>1000</v>
      </c>
      <c r="BD117" s="5" t="s">
        <v>84</v>
      </c>
      <c r="BE117">
        <v>1000</v>
      </c>
      <c r="BG117" s="5" t="s">
        <v>84</v>
      </c>
      <c r="BH117">
        <v>1000</v>
      </c>
      <c r="BJ117" s="5" t="s">
        <v>84</v>
      </c>
      <c r="BK117">
        <v>1000</v>
      </c>
      <c r="BM117" s="5" t="s">
        <v>84</v>
      </c>
      <c r="BN117">
        <v>1000</v>
      </c>
      <c r="BP117" s="5" t="s">
        <v>84</v>
      </c>
      <c r="BQ117">
        <v>1000</v>
      </c>
      <c r="BS117" s="5" t="s">
        <v>84</v>
      </c>
      <c r="BT117">
        <v>1000</v>
      </c>
      <c r="BV117" s="5" t="s">
        <v>84</v>
      </c>
      <c r="BW117">
        <v>1000</v>
      </c>
      <c r="BY117" s="5" t="s">
        <v>84</v>
      </c>
      <c r="BZ117">
        <v>1000</v>
      </c>
      <c r="CB117" s="5" t="s">
        <v>84</v>
      </c>
      <c r="CC117">
        <v>1000</v>
      </c>
      <c r="CE117" s="5" t="s">
        <v>84</v>
      </c>
      <c r="CF117">
        <v>1000</v>
      </c>
      <c r="CH117" s="5" t="s">
        <v>84</v>
      </c>
      <c r="CI117">
        <v>1000</v>
      </c>
      <c r="CK117" s="5" t="s">
        <v>84</v>
      </c>
      <c r="CL117">
        <v>1000</v>
      </c>
      <c r="CN117" s="5" t="s">
        <v>84</v>
      </c>
      <c r="CO117">
        <v>1000</v>
      </c>
      <c r="CQ117" s="5" t="s">
        <v>84</v>
      </c>
      <c r="CR117">
        <v>1000</v>
      </c>
      <c r="CT117" s="5" t="s">
        <v>84</v>
      </c>
      <c r="CU117">
        <v>1000</v>
      </c>
      <c r="CW117" s="5" t="s">
        <v>84</v>
      </c>
      <c r="CX117">
        <v>1000</v>
      </c>
      <c r="CZ117" s="5" t="s">
        <v>84</v>
      </c>
      <c r="DA117" s="27">
        <v>5000</v>
      </c>
      <c r="DC117" s="5" t="s">
        <v>84</v>
      </c>
      <c r="DD117">
        <v>1000</v>
      </c>
      <c r="DF117" s="5" t="s">
        <v>84</v>
      </c>
      <c r="DG117">
        <v>1000</v>
      </c>
      <c r="DI117" s="5" t="s">
        <v>84</v>
      </c>
      <c r="DJ117">
        <v>1000</v>
      </c>
      <c r="DL117" s="5" t="s">
        <v>84</v>
      </c>
      <c r="DM117">
        <v>1000</v>
      </c>
      <c r="DO117" s="5" t="s">
        <v>84</v>
      </c>
      <c r="DP117">
        <v>1000</v>
      </c>
      <c r="DR117" s="5" t="s">
        <v>84</v>
      </c>
      <c r="DS117">
        <v>1000</v>
      </c>
      <c r="DU117" s="5" t="s">
        <v>84</v>
      </c>
      <c r="DV117">
        <v>1000</v>
      </c>
      <c r="DX117" s="5" t="s">
        <v>84</v>
      </c>
      <c r="DY117">
        <v>1000</v>
      </c>
      <c r="EA117" s="5" t="s">
        <v>84</v>
      </c>
      <c r="EB117">
        <v>1000</v>
      </c>
      <c r="ED117" s="5" t="s">
        <v>84</v>
      </c>
      <c r="EE117">
        <v>1000</v>
      </c>
      <c r="EG117" s="5" t="s">
        <v>84</v>
      </c>
      <c r="EH117">
        <v>1000</v>
      </c>
      <c r="EJ117" s="5" t="s">
        <v>84</v>
      </c>
      <c r="EK117">
        <v>1000</v>
      </c>
      <c r="EM117" s="5" t="s">
        <v>84</v>
      </c>
      <c r="EN117">
        <v>1000</v>
      </c>
      <c r="EP117" s="5" t="s">
        <v>84</v>
      </c>
      <c r="EQ117">
        <v>1000</v>
      </c>
      <c r="ES117" s="5" t="s">
        <v>84</v>
      </c>
      <c r="ET117">
        <v>1000</v>
      </c>
      <c r="EV117" s="5" t="s">
        <v>84</v>
      </c>
      <c r="EW117">
        <v>1000</v>
      </c>
      <c r="EY117" s="5" t="s">
        <v>84</v>
      </c>
      <c r="EZ117">
        <v>1000</v>
      </c>
      <c r="FB117" s="5" t="s">
        <v>84</v>
      </c>
      <c r="FC117">
        <v>1000</v>
      </c>
      <c r="FE117" s="5" t="s">
        <v>84</v>
      </c>
      <c r="FF117">
        <v>1000</v>
      </c>
      <c r="FH117" s="5" t="s">
        <v>84</v>
      </c>
      <c r="FI117">
        <v>1000</v>
      </c>
      <c r="FK117" s="5" t="s">
        <v>84</v>
      </c>
      <c r="FL117">
        <v>1000</v>
      </c>
      <c r="FN117" s="5" t="s">
        <v>84</v>
      </c>
      <c r="FO117">
        <v>1000</v>
      </c>
      <c r="FQ117" s="5" t="s">
        <v>84</v>
      </c>
      <c r="FR117">
        <v>1000</v>
      </c>
      <c r="FT117" s="5" t="s">
        <v>84</v>
      </c>
      <c r="FU117">
        <v>1000</v>
      </c>
      <c r="FW117" s="5" t="s">
        <v>84</v>
      </c>
      <c r="FX117">
        <v>1000</v>
      </c>
      <c r="FZ117" s="5" t="s">
        <v>84</v>
      </c>
      <c r="GA117">
        <v>1000</v>
      </c>
      <c r="GC117" s="5" t="s">
        <v>84</v>
      </c>
      <c r="GD117">
        <v>1000</v>
      </c>
      <c r="GF117" s="5" t="s">
        <v>84</v>
      </c>
      <c r="GG117">
        <v>1000</v>
      </c>
      <c r="GI117" s="5" t="s">
        <v>84</v>
      </c>
      <c r="GJ117">
        <v>1000</v>
      </c>
      <c r="GL117" s="5" t="s">
        <v>84</v>
      </c>
      <c r="GM117">
        <v>1000</v>
      </c>
      <c r="GO117" s="5" t="s">
        <v>84</v>
      </c>
      <c r="GP117">
        <v>1000</v>
      </c>
      <c r="GR117" s="5" t="s">
        <v>84</v>
      </c>
      <c r="GS117">
        <v>1000</v>
      </c>
      <c r="GU117" s="5" t="s">
        <v>84</v>
      </c>
      <c r="GV117">
        <v>1000</v>
      </c>
      <c r="GX117" s="5" t="s">
        <v>84</v>
      </c>
      <c r="GY117">
        <v>1000</v>
      </c>
      <c r="HA117" s="5" t="s">
        <v>84</v>
      </c>
      <c r="HB117">
        <v>1000</v>
      </c>
      <c r="HD117" s="5" t="s">
        <v>84</v>
      </c>
      <c r="HE117">
        <v>1000</v>
      </c>
      <c r="HG117" s="5" t="s">
        <v>84</v>
      </c>
      <c r="HH117">
        <v>1000</v>
      </c>
      <c r="HJ117" s="5" t="s">
        <v>84</v>
      </c>
      <c r="HK117">
        <v>1000</v>
      </c>
      <c r="HM117" s="5" t="s">
        <v>84</v>
      </c>
      <c r="HN117">
        <v>1000</v>
      </c>
      <c r="HP117" s="5" t="s">
        <v>84</v>
      </c>
      <c r="HQ117">
        <v>1000</v>
      </c>
    </row>
    <row r="118" spans="1:225" x14ac:dyDescent="0.25">
      <c r="A118" s="5" t="s">
        <v>85</v>
      </c>
      <c r="B118">
        <v>40</v>
      </c>
      <c r="E118" s="5" t="s">
        <v>85</v>
      </c>
      <c r="F118">
        <v>40</v>
      </c>
      <c r="H118" s="5" t="s">
        <v>85</v>
      </c>
      <c r="I118">
        <v>40</v>
      </c>
      <c r="K118" s="5" t="s">
        <v>85</v>
      </c>
      <c r="L118">
        <v>40</v>
      </c>
      <c r="N118" s="5" t="s">
        <v>85</v>
      </c>
      <c r="O118">
        <v>40</v>
      </c>
      <c r="Q118" s="5" t="s">
        <v>85</v>
      </c>
      <c r="R118">
        <v>40</v>
      </c>
      <c r="T118" s="5" t="s">
        <v>85</v>
      </c>
      <c r="U118">
        <v>40</v>
      </c>
      <c r="W118" s="5" t="s">
        <v>85</v>
      </c>
      <c r="X118">
        <v>40</v>
      </c>
      <c r="Z118" s="5" t="s">
        <v>85</v>
      </c>
      <c r="AA118">
        <v>40</v>
      </c>
      <c r="AC118" s="5" t="s">
        <v>85</v>
      </c>
      <c r="AD118">
        <v>40</v>
      </c>
      <c r="AF118" s="5" t="s">
        <v>85</v>
      </c>
      <c r="AG118">
        <v>40</v>
      </c>
      <c r="AI118" s="5" t="s">
        <v>85</v>
      </c>
      <c r="AJ118">
        <v>40</v>
      </c>
      <c r="AL118" s="5" t="s">
        <v>85</v>
      </c>
      <c r="AM118">
        <v>40</v>
      </c>
      <c r="AO118" s="5" t="s">
        <v>85</v>
      </c>
      <c r="AP118">
        <v>40</v>
      </c>
      <c r="AR118" s="5" t="s">
        <v>85</v>
      </c>
      <c r="AS118">
        <v>40</v>
      </c>
      <c r="AU118" s="5" t="s">
        <v>85</v>
      </c>
      <c r="AV118">
        <v>40</v>
      </c>
      <c r="AX118" s="5" t="s">
        <v>85</v>
      </c>
      <c r="AY118">
        <v>40</v>
      </c>
      <c r="BA118" s="5" t="s">
        <v>85</v>
      </c>
      <c r="BB118">
        <v>40</v>
      </c>
      <c r="BD118" s="5" t="s">
        <v>85</v>
      </c>
      <c r="BE118">
        <v>40</v>
      </c>
      <c r="BG118" s="5" t="s">
        <v>85</v>
      </c>
      <c r="BH118">
        <v>40</v>
      </c>
      <c r="BJ118" s="5" t="s">
        <v>85</v>
      </c>
      <c r="BK118">
        <v>40</v>
      </c>
      <c r="BM118" s="5" t="s">
        <v>85</v>
      </c>
      <c r="BN118">
        <v>40</v>
      </c>
      <c r="BP118" s="5" t="s">
        <v>85</v>
      </c>
      <c r="BQ118">
        <v>40</v>
      </c>
      <c r="BS118" s="5" t="s">
        <v>85</v>
      </c>
      <c r="BT118">
        <v>40</v>
      </c>
      <c r="BV118" s="5" t="s">
        <v>85</v>
      </c>
      <c r="BW118">
        <v>40</v>
      </c>
      <c r="BY118" s="5" t="s">
        <v>85</v>
      </c>
      <c r="BZ118">
        <v>40</v>
      </c>
      <c r="CB118" s="5" t="s">
        <v>85</v>
      </c>
      <c r="CC118">
        <v>40</v>
      </c>
      <c r="CE118" s="5" t="s">
        <v>85</v>
      </c>
      <c r="CF118">
        <v>40</v>
      </c>
      <c r="CH118" s="5" t="s">
        <v>85</v>
      </c>
      <c r="CI118">
        <v>40</v>
      </c>
      <c r="CK118" s="5" t="s">
        <v>85</v>
      </c>
      <c r="CL118">
        <v>40</v>
      </c>
      <c r="CN118" s="5" t="s">
        <v>85</v>
      </c>
      <c r="CO118">
        <v>40</v>
      </c>
      <c r="CQ118" s="5" t="s">
        <v>85</v>
      </c>
      <c r="CR118">
        <v>40</v>
      </c>
      <c r="CT118" s="5" t="s">
        <v>85</v>
      </c>
      <c r="CU118">
        <v>40</v>
      </c>
      <c r="CW118" s="5" t="s">
        <v>85</v>
      </c>
      <c r="CX118">
        <v>40</v>
      </c>
      <c r="CZ118" s="5" t="s">
        <v>85</v>
      </c>
      <c r="DA118">
        <v>40</v>
      </c>
      <c r="DC118" s="5" t="s">
        <v>85</v>
      </c>
      <c r="DD118" s="27">
        <v>100</v>
      </c>
      <c r="DF118" s="5" t="s">
        <v>85</v>
      </c>
      <c r="DG118">
        <v>40</v>
      </c>
      <c r="DI118" s="5" t="s">
        <v>85</v>
      </c>
      <c r="DJ118">
        <v>40</v>
      </c>
      <c r="DL118" s="5" t="s">
        <v>85</v>
      </c>
      <c r="DM118">
        <v>40</v>
      </c>
      <c r="DO118" s="5" t="s">
        <v>85</v>
      </c>
      <c r="DP118">
        <v>40</v>
      </c>
      <c r="DR118" s="5" t="s">
        <v>85</v>
      </c>
      <c r="DS118">
        <v>40</v>
      </c>
      <c r="DU118" s="5" t="s">
        <v>85</v>
      </c>
      <c r="DV118">
        <v>40</v>
      </c>
      <c r="DX118" s="5" t="s">
        <v>85</v>
      </c>
      <c r="DY118">
        <v>40</v>
      </c>
      <c r="EA118" s="5" t="s">
        <v>85</v>
      </c>
      <c r="EB118">
        <v>40</v>
      </c>
      <c r="ED118" s="5" t="s">
        <v>85</v>
      </c>
      <c r="EE118">
        <v>40</v>
      </c>
      <c r="EG118" s="5" t="s">
        <v>85</v>
      </c>
      <c r="EH118">
        <v>40</v>
      </c>
      <c r="EJ118" s="5" t="s">
        <v>85</v>
      </c>
      <c r="EK118">
        <v>40</v>
      </c>
      <c r="EM118" s="5" t="s">
        <v>85</v>
      </c>
      <c r="EN118">
        <v>40</v>
      </c>
      <c r="EP118" s="5" t="s">
        <v>85</v>
      </c>
      <c r="EQ118">
        <v>40</v>
      </c>
      <c r="ES118" s="5" t="s">
        <v>85</v>
      </c>
      <c r="ET118">
        <v>40</v>
      </c>
      <c r="EV118" s="5" t="s">
        <v>85</v>
      </c>
      <c r="EW118">
        <v>40</v>
      </c>
      <c r="EY118" s="5" t="s">
        <v>85</v>
      </c>
      <c r="EZ118">
        <v>40</v>
      </c>
      <c r="FB118" s="5" t="s">
        <v>85</v>
      </c>
      <c r="FC118">
        <v>40</v>
      </c>
      <c r="FE118" s="5" t="s">
        <v>85</v>
      </c>
      <c r="FF118">
        <v>40</v>
      </c>
      <c r="FH118" s="5" t="s">
        <v>85</v>
      </c>
      <c r="FI118">
        <v>40</v>
      </c>
      <c r="FK118" s="5" t="s">
        <v>85</v>
      </c>
      <c r="FL118">
        <v>40</v>
      </c>
      <c r="FN118" s="5" t="s">
        <v>85</v>
      </c>
      <c r="FO118">
        <v>40</v>
      </c>
      <c r="FQ118" s="5" t="s">
        <v>85</v>
      </c>
      <c r="FR118">
        <v>40</v>
      </c>
      <c r="FT118" s="5" t="s">
        <v>85</v>
      </c>
      <c r="FU118">
        <v>40</v>
      </c>
      <c r="FW118" s="5" t="s">
        <v>85</v>
      </c>
      <c r="FX118">
        <v>40</v>
      </c>
      <c r="FZ118" s="5" t="s">
        <v>85</v>
      </c>
      <c r="GA118">
        <v>40</v>
      </c>
      <c r="GC118" s="5" t="s">
        <v>85</v>
      </c>
      <c r="GD118">
        <v>40</v>
      </c>
      <c r="GF118" s="5" t="s">
        <v>85</v>
      </c>
      <c r="GG118">
        <v>40</v>
      </c>
      <c r="GI118" s="5" t="s">
        <v>85</v>
      </c>
      <c r="GJ118">
        <v>40</v>
      </c>
      <c r="GL118" s="5" t="s">
        <v>85</v>
      </c>
      <c r="GM118">
        <v>40</v>
      </c>
      <c r="GO118" s="5" t="s">
        <v>85</v>
      </c>
      <c r="GP118">
        <v>40</v>
      </c>
      <c r="GR118" s="5" t="s">
        <v>85</v>
      </c>
      <c r="GS118">
        <v>40</v>
      </c>
      <c r="GU118" s="5" t="s">
        <v>85</v>
      </c>
      <c r="GV118">
        <v>40</v>
      </c>
      <c r="GX118" s="5" t="s">
        <v>85</v>
      </c>
      <c r="GY118">
        <v>40</v>
      </c>
      <c r="HA118" s="5" t="s">
        <v>85</v>
      </c>
      <c r="HB118">
        <v>40</v>
      </c>
      <c r="HD118" s="5" t="s">
        <v>85</v>
      </c>
      <c r="HE118">
        <v>40</v>
      </c>
      <c r="HG118" s="5" t="s">
        <v>85</v>
      </c>
      <c r="HH118">
        <v>40</v>
      </c>
      <c r="HJ118" s="5" t="s">
        <v>85</v>
      </c>
      <c r="HK118">
        <v>40</v>
      </c>
      <c r="HM118" s="5" t="s">
        <v>85</v>
      </c>
      <c r="HN118">
        <v>40</v>
      </c>
      <c r="HP118" s="5" t="s">
        <v>85</v>
      </c>
      <c r="HQ118">
        <v>40</v>
      </c>
    </row>
    <row r="119" spans="1:225" x14ac:dyDescent="0.25">
      <c r="A119" t="s">
        <v>86</v>
      </c>
      <c r="B119">
        <v>100</v>
      </c>
      <c r="E119" t="s">
        <v>86</v>
      </c>
      <c r="F119">
        <v>100</v>
      </c>
      <c r="H119" t="s">
        <v>86</v>
      </c>
      <c r="I119">
        <v>100</v>
      </c>
      <c r="K119" t="s">
        <v>86</v>
      </c>
      <c r="L119">
        <v>100</v>
      </c>
      <c r="N119" t="s">
        <v>86</v>
      </c>
      <c r="O119">
        <v>100</v>
      </c>
      <c r="Q119" t="s">
        <v>86</v>
      </c>
      <c r="R119">
        <v>100</v>
      </c>
      <c r="T119" t="s">
        <v>86</v>
      </c>
      <c r="U119">
        <v>100</v>
      </c>
      <c r="W119" t="s">
        <v>86</v>
      </c>
      <c r="X119">
        <v>100</v>
      </c>
      <c r="Z119" t="s">
        <v>86</v>
      </c>
      <c r="AA119">
        <v>100</v>
      </c>
      <c r="AC119" t="s">
        <v>86</v>
      </c>
      <c r="AD119">
        <v>100</v>
      </c>
      <c r="AF119" t="s">
        <v>86</v>
      </c>
      <c r="AG119">
        <v>100</v>
      </c>
      <c r="AI119" t="s">
        <v>86</v>
      </c>
      <c r="AJ119">
        <v>100</v>
      </c>
      <c r="AL119" t="s">
        <v>86</v>
      </c>
      <c r="AM119">
        <v>100</v>
      </c>
      <c r="AO119" t="s">
        <v>86</v>
      </c>
      <c r="AP119">
        <v>100</v>
      </c>
      <c r="AR119" t="s">
        <v>86</v>
      </c>
      <c r="AS119">
        <v>100</v>
      </c>
      <c r="AU119" t="s">
        <v>86</v>
      </c>
      <c r="AV119">
        <v>100</v>
      </c>
      <c r="AX119" t="s">
        <v>86</v>
      </c>
      <c r="AY119">
        <v>100</v>
      </c>
      <c r="BA119" t="s">
        <v>86</v>
      </c>
      <c r="BB119">
        <v>100</v>
      </c>
      <c r="BD119" t="s">
        <v>86</v>
      </c>
      <c r="BE119">
        <v>100</v>
      </c>
      <c r="BG119" t="s">
        <v>86</v>
      </c>
      <c r="BH119">
        <v>100</v>
      </c>
      <c r="BJ119" t="s">
        <v>86</v>
      </c>
      <c r="BK119">
        <v>100</v>
      </c>
      <c r="BM119" t="s">
        <v>86</v>
      </c>
      <c r="BN119">
        <v>100</v>
      </c>
      <c r="BP119" t="s">
        <v>86</v>
      </c>
      <c r="BQ119">
        <v>100</v>
      </c>
      <c r="BS119" t="s">
        <v>86</v>
      </c>
      <c r="BT119">
        <v>100</v>
      </c>
      <c r="BV119" t="s">
        <v>86</v>
      </c>
      <c r="BW119">
        <v>100</v>
      </c>
      <c r="BY119" t="s">
        <v>86</v>
      </c>
      <c r="BZ119">
        <v>100</v>
      </c>
      <c r="CB119" t="s">
        <v>86</v>
      </c>
      <c r="CC119">
        <v>100</v>
      </c>
      <c r="CE119" t="s">
        <v>86</v>
      </c>
      <c r="CF119">
        <v>100</v>
      </c>
      <c r="CH119" t="s">
        <v>86</v>
      </c>
      <c r="CI119">
        <v>100</v>
      </c>
      <c r="CK119" t="s">
        <v>86</v>
      </c>
      <c r="CL119">
        <v>100</v>
      </c>
      <c r="CN119" t="s">
        <v>86</v>
      </c>
      <c r="CO119">
        <v>100</v>
      </c>
      <c r="CQ119" t="s">
        <v>86</v>
      </c>
      <c r="CR119">
        <v>100</v>
      </c>
      <c r="CT119" t="s">
        <v>86</v>
      </c>
      <c r="CU119">
        <v>100</v>
      </c>
      <c r="CW119" t="s">
        <v>86</v>
      </c>
      <c r="CX119">
        <v>100</v>
      </c>
      <c r="CZ119" t="s">
        <v>86</v>
      </c>
      <c r="DA119">
        <v>100</v>
      </c>
      <c r="DC119" t="s">
        <v>86</v>
      </c>
      <c r="DD119">
        <v>100</v>
      </c>
      <c r="DF119" t="s">
        <v>86</v>
      </c>
      <c r="DG119" s="27">
        <v>500</v>
      </c>
      <c r="DI119" t="s">
        <v>86</v>
      </c>
      <c r="DJ119">
        <v>100</v>
      </c>
      <c r="DL119" t="s">
        <v>86</v>
      </c>
      <c r="DM119">
        <v>100</v>
      </c>
      <c r="DO119" t="s">
        <v>86</v>
      </c>
      <c r="DP119">
        <v>100</v>
      </c>
      <c r="DR119" t="s">
        <v>86</v>
      </c>
      <c r="DS119">
        <v>100</v>
      </c>
      <c r="DU119" t="s">
        <v>86</v>
      </c>
      <c r="DV119">
        <v>100</v>
      </c>
      <c r="DX119" t="s">
        <v>86</v>
      </c>
      <c r="DY119">
        <v>100</v>
      </c>
      <c r="EA119" t="s">
        <v>86</v>
      </c>
      <c r="EB119">
        <v>100</v>
      </c>
      <c r="ED119" t="s">
        <v>86</v>
      </c>
      <c r="EE119">
        <v>100</v>
      </c>
      <c r="EG119" t="s">
        <v>86</v>
      </c>
      <c r="EH119">
        <v>100</v>
      </c>
      <c r="EJ119" t="s">
        <v>86</v>
      </c>
      <c r="EK119">
        <v>100</v>
      </c>
      <c r="EM119" t="s">
        <v>86</v>
      </c>
      <c r="EN119">
        <v>100</v>
      </c>
      <c r="EP119" t="s">
        <v>86</v>
      </c>
      <c r="EQ119">
        <v>100</v>
      </c>
      <c r="ES119" t="s">
        <v>86</v>
      </c>
      <c r="ET119">
        <v>100</v>
      </c>
      <c r="EV119" t="s">
        <v>86</v>
      </c>
      <c r="EW119">
        <v>100</v>
      </c>
      <c r="EY119" t="s">
        <v>86</v>
      </c>
      <c r="EZ119">
        <v>100</v>
      </c>
      <c r="FB119" t="s">
        <v>86</v>
      </c>
      <c r="FC119">
        <v>100</v>
      </c>
      <c r="FE119" t="s">
        <v>86</v>
      </c>
      <c r="FF119">
        <v>100</v>
      </c>
      <c r="FH119" t="s">
        <v>86</v>
      </c>
      <c r="FI119">
        <v>100</v>
      </c>
      <c r="FK119" t="s">
        <v>86</v>
      </c>
      <c r="FL119">
        <v>100</v>
      </c>
      <c r="FN119" t="s">
        <v>86</v>
      </c>
      <c r="FO119">
        <v>100</v>
      </c>
      <c r="FQ119" t="s">
        <v>86</v>
      </c>
      <c r="FR119">
        <v>100</v>
      </c>
      <c r="FT119" t="s">
        <v>86</v>
      </c>
      <c r="FU119">
        <v>100</v>
      </c>
      <c r="FW119" t="s">
        <v>86</v>
      </c>
      <c r="FX119">
        <v>100</v>
      </c>
      <c r="FZ119" t="s">
        <v>86</v>
      </c>
      <c r="GA119">
        <v>100</v>
      </c>
      <c r="GC119" t="s">
        <v>86</v>
      </c>
      <c r="GD119">
        <v>100</v>
      </c>
      <c r="GF119" t="s">
        <v>86</v>
      </c>
      <c r="GG119">
        <v>100</v>
      </c>
      <c r="GI119" t="s">
        <v>86</v>
      </c>
      <c r="GJ119">
        <v>100</v>
      </c>
      <c r="GL119" t="s">
        <v>86</v>
      </c>
      <c r="GM119">
        <v>100</v>
      </c>
      <c r="GO119" t="s">
        <v>86</v>
      </c>
      <c r="GP119">
        <v>100</v>
      </c>
      <c r="GR119" t="s">
        <v>86</v>
      </c>
      <c r="GS119">
        <v>100</v>
      </c>
      <c r="GU119" t="s">
        <v>86</v>
      </c>
      <c r="GV119">
        <v>100</v>
      </c>
      <c r="GX119" t="s">
        <v>86</v>
      </c>
      <c r="GY119">
        <v>100</v>
      </c>
      <c r="HA119" t="s">
        <v>86</v>
      </c>
      <c r="HB119">
        <v>100</v>
      </c>
      <c r="HD119" t="s">
        <v>86</v>
      </c>
      <c r="HE119">
        <v>100</v>
      </c>
      <c r="HG119" t="s">
        <v>86</v>
      </c>
      <c r="HH119">
        <v>100</v>
      </c>
      <c r="HJ119" t="s">
        <v>86</v>
      </c>
      <c r="HK119">
        <v>100</v>
      </c>
      <c r="HM119" t="s">
        <v>86</v>
      </c>
      <c r="HN119">
        <v>100</v>
      </c>
      <c r="HP119" t="s">
        <v>86</v>
      </c>
      <c r="HQ119">
        <v>100</v>
      </c>
    </row>
    <row r="120" spans="1:225" x14ac:dyDescent="0.25">
      <c r="A120" t="s">
        <v>134</v>
      </c>
      <c r="B120">
        <v>1</v>
      </c>
      <c r="E120" t="s">
        <v>134</v>
      </c>
      <c r="F120">
        <v>1</v>
      </c>
      <c r="H120" t="s">
        <v>134</v>
      </c>
      <c r="I120">
        <v>1</v>
      </c>
      <c r="K120" t="s">
        <v>134</v>
      </c>
      <c r="L120">
        <v>1</v>
      </c>
      <c r="N120" t="s">
        <v>134</v>
      </c>
      <c r="O120">
        <v>1</v>
      </c>
      <c r="Q120" t="s">
        <v>134</v>
      </c>
      <c r="R120">
        <v>1</v>
      </c>
      <c r="T120" t="s">
        <v>134</v>
      </c>
      <c r="U120">
        <v>1</v>
      </c>
      <c r="W120" t="s">
        <v>134</v>
      </c>
      <c r="X120">
        <v>1</v>
      </c>
      <c r="Z120" t="s">
        <v>134</v>
      </c>
      <c r="AA120">
        <v>1</v>
      </c>
      <c r="AC120" t="s">
        <v>134</v>
      </c>
      <c r="AD120">
        <v>1</v>
      </c>
      <c r="AF120" t="s">
        <v>134</v>
      </c>
      <c r="AG120">
        <v>1</v>
      </c>
      <c r="AI120" t="s">
        <v>134</v>
      </c>
      <c r="AJ120">
        <v>1</v>
      </c>
      <c r="AL120" t="s">
        <v>134</v>
      </c>
      <c r="AM120">
        <v>1</v>
      </c>
      <c r="AO120" t="s">
        <v>134</v>
      </c>
      <c r="AP120">
        <v>1</v>
      </c>
      <c r="AR120" t="s">
        <v>134</v>
      </c>
      <c r="AS120">
        <v>1</v>
      </c>
      <c r="AU120" t="s">
        <v>134</v>
      </c>
      <c r="AV120">
        <v>1</v>
      </c>
      <c r="AX120" t="s">
        <v>134</v>
      </c>
      <c r="AY120">
        <v>1</v>
      </c>
      <c r="BA120" t="s">
        <v>134</v>
      </c>
      <c r="BB120">
        <v>1</v>
      </c>
      <c r="BD120" t="s">
        <v>134</v>
      </c>
      <c r="BE120">
        <v>1</v>
      </c>
      <c r="BG120" t="s">
        <v>134</v>
      </c>
      <c r="BH120">
        <v>1</v>
      </c>
      <c r="BJ120" t="s">
        <v>134</v>
      </c>
      <c r="BK120">
        <v>1</v>
      </c>
      <c r="BM120" t="s">
        <v>134</v>
      </c>
      <c r="BN120">
        <v>1</v>
      </c>
      <c r="BP120" t="s">
        <v>134</v>
      </c>
      <c r="BQ120">
        <v>1</v>
      </c>
      <c r="BS120" t="s">
        <v>134</v>
      </c>
      <c r="BT120">
        <v>1</v>
      </c>
      <c r="BV120" t="s">
        <v>134</v>
      </c>
      <c r="BW120">
        <v>1</v>
      </c>
      <c r="BY120" t="s">
        <v>134</v>
      </c>
      <c r="BZ120">
        <v>1</v>
      </c>
      <c r="CB120" t="s">
        <v>134</v>
      </c>
      <c r="CC120">
        <v>1</v>
      </c>
      <c r="CE120" t="s">
        <v>134</v>
      </c>
      <c r="CF120">
        <v>1</v>
      </c>
      <c r="CH120" t="s">
        <v>134</v>
      </c>
      <c r="CI120">
        <v>1</v>
      </c>
      <c r="CK120" t="s">
        <v>134</v>
      </c>
      <c r="CL120">
        <v>1</v>
      </c>
      <c r="CN120" t="s">
        <v>134</v>
      </c>
      <c r="CO120">
        <v>1</v>
      </c>
      <c r="CQ120" t="s">
        <v>134</v>
      </c>
      <c r="CR120">
        <v>1</v>
      </c>
      <c r="CT120" t="s">
        <v>134</v>
      </c>
      <c r="CU120">
        <v>1</v>
      </c>
      <c r="CW120" t="s">
        <v>134</v>
      </c>
      <c r="CX120">
        <v>1</v>
      </c>
      <c r="CZ120" t="s">
        <v>134</v>
      </c>
      <c r="DA120">
        <v>1</v>
      </c>
      <c r="DC120" t="s">
        <v>134</v>
      </c>
      <c r="DD120">
        <v>1</v>
      </c>
      <c r="DF120" t="s">
        <v>134</v>
      </c>
      <c r="DG120">
        <v>1</v>
      </c>
      <c r="DI120" t="s">
        <v>134</v>
      </c>
      <c r="DJ120" s="27">
        <v>5</v>
      </c>
      <c r="DL120" t="s">
        <v>134</v>
      </c>
      <c r="DM120">
        <v>1</v>
      </c>
      <c r="DO120" t="s">
        <v>134</v>
      </c>
      <c r="DP120">
        <v>1</v>
      </c>
      <c r="DR120" t="s">
        <v>134</v>
      </c>
      <c r="DS120">
        <v>1</v>
      </c>
      <c r="DU120" t="s">
        <v>134</v>
      </c>
      <c r="DV120">
        <v>1</v>
      </c>
      <c r="DX120" t="s">
        <v>134</v>
      </c>
      <c r="DY120">
        <v>1</v>
      </c>
      <c r="EA120" t="s">
        <v>134</v>
      </c>
      <c r="EB120">
        <v>1</v>
      </c>
      <c r="ED120" t="s">
        <v>134</v>
      </c>
      <c r="EE120">
        <v>1</v>
      </c>
      <c r="EG120" t="s">
        <v>134</v>
      </c>
      <c r="EH120">
        <v>1</v>
      </c>
      <c r="EJ120" t="s">
        <v>134</v>
      </c>
      <c r="EK120">
        <v>1</v>
      </c>
      <c r="EM120" t="s">
        <v>134</v>
      </c>
      <c r="EN120">
        <v>1</v>
      </c>
      <c r="EP120" t="s">
        <v>134</v>
      </c>
      <c r="EQ120">
        <v>1</v>
      </c>
      <c r="ES120" t="s">
        <v>134</v>
      </c>
      <c r="ET120">
        <v>1</v>
      </c>
      <c r="EV120" t="s">
        <v>134</v>
      </c>
      <c r="EW120">
        <v>1</v>
      </c>
      <c r="EY120" t="s">
        <v>134</v>
      </c>
      <c r="EZ120">
        <v>1</v>
      </c>
      <c r="FB120" t="s">
        <v>134</v>
      </c>
      <c r="FC120">
        <v>1</v>
      </c>
      <c r="FE120" t="s">
        <v>134</v>
      </c>
      <c r="FF120">
        <v>1</v>
      </c>
      <c r="FH120" t="s">
        <v>134</v>
      </c>
      <c r="FI120">
        <v>1</v>
      </c>
      <c r="FK120" t="s">
        <v>134</v>
      </c>
      <c r="FL120">
        <v>1</v>
      </c>
      <c r="FN120" t="s">
        <v>134</v>
      </c>
      <c r="FO120">
        <v>1</v>
      </c>
      <c r="FQ120" t="s">
        <v>134</v>
      </c>
      <c r="FR120">
        <v>1</v>
      </c>
      <c r="FT120" t="s">
        <v>134</v>
      </c>
      <c r="FU120">
        <v>1</v>
      </c>
      <c r="FW120" t="s">
        <v>134</v>
      </c>
      <c r="FX120">
        <v>1</v>
      </c>
      <c r="FZ120" t="s">
        <v>134</v>
      </c>
      <c r="GA120">
        <v>1</v>
      </c>
      <c r="GC120" t="s">
        <v>134</v>
      </c>
      <c r="GD120">
        <v>1</v>
      </c>
      <c r="GF120" t="s">
        <v>134</v>
      </c>
      <c r="GG120">
        <v>1</v>
      </c>
      <c r="GI120" t="s">
        <v>134</v>
      </c>
      <c r="GJ120">
        <v>1</v>
      </c>
      <c r="GL120" t="s">
        <v>134</v>
      </c>
      <c r="GM120">
        <v>1</v>
      </c>
      <c r="GO120" t="s">
        <v>134</v>
      </c>
      <c r="GP120">
        <v>1</v>
      </c>
      <c r="GR120" t="s">
        <v>134</v>
      </c>
      <c r="GS120">
        <v>1</v>
      </c>
      <c r="GU120" t="s">
        <v>134</v>
      </c>
      <c r="GV120">
        <v>1</v>
      </c>
      <c r="GX120" t="s">
        <v>134</v>
      </c>
      <c r="GY120">
        <v>1</v>
      </c>
      <c r="HA120" t="s">
        <v>134</v>
      </c>
      <c r="HB120">
        <v>1</v>
      </c>
      <c r="HD120" t="s">
        <v>134</v>
      </c>
      <c r="HE120">
        <v>1</v>
      </c>
      <c r="HG120" t="s">
        <v>134</v>
      </c>
      <c r="HH120">
        <v>1</v>
      </c>
      <c r="HJ120" t="s">
        <v>134</v>
      </c>
      <c r="HK120">
        <v>1</v>
      </c>
      <c r="HM120" t="s">
        <v>134</v>
      </c>
      <c r="HN120">
        <v>1</v>
      </c>
      <c r="HP120" t="s">
        <v>134</v>
      </c>
      <c r="HQ120">
        <v>1</v>
      </c>
    </row>
    <row r="121" spans="1:225" x14ac:dyDescent="0.25">
      <c r="A121" t="s">
        <v>133</v>
      </c>
      <c r="B121">
        <v>7.2</v>
      </c>
      <c r="E121" t="s">
        <v>133</v>
      </c>
      <c r="F121">
        <v>7.2</v>
      </c>
      <c r="H121" t="s">
        <v>133</v>
      </c>
      <c r="I121">
        <v>7.2</v>
      </c>
      <c r="K121" t="s">
        <v>133</v>
      </c>
      <c r="L121">
        <v>7.2</v>
      </c>
      <c r="N121" t="s">
        <v>133</v>
      </c>
      <c r="O121">
        <v>7.2</v>
      </c>
      <c r="Q121" t="s">
        <v>133</v>
      </c>
      <c r="R121">
        <v>7.2</v>
      </c>
      <c r="T121" t="s">
        <v>133</v>
      </c>
      <c r="U121">
        <v>7.2</v>
      </c>
      <c r="W121" t="s">
        <v>133</v>
      </c>
      <c r="X121">
        <v>7.2</v>
      </c>
      <c r="Z121" t="s">
        <v>133</v>
      </c>
      <c r="AA121">
        <v>7.2</v>
      </c>
      <c r="AC121" t="s">
        <v>133</v>
      </c>
      <c r="AD121">
        <v>7.2</v>
      </c>
      <c r="AF121" t="s">
        <v>133</v>
      </c>
      <c r="AG121">
        <v>7.2</v>
      </c>
      <c r="AI121" t="s">
        <v>133</v>
      </c>
      <c r="AJ121">
        <v>7.2</v>
      </c>
      <c r="AL121" t="s">
        <v>133</v>
      </c>
      <c r="AM121">
        <v>7.2</v>
      </c>
      <c r="AO121" t="s">
        <v>133</v>
      </c>
      <c r="AP121">
        <v>7.2</v>
      </c>
      <c r="AR121" t="s">
        <v>133</v>
      </c>
      <c r="AS121">
        <v>7.2</v>
      </c>
      <c r="AU121" t="s">
        <v>133</v>
      </c>
      <c r="AV121">
        <v>7.2</v>
      </c>
      <c r="AX121" t="s">
        <v>133</v>
      </c>
      <c r="AY121">
        <v>7.2</v>
      </c>
      <c r="BA121" t="s">
        <v>133</v>
      </c>
      <c r="BB121">
        <v>7.2</v>
      </c>
      <c r="BD121" t="s">
        <v>133</v>
      </c>
      <c r="BE121">
        <v>7.2</v>
      </c>
      <c r="BG121" t="s">
        <v>133</v>
      </c>
      <c r="BH121">
        <v>7.2</v>
      </c>
      <c r="BJ121" t="s">
        <v>133</v>
      </c>
      <c r="BK121">
        <v>7.2</v>
      </c>
      <c r="BM121" t="s">
        <v>133</v>
      </c>
      <c r="BN121">
        <v>7.2</v>
      </c>
      <c r="BP121" t="s">
        <v>133</v>
      </c>
      <c r="BQ121">
        <v>7.2</v>
      </c>
      <c r="BS121" t="s">
        <v>133</v>
      </c>
      <c r="BT121">
        <v>7.2</v>
      </c>
      <c r="BV121" t="s">
        <v>133</v>
      </c>
      <c r="BW121">
        <v>7.2</v>
      </c>
      <c r="BY121" t="s">
        <v>133</v>
      </c>
      <c r="BZ121">
        <v>7.2</v>
      </c>
      <c r="CB121" t="s">
        <v>133</v>
      </c>
      <c r="CC121">
        <v>7.2</v>
      </c>
      <c r="CE121" t="s">
        <v>133</v>
      </c>
      <c r="CF121">
        <v>7.2</v>
      </c>
      <c r="CH121" t="s">
        <v>133</v>
      </c>
      <c r="CI121">
        <v>7.2</v>
      </c>
      <c r="CK121" t="s">
        <v>133</v>
      </c>
      <c r="CL121">
        <v>7.2</v>
      </c>
      <c r="CN121" t="s">
        <v>133</v>
      </c>
      <c r="CO121">
        <v>7.2</v>
      </c>
      <c r="CQ121" t="s">
        <v>133</v>
      </c>
      <c r="CR121">
        <v>7.2</v>
      </c>
      <c r="CT121" t="s">
        <v>133</v>
      </c>
      <c r="CU121">
        <v>7.2</v>
      </c>
      <c r="CW121" t="s">
        <v>133</v>
      </c>
      <c r="CX121">
        <v>7.2</v>
      </c>
      <c r="CZ121" t="s">
        <v>133</v>
      </c>
      <c r="DA121">
        <v>7.2</v>
      </c>
      <c r="DC121" t="s">
        <v>133</v>
      </c>
      <c r="DD121">
        <v>7.2</v>
      </c>
      <c r="DF121" t="s">
        <v>133</v>
      </c>
      <c r="DG121">
        <v>7.2</v>
      </c>
      <c r="DI121" t="s">
        <v>133</v>
      </c>
      <c r="DJ121">
        <v>7.2</v>
      </c>
      <c r="DL121" t="s">
        <v>133</v>
      </c>
      <c r="DM121" s="27">
        <v>1</v>
      </c>
      <c r="DO121" t="s">
        <v>133</v>
      </c>
      <c r="DP121">
        <v>7.2</v>
      </c>
      <c r="DR121" t="s">
        <v>133</v>
      </c>
      <c r="DS121">
        <v>7.2</v>
      </c>
      <c r="DU121" t="s">
        <v>133</v>
      </c>
      <c r="DV121">
        <v>7.2</v>
      </c>
      <c r="DX121" t="s">
        <v>133</v>
      </c>
      <c r="DY121">
        <v>7.2</v>
      </c>
      <c r="EA121" t="s">
        <v>133</v>
      </c>
      <c r="EB121">
        <v>7.2</v>
      </c>
      <c r="ED121" t="s">
        <v>133</v>
      </c>
      <c r="EE121">
        <v>7.2</v>
      </c>
      <c r="EG121" t="s">
        <v>133</v>
      </c>
      <c r="EH121">
        <v>7.2</v>
      </c>
      <c r="EJ121" t="s">
        <v>133</v>
      </c>
      <c r="EK121">
        <v>7.2</v>
      </c>
      <c r="EM121" t="s">
        <v>133</v>
      </c>
      <c r="EN121">
        <v>7.2</v>
      </c>
      <c r="EP121" t="s">
        <v>133</v>
      </c>
      <c r="EQ121">
        <v>7.2</v>
      </c>
      <c r="ES121" t="s">
        <v>133</v>
      </c>
      <c r="ET121">
        <v>7.2</v>
      </c>
      <c r="EV121" t="s">
        <v>133</v>
      </c>
      <c r="EW121">
        <v>7.2</v>
      </c>
      <c r="EY121" t="s">
        <v>133</v>
      </c>
      <c r="EZ121">
        <v>7.2</v>
      </c>
      <c r="FB121" t="s">
        <v>133</v>
      </c>
      <c r="FC121">
        <v>7.2</v>
      </c>
      <c r="FE121" t="s">
        <v>133</v>
      </c>
      <c r="FF121">
        <v>7.2</v>
      </c>
      <c r="FH121" t="s">
        <v>133</v>
      </c>
      <c r="FI121">
        <v>7.2</v>
      </c>
      <c r="FK121" t="s">
        <v>133</v>
      </c>
      <c r="FL121">
        <v>7.2</v>
      </c>
      <c r="FN121" t="s">
        <v>133</v>
      </c>
      <c r="FO121">
        <v>7.2</v>
      </c>
      <c r="FQ121" t="s">
        <v>133</v>
      </c>
      <c r="FR121">
        <v>7.2</v>
      </c>
      <c r="FT121" t="s">
        <v>133</v>
      </c>
      <c r="FU121">
        <v>7.2</v>
      </c>
      <c r="FW121" t="s">
        <v>133</v>
      </c>
      <c r="FX121">
        <v>7.2</v>
      </c>
      <c r="FZ121" t="s">
        <v>133</v>
      </c>
      <c r="GA121">
        <v>7.2</v>
      </c>
      <c r="GC121" t="s">
        <v>133</v>
      </c>
      <c r="GD121">
        <v>7.2</v>
      </c>
      <c r="GF121" t="s">
        <v>133</v>
      </c>
      <c r="GG121">
        <v>7.2</v>
      </c>
      <c r="GI121" t="s">
        <v>133</v>
      </c>
      <c r="GJ121">
        <v>7.2</v>
      </c>
      <c r="GL121" t="s">
        <v>133</v>
      </c>
      <c r="GM121">
        <v>7.2</v>
      </c>
      <c r="GO121" t="s">
        <v>133</v>
      </c>
      <c r="GP121">
        <v>7.2</v>
      </c>
      <c r="GR121" t="s">
        <v>133</v>
      </c>
      <c r="GS121">
        <v>7.2</v>
      </c>
      <c r="GU121" t="s">
        <v>133</v>
      </c>
      <c r="GV121">
        <v>7.2</v>
      </c>
      <c r="GX121" t="s">
        <v>133</v>
      </c>
      <c r="GY121">
        <v>7.2</v>
      </c>
      <c r="HA121" t="s">
        <v>133</v>
      </c>
      <c r="HB121">
        <v>7.2</v>
      </c>
      <c r="HD121" t="s">
        <v>133</v>
      </c>
      <c r="HE121">
        <v>7.2</v>
      </c>
      <c r="HG121" t="s">
        <v>133</v>
      </c>
      <c r="HH121">
        <v>7.2</v>
      </c>
      <c r="HJ121" t="s">
        <v>133</v>
      </c>
      <c r="HK121">
        <v>7.2</v>
      </c>
      <c r="HM121" t="s">
        <v>133</v>
      </c>
      <c r="HN121">
        <v>7.2</v>
      </c>
      <c r="HP121" t="s">
        <v>133</v>
      </c>
      <c r="HQ121">
        <v>7.2</v>
      </c>
    </row>
    <row r="122" spans="1:225" x14ac:dyDescent="0.25">
      <c r="A122" t="s">
        <v>87</v>
      </c>
      <c r="B122">
        <v>100</v>
      </c>
      <c r="E122" t="s">
        <v>87</v>
      </c>
      <c r="F122">
        <v>100</v>
      </c>
      <c r="H122" t="s">
        <v>87</v>
      </c>
      <c r="I122">
        <v>100</v>
      </c>
      <c r="K122" t="s">
        <v>87</v>
      </c>
      <c r="L122">
        <v>100</v>
      </c>
      <c r="N122" t="s">
        <v>87</v>
      </c>
      <c r="O122">
        <v>100</v>
      </c>
      <c r="Q122" t="s">
        <v>87</v>
      </c>
      <c r="R122">
        <v>100</v>
      </c>
      <c r="T122" t="s">
        <v>87</v>
      </c>
      <c r="U122">
        <v>100</v>
      </c>
      <c r="W122" t="s">
        <v>87</v>
      </c>
      <c r="X122">
        <v>100</v>
      </c>
      <c r="Z122" t="s">
        <v>87</v>
      </c>
      <c r="AA122">
        <v>100</v>
      </c>
      <c r="AC122" t="s">
        <v>87</v>
      </c>
      <c r="AD122">
        <v>100</v>
      </c>
      <c r="AF122" t="s">
        <v>87</v>
      </c>
      <c r="AG122">
        <v>100</v>
      </c>
      <c r="AI122" t="s">
        <v>87</v>
      </c>
      <c r="AJ122">
        <v>100</v>
      </c>
      <c r="AL122" t="s">
        <v>87</v>
      </c>
      <c r="AM122">
        <v>100</v>
      </c>
      <c r="AO122" t="s">
        <v>87</v>
      </c>
      <c r="AP122">
        <v>100</v>
      </c>
      <c r="AR122" t="s">
        <v>87</v>
      </c>
      <c r="AS122">
        <v>100</v>
      </c>
      <c r="AU122" t="s">
        <v>87</v>
      </c>
      <c r="AV122">
        <v>100</v>
      </c>
      <c r="AX122" t="s">
        <v>87</v>
      </c>
      <c r="AY122">
        <v>100</v>
      </c>
      <c r="BA122" t="s">
        <v>87</v>
      </c>
      <c r="BB122">
        <v>100</v>
      </c>
      <c r="BD122" t="s">
        <v>87</v>
      </c>
      <c r="BE122">
        <v>100</v>
      </c>
      <c r="BG122" t="s">
        <v>87</v>
      </c>
      <c r="BH122">
        <v>100</v>
      </c>
      <c r="BJ122" t="s">
        <v>87</v>
      </c>
      <c r="BK122">
        <v>100</v>
      </c>
      <c r="BM122" t="s">
        <v>87</v>
      </c>
      <c r="BN122">
        <v>100</v>
      </c>
      <c r="BP122" t="s">
        <v>87</v>
      </c>
      <c r="BQ122">
        <v>100</v>
      </c>
      <c r="BS122" t="s">
        <v>87</v>
      </c>
      <c r="BT122">
        <v>100</v>
      </c>
      <c r="BV122" t="s">
        <v>87</v>
      </c>
      <c r="BW122">
        <v>100</v>
      </c>
      <c r="BY122" t="s">
        <v>87</v>
      </c>
      <c r="BZ122">
        <v>100</v>
      </c>
      <c r="CB122" t="s">
        <v>87</v>
      </c>
      <c r="CC122">
        <v>100</v>
      </c>
      <c r="CE122" t="s">
        <v>87</v>
      </c>
      <c r="CF122">
        <v>100</v>
      </c>
      <c r="CH122" t="s">
        <v>87</v>
      </c>
      <c r="CI122">
        <v>100</v>
      </c>
      <c r="CK122" t="s">
        <v>87</v>
      </c>
      <c r="CL122">
        <v>100</v>
      </c>
      <c r="CN122" t="s">
        <v>87</v>
      </c>
      <c r="CO122">
        <v>100</v>
      </c>
      <c r="CQ122" t="s">
        <v>87</v>
      </c>
      <c r="CR122">
        <v>100</v>
      </c>
      <c r="CT122" t="s">
        <v>87</v>
      </c>
      <c r="CU122">
        <v>100</v>
      </c>
      <c r="CW122" t="s">
        <v>87</v>
      </c>
      <c r="CX122">
        <v>100</v>
      </c>
      <c r="CZ122" t="s">
        <v>87</v>
      </c>
      <c r="DA122">
        <v>100</v>
      </c>
      <c r="DC122" t="s">
        <v>87</v>
      </c>
      <c r="DD122">
        <v>100</v>
      </c>
      <c r="DF122" t="s">
        <v>87</v>
      </c>
      <c r="DG122">
        <v>100</v>
      </c>
      <c r="DI122" t="s">
        <v>87</v>
      </c>
      <c r="DJ122">
        <v>100</v>
      </c>
      <c r="DL122" t="s">
        <v>87</v>
      </c>
      <c r="DM122">
        <v>100</v>
      </c>
      <c r="DO122" t="s">
        <v>87</v>
      </c>
      <c r="DP122" s="27">
        <v>1000</v>
      </c>
      <c r="DR122" t="s">
        <v>87</v>
      </c>
      <c r="DS122">
        <v>100</v>
      </c>
      <c r="DU122" t="s">
        <v>87</v>
      </c>
      <c r="DV122">
        <v>100</v>
      </c>
      <c r="DX122" t="s">
        <v>87</v>
      </c>
      <c r="DY122">
        <v>100</v>
      </c>
      <c r="EA122" t="s">
        <v>87</v>
      </c>
      <c r="EB122">
        <v>100</v>
      </c>
      <c r="ED122" t="s">
        <v>87</v>
      </c>
      <c r="EE122">
        <v>100</v>
      </c>
      <c r="EG122" t="s">
        <v>87</v>
      </c>
      <c r="EH122">
        <v>100</v>
      </c>
      <c r="EJ122" t="s">
        <v>87</v>
      </c>
      <c r="EK122">
        <v>100</v>
      </c>
      <c r="EM122" t="s">
        <v>87</v>
      </c>
      <c r="EN122">
        <v>100</v>
      </c>
      <c r="EP122" t="s">
        <v>87</v>
      </c>
      <c r="EQ122">
        <v>100</v>
      </c>
      <c r="ES122" t="s">
        <v>87</v>
      </c>
      <c r="ET122">
        <v>100</v>
      </c>
      <c r="EV122" t="s">
        <v>87</v>
      </c>
      <c r="EW122">
        <v>100</v>
      </c>
      <c r="EY122" t="s">
        <v>87</v>
      </c>
      <c r="EZ122">
        <v>100</v>
      </c>
      <c r="FB122" t="s">
        <v>87</v>
      </c>
      <c r="FC122">
        <v>100</v>
      </c>
      <c r="FE122" t="s">
        <v>87</v>
      </c>
      <c r="FF122">
        <v>100</v>
      </c>
      <c r="FH122" t="s">
        <v>87</v>
      </c>
      <c r="FI122">
        <v>100</v>
      </c>
      <c r="FK122" t="s">
        <v>87</v>
      </c>
      <c r="FL122">
        <v>100</v>
      </c>
      <c r="FN122" t="s">
        <v>87</v>
      </c>
      <c r="FO122">
        <v>100</v>
      </c>
      <c r="FQ122" t="s">
        <v>87</v>
      </c>
      <c r="FR122">
        <v>100</v>
      </c>
      <c r="FT122" t="s">
        <v>87</v>
      </c>
      <c r="FU122">
        <v>100</v>
      </c>
      <c r="FW122" t="s">
        <v>87</v>
      </c>
      <c r="FX122">
        <v>100</v>
      </c>
      <c r="FZ122" t="s">
        <v>87</v>
      </c>
      <c r="GA122">
        <v>100</v>
      </c>
      <c r="GC122" t="s">
        <v>87</v>
      </c>
      <c r="GD122">
        <v>100</v>
      </c>
      <c r="GF122" t="s">
        <v>87</v>
      </c>
      <c r="GG122">
        <v>100</v>
      </c>
      <c r="GI122" t="s">
        <v>87</v>
      </c>
      <c r="GJ122">
        <v>100</v>
      </c>
      <c r="GL122" t="s">
        <v>87</v>
      </c>
      <c r="GM122">
        <v>100</v>
      </c>
      <c r="GO122" t="s">
        <v>87</v>
      </c>
      <c r="GP122">
        <v>100</v>
      </c>
      <c r="GR122" t="s">
        <v>87</v>
      </c>
      <c r="GS122">
        <v>100</v>
      </c>
      <c r="GU122" t="s">
        <v>87</v>
      </c>
      <c r="GV122">
        <v>100</v>
      </c>
      <c r="GX122" t="s">
        <v>87</v>
      </c>
      <c r="GY122">
        <v>100</v>
      </c>
      <c r="HA122" t="s">
        <v>87</v>
      </c>
      <c r="HB122">
        <v>100</v>
      </c>
      <c r="HD122" t="s">
        <v>87</v>
      </c>
      <c r="HE122">
        <v>100</v>
      </c>
      <c r="HG122" t="s">
        <v>87</v>
      </c>
      <c r="HH122">
        <v>100</v>
      </c>
      <c r="HJ122" t="s">
        <v>87</v>
      </c>
      <c r="HK122">
        <v>100</v>
      </c>
      <c r="HM122" t="s">
        <v>87</v>
      </c>
      <c r="HN122">
        <v>100</v>
      </c>
      <c r="HP122" t="s">
        <v>87</v>
      </c>
      <c r="HQ122">
        <v>100</v>
      </c>
    </row>
    <row r="123" spans="1:225" x14ac:dyDescent="0.25">
      <c r="A123" t="s">
        <v>88</v>
      </c>
      <c r="B123">
        <v>40</v>
      </c>
      <c r="E123" t="s">
        <v>88</v>
      </c>
      <c r="F123">
        <v>40</v>
      </c>
      <c r="H123" t="s">
        <v>88</v>
      </c>
      <c r="I123">
        <v>40</v>
      </c>
      <c r="K123" t="s">
        <v>88</v>
      </c>
      <c r="L123">
        <v>40</v>
      </c>
      <c r="N123" t="s">
        <v>88</v>
      </c>
      <c r="O123">
        <v>40</v>
      </c>
      <c r="Q123" t="s">
        <v>88</v>
      </c>
      <c r="R123">
        <v>40</v>
      </c>
      <c r="T123" t="s">
        <v>88</v>
      </c>
      <c r="U123">
        <v>40</v>
      </c>
      <c r="W123" t="s">
        <v>88</v>
      </c>
      <c r="X123">
        <v>40</v>
      </c>
      <c r="Z123" t="s">
        <v>88</v>
      </c>
      <c r="AA123">
        <v>40</v>
      </c>
      <c r="AC123" t="s">
        <v>88</v>
      </c>
      <c r="AD123">
        <v>40</v>
      </c>
      <c r="AF123" t="s">
        <v>88</v>
      </c>
      <c r="AG123">
        <v>40</v>
      </c>
      <c r="AI123" t="s">
        <v>88</v>
      </c>
      <c r="AJ123">
        <v>40</v>
      </c>
      <c r="AL123" t="s">
        <v>88</v>
      </c>
      <c r="AM123">
        <v>40</v>
      </c>
      <c r="AO123" t="s">
        <v>88</v>
      </c>
      <c r="AP123">
        <v>40</v>
      </c>
      <c r="AR123" t="s">
        <v>88</v>
      </c>
      <c r="AS123">
        <v>40</v>
      </c>
      <c r="AU123" t="s">
        <v>88</v>
      </c>
      <c r="AV123">
        <v>40</v>
      </c>
      <c r="AX123" t="s">
        <v>88</v>
      </c>
      <c r="AY123">
        <v>40</v>
      </c>
      <c r="BA123" t="s">
        <v>88</v>
      </c>
      <c r="BB123">
        <v>40</v>
      </c>
      <c r="BD123" t="s">
        <v>88</v>
      </c>
      <c r="BE123">
        <v>40</v>
      </c>
      <c r="BG123" t="s">
        <v>88</v>
      </c>
      <c r="BH123">
        <v>40</v>
      </c>
      <c r="BJ123" t="s">
        <v>88</v>
      </c>
      <c r="BK123">
        <v>40</v>
      </c>
      <c r="BM123" t="s">
        <v>88</v>
      </c>
      <c r="BN123">
        <v>40</v>
      </c>
      <c r="BP123" t="s">
        <v>88</v>
      </c>
      <c r="BQ123">
        <v>40</v>
      </c>
      <c r="BS123" t="s">
        <v>88</v>
      </c>
      <c r="BT123">
        <v>40</v>
      </c>
      <c r="BV123" t="s">
        <v>88</v>
      </c>
      <c r="BW123">
        <v>40</v>
      </c>
      <c r="BY123" t="s">
        <v>88</v>
      </c>
      <c r="BZ123">
        <v>40</v>
      </c>
      <c r="CB123" t="s">
        <v>88</v>
      </c>
      <c r="CC123">
        <v>40</v>
      </c>
      <c r="CE123" t="s">
        <v>88</v>
      </c>
      <c r="CF123">
        <v>40</v>
      </c>
      <c r="CH123" t="s">
        <v>88</v>
      </c>
      <c r="CI123">
        <v>40</v>
      </c>
      <c r="CK123" t="s">
        <v>88</v>
      </c>
      <c r="CL123">
        <v>40</v>
      </c>
      <c r="CN123" t="s">
        <v>88</v>
      </c>
      <c r="CO123">
        <v>40</v>
      </c>
      <c r="CQ123" t="s">
        <v>88</v>
      </c>
      <c r="CR123">
        <v>40</v>
      </c>
      <c r="CT123" t="s">
        <v>88</v>
      </c>
      <c r="CU123">
        <v>40</v>
      </c>
      <c r="CW123" t="s">
        <v>88</v>
      </c>
      <c r="CX123">
        <v>40</v>
      </c>
      <c r="CZ123" t="s">
        <v>88</v>
      </c>
      <c r="DA123">
        <v>40</v>
      </c>
      <c r="DC123" t="s">
        <v>88</v>
      </c>
      <c r="DD123">
        <v>40</v>
      </c>
      <c r="DF123" t="s">
        <v>88</v>
      </c>
      <c r="DG123">
        <v>40</v>
      </c>
      <c r="DI123" t="s">
        <v>88</v>
      </c>
      <c r="DJ123">
        <v>40</v>
      </c>
      <c r="DL123" t="s">
        <v>88</v>
      </c>
      <c r="DM123">
        <v>40</v>
      </c>
      <c r="DO123" t="s">
        <v>88</v>
      </c>
      <c r="DP123">
        <v>40</v>
      </c>
      <c r="DR123" t="s">
        <v>88</v>
      </c>
      <c r="DS123" s="27">
        <v>400</v>
      </c>
      <c r="DU123" t="s">
        <v>88</v>
      </c>
      <c r="DV123">
        <v>40</v>
      </c>
      <c r="DX123" t="s">
        <v>88</v>
      </c>
      <c r="DY123">
        <v>40</v>
      </c>
      <c r="EA123" t="s">
        <v>88</v>
      </c>
      <c r="EB123">
        <v>40</v>
      </c>
      <c r="ED123" t="s">
        <v>88</v>
      </c>
      <c r="EE123">
        <v>40</v>
      </c>
      <c r="EG123" t="s">
        <v>88</v>
      </c>
      <c r="EH123">
        <v>40</v>
      </c>
      <c r="EJ123" t="s">
        <v>88</v>
      </c>
      <c r="EK123">
        <v>40</v>
      </c>
      <c r="EM123" t="s">
        <v>88</v>
      </c>
      <c r="EN123">
        <v>40</v>
      </c>
      <c r="EP123" t="s">
        <v>88</v>
      </c>
      <c r="EQ123">
        <v>40</v>
      </c>
      <c r="ES123" t="s">
        <v>88</v>
      </c>
      <c r="ET123">
        <v>40</v>
      </c>
      <c r="EV123" t="s">
        <v>88</v>
      </c>
      <c r="EW123">
        <v>40</v>
      </c>
      <c r="EY123" t="s">
        <v>88</v>
      </c>
      <c r="EZ123">
        <v>40</v>
      </c>
      <c r="FB123" t="s">
        <v>88</v>
      </c>
      <c r="FC123">
        <v>40</v>
      </c>
      <c r="FE123" t="s">
        <v>88</v>
      </c>
      <c r="FF123">
        <v>40</v>
      </c>
      <c r="FH123" t="s">
        <v>88</v>
      </c>
      <c r="FI123">
        <v>40</v>
      </c>
      <c r="FK123" t="s">
        <v>88</v>
      </c>
      <c r="FL123">
        <v>40</v>
      </c>
      <c r="FN123" t="s">
        <v>88</v>
      </c>
      <c r="FO123">
        <v>40</v>
      </c>
      <c r="FQ123" t="s">
        <v>88</v>
      </c>
      <c r="FR123">
        <v>40</v>
      </c>
      <c r="FT123" t="s">
        <v>88</v>
      </c>
      <c r="FU123">
        <v>40</v>
      </c>
      <c r="FW123" t="s">
        <v>88</v>
      </c>
      <c r="FX123">
        <v>40</v>
      </c>
      <c r="FZ123" t="s">
        <v>88</v>
      </c>
      <c r="GA123">
        <v>40</v>
      </c>
      <c r="GC123" t="s">
        <v>88</v>
      </c>
      <c r="GD123">
        <v>40</v>
      </c>
      <c r="GF123" t="s">
        <v>88</v>
      </c>
      <c r="GG123">
        <v>40</v>
      </c>
      <c r="GI123" t="s">
        <v>88</v>
      </c>
      <c r="GJ123">
        <v>40</v>
      </c>
      <c r="GL123" t="s">
        <v>88</v>
      </c>
      <c r="GM123">
        <v>40</v>
      </c>
      <c r="GO123" t="s">
        <v>88</v>
      </c>
      <c r="GP123">
        <v>40</v>
      </c>
      <c r="GR123" t="s">
        <v>88</v>
      </c>
      <c r="GS123">
        <v>40</v>
      </c>
      <c r="GU123" t="s">
        <v>88</v>
      </c>
      <c r="GV123">
        <v>40</v>
      </c>
      <c r="GX123" t="s">
        <v>88</v>
      </c>
      <c r="GY123">
        <v>40</v>
      </c>
      <c r="HA123" t="s">
        <v>88</v>
      </c>
      <c r="HB123">
        <v>40</v>
      </c>
      <c r="HD123" t="s">
        <v>88</v>
      </c>
      <c r="HE123">
        <v>40</v>
      </c>
      <c r="HG123" t="s">
        <v>88</v>
      </c>
      <c r="HH123">
        <v>40</v>
      </c>
      <c r="HJ123" t="s">
        <v>88</v>
      </c>
      <c r="HK123">
        <v>40</v>
      </c>
      <c r="HM123" t="s">
        <v>88</v>
      </c>
      <c r="HN123">
        <v>40</v>
      </c>
      <c r="HP123" t="s">
        <v>88</v>
      </c>
      <c r="HQ123">
        <v>40</v>
      </c>
    </row>
    <row r="124" spans="1:225" x14ac:dyDescent="0.25">
      <c r="A124" t="s">
        <v>114</v>
      </c>
      <c r="B124">
        <v>7.2</v>
      </c>
      <c r="E124" t="s">
        <v>114</v>
      </c>
      <c r="F124">
        <v>7.2</v>
      </c>
      <c r="H124" t="s">
        <v>114</v>
      </c>
      <c r="I124">
        <v>7.2</v>
      </c>
      <c r="K124" t="s">
        <v>114</v>
      </c>
      <c r="L124">
        <v>7.2</v>
      </c>
      <c r="N124" t="s">
        <v>114</v>
      </c>
      <c r="O124">
        <v>7.2</v>
      </c>
      <c r="Q124" t="s">
        <v>114</v>
      </c>
      <c r="R124">
        <v>7.2</v>
      </c>
      <c r="T124" t="s">
        <v>114</v>
      </c>
      <c r="U124">
        <v>7.2</v>
      </c>
      <c r="W124" t="s">
        <v>114</v>
      </c>
      <c r="X124">
        <v>7.2</v>
      </c>
      <c r="Z124" t="s">
        <v>114</v>
      </c>
      <c r="AA124">
        <v>7.2</v>
      </c>
      <c r="AC124" t="s">
        <v>114</v>
      </c>
      <c r="AD124">
        <v>7.2</v>
      </c>
      <c r="AF124" t="s">
        <v>114</v>
      </c>
      <c r="AG124">
        <v>7.2</v>
      </c>
      <c r="AI124" t="s">
        <v>114</v>
      </c>
      <c r="AJ124">
        <v>7.2</v>
      </c>
      <c r="AL124" t="s">
        <v>114</v>
      </c>
      <c r="AM124">
        <v>7.2</v>
      </c>
      <c r="AO124" t="s">
        <v>114</v>
      </c>
      <c r="AP124">
        <v>7.2</v>
      </c>
      <c r="AR124" t="s">
        <v>114</v>
      </c>
      <c r="AS124">
        <v>7.2</v>
      </c>
      <c r="AU124" t="s">
        <v>114</v>
      </c>
      <c r="AV124">
        <v>7.2</v>
      </c>
      <c r="AX124" t="s">
        <v>114</v>
      </c>
      <c r="AY124">
        <v>7.2</v>
      </c>
      <c r="BA124" t="s">
        <v>114</v>
      </c>
      <c r="BB124">
        <v>7.2</v>
      </c>
      <c r="BD124" t="s">
        <v>114</v>
      </c>
      <c r="BE124">
        <v>7.2</v>
      </c>
      <c r="BG124" t="s">
        <v>114</v>
      </c>
      <c r="BH124">
        <v>7.2</v>
      </c>
      <c r="BJ124" t="s">
        <v>114</v>
      </c>
      <c r="BK124">
        <v>7.2</v>
      </c>
      <c r="BM124" t="s">
        <v>114</v>
      </c>
      <c r="BN124">
        <v>7.2</v>
      </c>
      <c r="BP124" t="s">
        <v>114</v>
      </c>
      <c r="BQ124">
        <v>7.2</v>
      </c>
      <c r="BS124" t="s">
        <v>114</v>
      </c>
      <c r="BT124">
        <v>7.2</v>
      </c>
      <c r="BV124" t="s">
        <v>114</v>
      </c>
      <c r="BW124">
        <v>7.2</v>
      </c>
      <c r="BY124" t="s">
        <v>114</v>
      </c>
      <c r="BZ124">
        <v>7.2</v>
      </c>
      <c r="CB124" t="s">
        <v>114</v>
      </c>
      <c r="CC124">
        <v>7.2</v>
      </c>
      <c r="CE124" t="s">
        <v>114</v>
      </c>
      <c r="CF124">
        <v>7.2</v>
      </c>
      <c r="CH124" t="s">
        <v>114</v>
      </c>
      <c r="CI124">
        <v>7.2</v>
      </c>
      <c r="CK124" t="s">
        <v>114</v>
      </c>
      <c r="CL124">
        <v>7.2</v>
      </c>
      <c r="CN124" t="s">
        <v>114</v>
      </c>
      <c r="CO124">
        <v>7.2</v>
      </c>
      <c r="CQ124" t="s">
        <v>114</v>
      </c>
      <c r="CR124">
        <v>7.2</v>
      </c>
      <c r="CT124" t="s">
        <v>114</v>
      </c>
      <c r="CU124">
        <v>7.2</v>
      </c>
      <c r="CW124" t="s">
        <v>114</v>
      </c>
      <c r="CX124">
        <v>7.2</v>
      </c>
      <c r="CZ124" t="s">
        <v>114</v>
      </c>
      <c r="DA124">
        <v>7.2</v>
      </c>
      <c r="DC124" t="s">
        <v>114</v>
      </c>
      <c r="DD124">
        <v>7.2</v>
      </c>
      <c r="DF124" t="s">
        <v>114</v>
      </c>
      <c r="DG124">
        <v>7.2</v>
      </c>
      <c r="DI124" t="s">
        <v>114</v>
      </c>
      <c r="DJ124">
        <v>7.2</v>
      </c>
      <c r="DL124" t="s">
        <v>114</v>
      </c>
      <c r="DM124">
        <v>7.2</v>
      </c>
      <c r="DO124" t="s">
        <v>114</v>
      </c>
      <c r="DP124">
        <v>7.2</v>
      </c>
      <c r="DR124" t="s">
        <v>114</v>
      </c>
      <c r="DS124">
        <v>7.2</v>
      </c>
      <c r="DU124" t="s">
        <v>114</v>
      </c>
      <c r="DV124" s="27">
        <v>1</v>
      </c>
      <c r="DX124" t="s">
        <v>114</v>
      </c>
      <c r="DY124">
        <v>7.2</v>
      </c>
      <c r="EA124" t="s">
        <v>114</v>
      </c>
      <c r="EB124">
        <v>7.2</v>
      </c>
      <c r="ED124" t="s">
        <v>114</v>
      </c>
      <c r="EE124">
        <v>7.2</v>
      </c>
      <c r="EG124" t="s">
        <v>114</v>
      </c>
      <c r="EH124">
        <v>7.2</v>
      </c>
      <c r="EJ124" t="s">
        <v>114</v>
      </c>
      <c r="EK124">
        <v>7.2</v>
      </c>
      <c r="EM124" t="s">
        <v>114</v>
      </c>
      <c r="EN124">
        <v>7.2</v>
      </c>
      <c r="EP124" t="s">
        <v>114</v>
      </c>
      <c r="EQ124">
        <v>7.2</v>
      </c>
      <c r="ES124" t="s">
        <v>114</v>
      </c>
      <c r="ET124">
        <v>7.2</v>
      </c>
      <c r="EV124" t="s">
        <v>114</v>
      </c>
      <c r="EW124">
        <v>7.2</v>
      </c>
      <c r="EY124" t="s">
        <v>114</v>
      </c>
      <c r="EZ124">
        <v>7.2</v>
      </c>
      <c r="FB124" t="s">
        <v>114</v>
      </c>
      <c r="FC124">
        <v>7.2</v>
      </c>
      <c r="FE124" t="s">
        <v>114</v>
      </c>
      <c r="FF124">
        <v>7.2</v>
      </c>
      <c r="FH124" t="s">
        <v>114</v>
      </c>
      <c r="FI124">
        <v>7.2</v>
      </c>
      <c r="FK124" t="s">
        <v>114</v>
      </c>
      <c r="FL124">
        <v>7.2</v>
      </c>
      <c r="FN124" t="s">
        <v>114</v>
      </c>
      <c r="FO124">
        <v>7.2</v>
      </c>
      <c r="FQ124" t="s">
        <v>114</v>
      </c>
      <c r="FR124">
        <v>7.2</v>
      </c>
      <c r="FT124" t="s">
        <v>114</v>
      </c>
      <c r="FU124">
        <v>7.2</v>
      </c>
      <c r="FW124" t="s">
        <v>114</v>
      </c>
      <c r="FX124">
        <v>7.2</v>
      </c>
      <c r="FZ124" t="s">
        <v>114</v>
      </c>
      <c r="GA124">
        <v>7.2</v>
      </c>
      <c r="GC124" t="s">
        <v>114</v>
      </c>
      <c r="GD124">
        <v>7.2</v>
      </c>
      <c r="GF124" t="s">
        <v>114</v>
      </c>
      <c r="GG124">
        <v>7.2</v>
      </c>
      <c r="GI124" t="s">
        <v>114</v>
      </c>
      <c r="GJ124">
        <v>7.2</v>
      </c>
      <c r="GL124" t="s">
        <v>114</v>
      </c>
      <c r="GM124">
        <v>7.2</v>
      </c>
      <c r="GO124" t="s">
        <v>114</v>
      </c>
      <c r="GP124">
        <v>7.2</v>
      </c>
      <c r="GR124" t="s">
        <v>114</v>
      </c>
      <c r="GS124">
        <v>7.2</v>
      </c>
      <c r="GU124" t="s">
        <v>114</v>
      </c>
      <c r="GV124">
        <v>7.2</v>
      </c>
      <c r="GX124" t="s">
        <v>114</v>
      </c>
      <c r="GY124">
        <v>7.2</v>
      </c>
      <c r="HA124" t="s">
        <v>114</v>
      </c>
      <c r="HB124">
        <v>7.2</v>
      </c>
      <c r="HD124" t="s">
        <v>114</v>
      </c>
      <c r="HE124">
        <v>7.2</v>
      </c>
      <c r="HG124" t="s">
        <v>114</v>
      </c>
      <c r="HH124">
        <v>7.2</v>
      </c>
      <c r="HJ124" t="s">
        <v>114</v>
      </c>
      <c r="HK124">
        <v>7.2</v>
      </c>
      <c r="HM124" t="s">
        <v>114</v>
      </c>
      <c r="HN124">
        <v>7.2</v>
      </c>
      <c r="HP124" t="s">
        <v>114</v>
      </c>
      <c r="HQ124">
        <v>7.2</v>
      </c>
    </row>
    <row r="125" spans="1:225" x14ac:dyDescent="0.25">
      <c r="A125" t="s">
        <v>115</v>
      </c>
      <c r="B125">
        <v>1</v>
      </c>
      <c r="E125" t="s">
        <v>115</v>
      </c>
      <c r="F125">
        <v>1</v>
      </c>
      <c r="H125" t="s">
        <v>115</v>
      </c>
      <c r="I125">
        <v>1</v>
      </c>
      <c r="K125" t="s">
        <v>115</v>
      </c>
      <c r="L125">
        <v>1</v>
      </c>
      <c r="N125" t="s">
        <v>115</v>
      </c>
      <c r="O125">
        <v>1</v>
      </c>
      <c r="Q125" t="s">
        <v>115</v>
      </c>
      <c r="R125">
        <v>1</v>
      </c>
      <c r="T125" t="s">
        <v>115</v>
      </c>
      <c r="U125">
        <v>1</v>
      </c>
      <c r="W125" t="s">
        <v>115</v>
      </c>
      <c r="X125">
        <v>1</v>
      </c>
      <c r="Z125" t="s">
        <v>115</v>
      </c>
      <c r="AA125">
        <v>1</v>
      </c>
      <c r="AC125" t="s">
        <v>115</v>
      </c>
      <c r="AD125">
        <v>1</v>
      </c>
      <c r="AF125" t="s">
        <v>115</v>
      </c>
      <c r="AG125">
        <v>1</v>
      </c>
      <c r="AI125" t="s">
        <v>115</v>
      </c>
      <c r="AJ125">
        <v>1</v>
      </c>
      <c r="AL125" t="s">
        <v>115</v>
      </c>
      <c r="AM125">
        <v>1</v>
      </c>
      <c r="AO125" t="s">
        <v>115</v>
      </c>
      <c r="AP125">
        <v>1</v>
      </c>
      <c r="AR125" t="s">
        <v>115</v>
      </c>
      <c r="AS125">
        <v>1</v>
      </c>
      <c r="AU125" t="s">
        <v>115</v>
      </c>
      <c r="AV125">
        <v>1</v>
      </c>
      <c r="AX125" t="s">
        <v>115</v>
      </c>
      <c r="AY125">
        <v>1</v>
      </c>
      <c r="BA125" t="s">
        <v>115</v>
      </c>
      <c r="BB125">
        <v>1</v>
      </c>
      <c r="BD125" t="s">
        <v>115</v>
      </c>
      <c r="BE125">
        <v>1</v>
      </c>
      <c r="BG125" t="s">
        <v>115</v>
      </c>
      <c r="BH125">
        <v>1</v>
      </c>
      <c r="BJ125" t="s">
        <v>115</v>
      </c>
      <c r="BK125">
        <v>1</v>
      </c>
      <c r="BM125" t="s">
        <v>115</v>
      </c>
      <c r="BN125">
        <v>1</v>
      </c>
      <c r="BP125" t="s">
        <v>115</v>
      </c>
      <c r="BQ125">
        <v>1</v>
      </c>
      <c r="BS125" t="s">
        <v>115</v>
      </c>
      <c r="BT125">
        <v>1</v>
      </c>
      <c r="BV125" t="s">
        <v>115</v>
      </c>
      <c r="BW125">
        <v>1</v>
      </c>
      <c r="BY125" t="s">
        <v>115</v>
      </c>
      <c r="BZ125">
        <v>1</v>
      </c>
      <c r="CB125" t="s">
        <v>115</v>
      </c>
      <c r="CC125">
        <v>1</v>
      </c>
      <c r="CE125" t="s">
        <v>115</v>
      </c>
      <c r="CF125">
        <v>1</v>
      </c>
      <c r="CH125" t="s">
        <v>115</v>
      </c>
      <c r="CI125">
        <v>1</v>
      </c>
      <c r="CK125" t="s">
        <v>115</v>
      </c>
      <c r="CL125">
        <v>1</v>
      </c>
      <c r="CN125" t="s">
        <v>115</v>
      </c>
      <c r="CO125">
        <v>1</v>
      </c>
      <c r="CQ125" t="s">
        <v>115</v>
      </c>
      <c r="CR125">
        <v>1</v>
      </c>
      <c r="CT125" t="s">
        <v>115</v>
      </c>
      <c r="CU125">
        <v>1</v>
      </c>
      <c r="CW125" t="s">
        <v>115</v>
      </c>
      <c r="CX125">
        <v>1</v>
      </c>
      <c r="CZ125" t="s">
        <v>115</v>
      </c>
      <c r="DA125">
        <v>1</v>
      </c>
      <c r="DC125" t="s">
        <v>115</v>
      </c>
      <c r="DD125">
        <v>1</v>
      </c>
      <c r="DF125" t="s">
        <v>115</v>
      </c>
      <c r="DG125">
        <v>1</v>
      </c>
      <c r="DI125" t="s">
        <v>115</v>
      </c>
      <c r="DJ125">
        <v>1</v>
      </c>
      <c r="DL125" t="s">
        <v>115</v>
      </c>
      <c r="DM125">
        <v>1</v>
      </c>
      <c r="DO125" t="s">
        <v>115</v>
      </c>
      <c r="DP125">
        <v>1</v>
      </c>
      <c r="DR125" t="s">
        <v>115</v>
      </c>
      <c r="DS125">
        <v>1</v>
      </c>
      <c r="DU125" t="s">
        <v>115</v>
      </c>
      <c r="DV125">
        <v>1</v>
      </c>
      <c r="DX125" t="s">
        <v>115</v>
      </c>
      <c r="DY125" s="27">
        <v>10</v>
      </c>
      <c r="EA125" t="s">
        <v>115</v>
      </c>
      <c r="EB125">
        <v>1</v>
      </c>
      <c r="ED125" t="s">
        <v>115</v>
      </c>
      <c r="EE125">
        <v>1</v>
      </c>
      <c r="EG125" t="s">
        <v>115</v>
      </c>
      <c r="EH125">
        <v>1</v>
      </c>
      <c r="EJ125" t="s">
        <v>115</v>
      </c>
      <c r="EK125">
        <v>1</v>
      </c>
      <c r="EM125" t="s">
        <v>115</v>
      </c>
      <c r="EN125">
        <v>1</v>
      </c>
      <c r="EP125" t="s">
        <v>115</v>
      </c>
      <c r="EQ125">
        <v>1</v>
      </c>
      <c r="ES125" t="s">
        <v>115</v>
      </c>
      <c r="ET125">
        <v>1</v>
      </c>
      <c r="EV125" t="s">
        <v>115</v>
      </c>
      <c r="EW125">
        <v>1</v>
      </c>
      <c r="EY125" t="s">
        <v>115</v>
      </c>
      <c r="EZ125">
        <v>1</v>
      </c>
      <c r="FB125" t="s">
        <v>115</v>
      </c>
      <c r="FC125">
        <v>1</v>
      </c>
      <c r="FE125" t="s">
        <v>115</v>
      </c>
      <c r="FF125">
        <v>1</v>
      </c>
      <c r="FH125" t="s">
        <v>115</v>
      </c>
      <c r="FI125">
        <v>1</v>
      </c>
      <c r="FK125" t="s">
        <v>115</v>
      </c>
      <c r="FL125">
        <v>1</v>
      </c>
      <c r="FN125" t="s">
        <v>115</v>
      </c>
      <c r="FO125">
        <v>1</v>
      </c>
      <c r="FQ125" t="s">
        <v>115</v>
      </c>
      <c r="FR125">
        <v>1</v>
      </c>
      <c r="FT125" t="s">
        <v>115</v>
      </c>
      <c r="FU125">
        <v>1</v>
      </c>
      <c r="FW125" t="s">
        <v>115</v>
      </c>
      <c r="FX125">
        <v>1</v>
      </c>
      <c r="FZ125" t="s">
        <v>115</v>
      </c>
      <c r="GA125">
        <v>1</v>
      </c>
      <c r="GC125" t="s">
        <v>115</v>
      </c>
      <c r="GD125">
        <v>1</v>
      </c>
      <c r="GF125" t="s">
        <v>115</v>
      </c>
      <c r="GG125">
        <v>1</v>
      </c>
      <c r="GI125" t="s">
        <v>115</v>
      </c>
      <c r="GJ125">
        <v>1</v>
      </c>
      <c r="GL125" t="s">
        <v>115</v>
      </c>
      <c r="GM125">
        <v>1</v>
      </c>
      <c r="GO125" t="s">
        <v>115</v>
      </c>
      <c r="GP125">
        <v>1</v>
      </c>
      <c r="GR125" t="s">
        <v>115</v>
      </c>
      <c r="GS125">
        <v>1</v>
      </c>
      <c r="GU125" t="s">
        <v>115</v>
      </c>
      <c r="GV125">
        <v>1</v>
      </c>
      <c r="GX125" t="s">
        <v>115</v>
      </c>
      <c r="GY125">
        <v>1</v>
      </c>
      <c r="HA125" t="s">
        <v>115</v>
      </c>
      <c r="HB125">
        <v>1</v>
      </c>
      <c r="HD125" t="s">
        <v>115</v>
      </c>
      <c r="HE125">
        <v>1</v>
      </c>
      <c r="HG125" t="s">
        <v>115</v>
      </c>
      <c r="HH125">
        <v>1</v>
      </c>
      <c r="HJ125" t="s">
        <v>115</v>
      </c>
      <c r="HK125">
        <v>1</v>
      </c>
      <c r="HM125" t="s">
        <v>115</v>
      </c>
      <c r="HN125">
        <v>1</v>
      </c>
      <c r="HP125" t="s">
        <v>115</v>
      </c>
      <c r="HQ125">
        <v>1</v>
      </c>
    </row>
    <row r="126" spans="1:225" x14ac:dyDescent="0.25">
      <c r="A126" t="s">
        <v>135</v>
      </c>
      <c r="B126">
        <v>5000</v>
      </c>
      <c r="E126" t="s">
        <v>135</v>
      </c>
      <c r="F126">
        <v>5000</v>
      </c>
      <c r="H126" t="s">
        <v>135</v>
      </c>
      <c r="I126">
        <v>5000</v>
      </c>
      <c r="K126" t="s">
        <v>135</v>
      </c>
      <c r="L126">
        <v>5000</v>
      </c>
      <c r="N126" t="s">
        <v>135</v>
      </c>
      <c r="O126">
        <v>5000</v>
      </c>
      <c r="Q126" t="s">
        <v>135</v>
      </c>
      <c r="R126">
        <v>5000</v>
      </c>
      <c r="T126" t="s">
        <v>135</v>
      </c>
      <c r="U126">
        <v>5000</v>
      </c>
      <c r="W126" t="s">
        <v>135</v>
      </c>
      <c r="X126">
        <v>5000</v>
      </c>
      <c r="Z126" t="s">
        <v>135</v>
      </c>
      <c r="AA126">
        <v>5000</v>
      </c>
      <c r="AC126" t="s">
        <v>135</v>
      </c>
      <c r="AD126">
        <v>5000</v>
      </c>
      <c r="AF126" t="s">
        <v>135</v>
      </c>
      <c r="AG126">
        <v>5000</v>
      </c>
      <c r="AI126" t="s">
        <v>135</v>
      </c>
      <c r="AJ126">
        <v>5000</v>
      </c>
      <c r="AL126" t="s">
        <v>135</v>
      </c>
      <c r="AM126">
        <v>5000</v>
      </c>
      <c r="AO126" t="s">
        <v>135</v>
      </c>
      <c r="AP126">
        <v>5000</v>
      </c>
      <c r="AR126" t="s">
        <v>135</v>
      </c>
      <c r="AS126">
        <v>5000</v>
      </c>
      <c r="AU126" t="s">
        <v>135</v>
      </c>
      <c r="AV126">
        <v>5000</v>
      </c>
      <c r="AX126" t="s">
        <v>135</v>
      </c>
      <c r="AY126">
        <v>5000</v>
      </c>
      <c r="BA126" t="s">
        <v>135</v>
      </c>
      <c r="BB126">
        <v>5000</v>
      </c>
      <c r="BD126" t="s">
        <v>135</v>
      </c>
      <c r="BE126">
        <v>5000</v>
      </c>
      <c r="BG126" t="s">
        <v>135</v>
      </c>
      <c r="BH126">
        <v>5000</v>
      </c>
      <c r="BJ126" t="s">
        <v>135</v>
      </c>
      <c r="BK126">
        <v>5000</v>
      </c>
      <c r="BM126" t="s">
        <v>135</v>
      </c>
      <c r="BN126">
        <v>5000</v>
      </c>
      <c r="BP126" t="s">
        <v>135</v>
      </c>
      <c r="BQ126">
        <v>5000</v>
      </c>
      <c r="BS126" t="s">
        <v>135</v>
      </c>
      <c r="BT126">
        <v>5000</v>
      </c>
      <c r="BV126" t="s">
        <v>135</v>
      </c>
      <c r="BW126">
        <v>5000</v>
      </c>
      <c r="BY126" t="s">
        <v>135</v>
      </c>
      <c r="BZ126">
        <v>5000</v>
      </c>
      <c r="CB126" t="s">
        <v>135</v>
      </c>
      <c r="CC126">
        <v>5000</v>
      </c>
      <c r="CE126" t="s">
        <v>135</v>
      </c>
      <c r="CF126">
        <v>5000</v>
      </c>
      <c r="CH126" t="s">
        <v>135</v>
      </c>
      <c r="CI126">
        <v>5000</v>
      </c>
      <c r="CK126" t="s">
        <v>135</v>
      </c>
      <c r="CL126">
        <v>5000</v>
      </c>
      <c r="CN126" t="s">
        <v>135</v>
      </c>
      <c r="CO126">
        <v>5000</v>
      </c>
      <c r="CQ126" t="s">
        <v>135</v>
      </c>
      <c r="CR126">
        <v>5000</v>
      </c>
      <c r="CT126" t="s">
        <v>135</v>
      </c>
      <c r="CU126">
        <v>5000</v>
      </c>
      <c r="CW126" t="s">
        <v>135</v>
      </c>
      <c r="CX126">
        <v>5000</v>
      </c>
      <c r="CZ126" t="s">
        <v>135</v>
      </c>
      <c r="DA126">
        <v>5000</v>
      </c>
      <c r="DC126" t="s">
        <v>135</v>
      </c>
      <c r="DD126">
        <v>5000</v>
      </c>
      <c r="DF126" t="s">
        <v>135</v>
      </c>
      <c r="DG126">
        <v>5000</v>
      </c>
      <c r="DI126" t="s">
        <v>135</v>
      </c>
      <c r="DJ126">
        <v>5000</v>
      </c>
      <c r="DL126" t="s">
        <v>135</v>
      </c>
      <c r="DM126">
        <v>5000</v>
      </c>
      <c r="DO126" t="s">
        <v>135</v>
      </c>
      <c r="DP126">
        <v>5000</v>
      </c>
      <c r="DR126" t="s">
        <v>135</v>
      </c>
      <c r="DS126">
        <v>5000</v>
      </c>
      <c r="DU126" t="s">
        <v>135</v>
      </c>
      <c r="DV126">
        <v>5000</v>
      </c>
      <c r="DX126" t="s">
        <v>135</v>
      </c>
      <c r="DY126">
        <v>5000</v>
      </c>
      <c r="EA126" t="s">
        <v>135</v>
      </c>
      <c r="EB126" s="27">
        <v>100</v>
      </c>
      <c r="ED126" t="s">
        <v>135</v>
      </c>
      <c r="EE126">
        <v>5000</v>
      </c>
      <c r="EG126" t="s">
        <v>135</v>
      </c>
      <c r="EH126">
        <v>5000</v>
      </c>
      <c r="EJ126" t="s">
        <v>135</v>
      </c>
      <c r="EK126">
        <v>5000</v>
      </c>
      <c r="EM126" t="s">
        <v>135</v>
      </c>
      <c r="EN126">
        <v>5000</v>
      </c>
      <c r="EP126" t="s">
        <v>135</v>
      </c>
      <c r="EQ126">
        <v>5000</v>
      </c>
      <c r="ES126" t="s">
        <v>135</v>
      </c>
      <c r="ET126">
        <v>5000</v>
      </c>
      <c r="EV126" t="s">
        <v>135</v>
      </c>
      <c r="EW126">
        <v>5000</v>
      </c>
      <c r="EY126" t="s">
        <v>135</v>
      </c>
      <c r="EZ126">
        <v>5000</v>
      </c>
      <c r="FB126" t="s">
        <v>135</v>
      </c>
      <c r="FC126">
        <v>5000</v>
      </c>
      <c r="FE126" t="s">
        <v>135</v>
      </c>
      <c r="FF126">
        <v>5000</v>
      </c>
      <c r="FH126" t="s">
        <v>135</v>
      </c>
      <c r="FI126">
        <v>5000</v>
      </c>
      <c r="FK126" t="s">
        <v>135</v>
      </c>
      <c r="FL126">
        <v>5000</v>
      </c>
      <c r="FN126" t="s">
        <v>135</v>
      </c>
      <c r="FO126">
        <v>5000</v>
      </c>
      <c r="FQ126" t="s">
        <v>135</v>
      </c>
      <c r="FR126">
        <v>5000</v>
      </c>
      <c r="FT126" t="s">
        <v>135</v>
      </c>
      <c r="FU126">
        <v>5000</v>
      </c>
      <c r="FW126" t="s">
        <v>135</v>
      </c>
      <c r="FX126">
        <v>5000</v>
      </c>
      <c r="FZ126" t="s">
        <v>135</v>
      </c>
      <c r="GA126">
        <v>5000</v>
      </c>
      <c r="GC126" t="s">
        <v>135</v>
      </c>
      <c r="GD126">
        <v>5000</v>
      </c>
      <c r="GF126" t="s">
        <v>135</v>
      </c>
      <c r="GG126">
        <v>5000</v>
      </c>
      <c r="GI126" t="s">
        <v>135</v>
      </c>
      <c r="GJ126">
        <v>5000</v>
      </c>
      <c r="GL126" t="s">
        <v>135</v>
      </c>
      <c r="GM126">
        <v>5000</v>
      </c>
      <c r="GO126" t="s">
        <v>135</v>
      </c>
      <c r="GP126">
        <v>5000</v>
      </c>
      <c r="GR126" t="s">
        <v>135</v>
      </c>
      <c r="GS126">
        <v>5000</v>
      </c>
      <c r="GU126" t="s">
        <v>135</v>
      </c>
      <c r="GV126">
        <v>5000</v>
      </c>
      <c r="GX126" t="s">
        <v>135</v>
      </c>
      <c r="GY126">
        <v>5000</v>
      </c>
      <c r="HA126" t="s">
        <v>135</v>
      </c>
      <c r="HB126">
        <v>5000</v>
      </c>
      <c r="HD126" t="s">
        <v>135</v>
      </c>
      <c r="HE126">
        <v>5000</v>
      </c>
      <c r="HG126" t="s">
        <v>135</v>
      </c>
      <c r="HH126">
        <v>5000</v>
      </c>
      <c r="HJ126" t="s">
        <v>135</v>
      </c>
      <c r="HK126">
        <v>5000</v>
      </c>
      <c r="HM126" t="s">
        <v>135</v>
      </c>
      <c r="HN126">
        <v>5000</v>
      </c>
      <c r="HP126" t="s">
        <v>135</v>
      </c>
      <c r="HQ126">
        <v>5000</v>
      </c>
    </row>
    <row r="127" spans="1:225" x14ac:dyDescent="0.25">
      <c r="A127" t="s">
        <v>150</v>
      </c>
      <c r="B127">
        <v>0.47</v>
      </c>
      <c r="C127" t="s">
        <v>151</v>
      </c>
      <c r="E127" t="s">
        <v>150</v>
      </c>
      <c r="F127">
        <v>0.47</v>
      </c>
      <c r="H127" t="s">
        <v>150</v>
      </c>
      <c r="I127">
        <v>0.47</v>
      </c>
      <c r="K127" t="s">
        <v>150</v>
      </c>
      <c r="L127">
        <v>0.47</v>
      </c>
      <c r="N127" t="s">
        <v>150</v>
      </c>
      <c r="O127">
        <v>0.47</v>
      </c>
      <c r="Q127" t="s">
        <v>150</v>
      </c>
      <c r="R127">
        <v>0.47</v>
      </c>
      <c r="T127" t="s">
        <v>150</v>
      </c>
      <c r="U127">
        <v>0.47</v>
      </c>
      <c r="W127" t="s">
        <v>150</v>
      </c>
      <c r="X127">
        <v>0.47</v>
      </c>
      <c r="Z127" t="s">
        <v>150</v>
      </c>
      <c r="AA127">
        <v>0.47</v>
      </c>
      <c r="AC127" t="s">
        <v>150</v>
      </c>
      <c r="AD127">
        <v>0.47</v>
      </c>
      <c r="AF127" t="s">
        <v>150</v>
      </c>
      <c r="AG127">
        <v>0.47</v>
      </c>
      <c r="AI127" t="s">
        <v>150</v>
      </c>
      <c r="AJ127">
        <v>0.47</v>
      </c>
      <c r="AL127" t="s">
        <v>150</v>
      </c>
      <c r="AM127">
        <v>0.47</v>
      </c>
      <c r="AO127" t="s">
        <v>150</v>
      </c>
      <c r="AP127">
        <v>0.47</v>
      </c>
      <c r="AR127" t="s">
        <v>150</v>
      </c>
      <c r="AS127">
        <v>0.47</v>
      </c>
      <c r="AU127" t="s">
        <v>150</v>
      </c>
      <c r="AV127">
        <v>0.47</v>
      </c>
      <c r="AX127" t="s">
        <v>150</v>
      </c>
      <c r="AY127">
        <v>0.47</v>
      </c>
      <c r="BA127" t="s">
        <v>150</v>
      </c>
      <c r="BB127">
        <v>0.47</v>
      </c>
      <c r="BD127" t="s">
        <v>150</v>
      </c>
      <c r="BE127">
        <v>0.47</v>
      </c>
      <c r="BG127" t="s">
        <v>150</v>
      </c>
      <c r="BH127">
        <v>0.47</v>
      </c>
      <c r="BJ127" t="s">
        <v>150</v>
      </c>
      <c r="BK127">
        <v>0.47</v>
      </c>
      <c r="BM127" t="s">
        <v>150</v>
      </c>
      <c r="BN127">
        <v>0.47</v>
      </c>
      <c r="BP127" t="s">
        <v>150</v>
      </c>
      <c r="BQ127">
        <v>0.47</v>
      </c>
      <c r="BS127" t="s">
        <v>150</v>
      </c>
      <c r="BT127">
        <v>0.47</v>
      </c>
      <c r="BV127" t="s">
        <v>150</v>
      </c>
      <c r="BW127">
        <v>0.47</v>
      </c>
      <c r="BY127" t="s">
        <v>150</v>
      </c>
      <c r="BZ127">
        <v>0.47</v>
      </c>
      <c r="CB127" t="s">
        <v>150</v>
      </c>
      <c r="CC127">
        <v>0.47</v>
      </c>
      <c r="CE127" t="s">
        <v>150</v>
      </c>
      <c r="CF127">
        <v>0.47</v>
      </c>
      <c r="CH127" t="s">
        <v>150</v>
      </c>
      <c r="CI127">
        <v>0.47</v>
      </c>
      <c r="CK127" t="s">
        <v>150</v>
      </c>
      <c r="CL127">
        <v>0.47</v>
      </c>
      <c r="CN127" t="s">
        <v>150</v>
      </c>
      <c r="CO127">
        <v>0.47</v>
      </c>
      <c r="CQ127" t="s">
        <v>150</v>
      </c>
      <c r="CR127">
        <v>0.47</v>
      </c>
      <c r="CT127" t="s">
        <v>150</v>
      </c>
      <c r="CU127">
        <v>0.47</v>
      </c>
      <c r="CW127" t="s">
        <v>150</v>
      </c>
      <c r="CX127">
        <v>0.47</v>
      </c>
      <c r="CZ127" t="s">
        <v>150</v>
      </c>
      <c r="DA127">
        <v>0.47</v>
      </c>
      <c r="DC127" t="s">
        <v>150</v>
      </c>
      <c r="DD127">
        <v>0.47</v>
      </c>
      <c r="DF127" t="s">
        <v>150</v>
      </c>
      <c r="DG127">
        <v>0.47</v>
      </c>
      <c r="DI127" t="s">
        <v>150</v>
      </c>
      <c r="DJ127">
        <v>0.47</v>
      </c>
      <c r="DL127" t="s">
        <v>150</v>
      </c>
      <c r="DM127">
        <v>0.47</v>
      </c>
      <c r="DO127" t="s">
        <v>150</v>
      </c>
      <c r="DP127">
        <v>0.47</v>
      </c>
      <c r="DR127" t="s">
        <v>150</v>
      </c>
      <c r="DS127">
        <v>0.47</v>
      </c>
      <c r="DU127" t="s">
        <v>150</v>
      </c>
      <c r="DV127">
        <v>0.47</v>
      </c>
      <c r="DX127" t="s">
        <v>150</v>
      </c>
      <c r="DY127">
        <v>0.47</v>
      </c>
      <c r="EA127" t="s">
        <v>150</v>
      </c>
      <c r="EB127">
        <v>0.47</v>
      </c>
      <c r="ED127" t="s">
        <v>150</v>
      </c>
      <c r="EE127" s="27">
        <v>0.9</v>
      </c>
      <c r="EG127" t="s">
        <v>150</v>
      </c>
      <c r="EH127">
        <v>0.47</v>
      </c>
      <c r="EJ127" t="s">
        <v>150</v>
      </c>
      <c r="EK127">
        <v>0.47</v>
      </c>
      <c r="EM127" t="s">
        <v>150</v>
      </c>
      <c r="EN127">
        <v>0.47</v>
      </c>
      <c r="EP127" t="s">
        <v>150</v>
      </c>
      <c r="EQ127">
        <v>0.47</v>
      </c>
      <c r="ES127" t="s">
        <v>150</v>
      </c>
      <c r="ET127">
        <v>0.47</v>
      </c>
      <c r="EV127" t="s">
        <v>150</v>
      </c>
      <c r="EW127">
        <v>0.47</v>
      </c>
      <c r="EY127" t="s">
        <v>150</v>
      </c>
      <c r="EZ127">
        <v>0.47</v>
      </c>
      <c r="FB127" t="s">
        <v>150</v>
      </c>
      <c r="FC127">
        <v>0.47</v>
      </c>
      <c r="FE127" t="s">
        <v>150</v>
      </c>
      <c r="FF127">
        <v>0.47</v>
      </c>
      <c r="FH127" t="s">
        <v>150</v>
      </c>
      <c r="FI127">
        <v>0.47</v>
      </c>
      <c r="FK127" t="s">
        <v>150</v>
      </c>
      <c r="FL127">
        <v>0.47</v>
      </c>
      <c r="FN127" t="s">
        <v>150</v>
      </c>
      <c r="FO127">
        <v>0.47</v>
      </c>
      <c r="FQ127" t="s">
        <v>150</v>
      </c>
      <c r="FR127">
        <v>0.47</v>
      </c>
      <c r="FT127" t="s">
        <v>150</v>
      </c>
      <c r="FU127">
        <v>0.47</v>
      </c>
      <c r="FW127" t="s">
        <v>150</v>
      </c>
      <c r="FX127">
        <v>0.47</v>
      </c>
      <c r="FZ127" t="s">
        <v>150</v>
      </c>
      <c r="GA127">
        <v>0.47</v>
      </c>
      <c r="GC127" t="s">
        <v>150</v>
      </c>
      <c r="GD127">
        <v>0.47</v>
      </c>
      <c r="GF127" t="s">
        <v>150</v>
      </c>
      <c r="GG127">
        <v>0.47</v>
      </c>
      <c r="GI127" t="s">
        <v>150</v>
      </c>
      <c r="GJ127">
        <v>0.47</v>
      </c>
      <c r="GL127" t="s">
        <v>150</v>
      </c>
      <c r="GM127">
        <v>0.47</v>
      </c>
      <c r="GO127" t="s">
        <v>150</v>
      </c>
      <c r="GP127">
        <v>0.47</v>
      </c>
      <c r="GR127" t="s">
        <v>150</v>
      </c>
      <c r="GS127">
        <v>0.47</v>
      </c>
      <c r="GU127" t="s">
        <v>150</v>
      </c>
      <c r="GV127">
        <v>0.47</v>
      </c>
      <c r="GX127" t="s">
        <v>150</v>
      </c>
      <c r="GY127">
        <v>0.47</v>
      </c>
      <c r="HA127" t="s">
        <v>150</v>
      </c>
      <c r="HB127">
        <v>0.47</v>
      </c>
      <c r="HD127" t="s">
        <v>150</v>
      </c>
      <c r="HE127">
        <v>0.47</v>
      </c>
      <c r="HG127" t="s">
        <v>150</v>
      </c>
      <c r="HH127">
        <v>0.47</v>
      </c>
      <c r="HJ127" t="s">
        <v>150</v>
      </c>
      <c r="HK127">
        <v>0.47</v>
      </c>
      <c r="HM127" t="s">
        <v>150</v>
      </c>
      <c r="HN127">
        <v>0.47</v>
      </c>
      <c r="HP127" t="s">
        <v>150</v>
      </c>
      <c r="HQ127">
        <v>0.47</v>
      </c>
    </row>
    <row r="128" spans="1:225" x14ac:dyDescent="0.25">
      <c r="A128" t="s">
        <v>149</v>
      </c>
      <c r="B128">
        <v>500</v>
      </c>
      <c r="E128" t="s">
        <v>149</v>
      </c>
      <c r="F128">
        <v>500</v>
      </c>
      <c r="H128" t="s">
        <v>149</v>
      </c>
      <c r="I128">
        <v>500</v>
      </c>
      <c r="K128" t="s">
        <v>149</v>
      </c>
      <c r="L128">
        <v>500</v>
      </c>
      <c r="N128" t="s">
        <v>149</v>
      </c>
      <c r="O128">
        <v>500</v>
      </c>
      <c r="Q128" t="s">
        <v>149</v>
      </c>
      <c r="R128">
        <v>500</v>
      </c>
      <c r="T128" t="s">
        <v>149</v>
      </c>
      <c r="U128">
        <v>500</v>
      </c>
      <c r="W128" t="s">
        <v>149</v>
      </c>
      <c r="X128">
        <v>500</v>
      </c>
      <c r="Z128" t="s">
        <v>149</v>
      </c>
      <c r="AA128">
        <v>500</v>
      </c>
      <c r="AC128" t="s">
        <v>149</v>
      </c>
      <c r="AD128">
        <v>500</v>
      </c>
      <c r="AF128" t="s">
        <v>149</v>
      </c>
      <c r="AG128">
        <v>500</v>
      </c>
      <c r="AI128" t="s">
        <v>149</v>
      </c>
      <c r="AJ128">
        <v>500</v>
      </c>
      <c r="AL128" t="s">
        <v>149</v>
      </c>
      <c r="AM128">
        <v>500</v>
      </c>
      <c r="AO128" t="s">
        <v>149</v>
      </c>
      <c r="AP128">
        <v>500</v>
      </c>
      <c r="AR128" t="s">
        <v>149</v>
      </c>
      <c r="AS128">
        <v>500</v>
      </c>
      <c r="AU128" t="s">
        <v>149</v>
      </c>
      <c r="AV128">
        <v>500</v>
      </c>
      <c r="AX128" t="s">
        <v>149</v>
      </c>
      <c r="AY128">
        <v>500</v>
      </c>
      <c r="BA128" t="s">
        <v>149</v>
      </c>
      <c r="BB128">
        <v>500</v>
      </c>
      <c r="BD128" t="s">
        <v>149</v>
      </c>
      <c r="BE128">
        <v>500</v>
      </c>
      <c r="BG128" t="s">
        <v>149</v>
      </c>
      <c r="BH128">
        <v>500</v>
      </c>
      <c r="BJ128" t="s">
        <v>149</v>
      </c>
      <c r="BK128">
        <v>500</v>
      </c>
      <c r="BM128" t="s">
        <v>149</v>
      </c>
      <c r="BN128">
        <v>500</v>
      </c>
      <c r="BP128" t="s">
        <v>149</v>
      </c>
      <c r="BQ128">
        <v>500</v>
      </c>
      <c r="BS128" t="s">
        <v>149</v>
      </c>
      <c r="BT128">
        <v>500</v>
      </c>
      <c r="BV128" t="s">
        <v>149</v>
      </c>
      <c r="BW128">
        <v>500</v>
      </c>
      <c r="BY128" t="s">
        <v>149</v>
      </c>
      <c r="BZ128">
        <v>500</v>
      </c>
      <c r="CB128" t="s">
        <v>149</v>
      </c>
      <c r="CC128">
        <v>500</v>
      </c>
      <c r="CE128" t="s">
        <v>149</v>
      </c>
      <c r="CF128">
        <v>500</v>
      </c>
      <c r="CH128" t="s">
        <v>149</v>
      </c>
      <c r="CI128">
        <v>500</v>
      </c>
      <c r="CK128" t="s">
        <v>149</v>
      </c>
      <c r="CL128">
        <v>500</v>
      </c>
      <c r="CN128" t="s">
        <v>149</v>
      </c>
      <c r="CO128">
        <v>500</v>
      </c>
      <c r="CQ128" t="s">
        <v>149</v>
      </c>
      <c r="CR128">
        <v>500</v>
      </c>
      <c r="CT128" t="s">
        <v>149</v>
      </c>
      <c r="CU128">
        <v>500</v>
      </c>
      <c r="CW128" t="s">
        <v>149</v>
      </c>
      <c r="CX128">
        <v>500</v>
      </c>
      <c r="CZ128" t="s">
        <v>149</v>
      </c>
      <c r="DA128">
        <v>500</v>
      </c>
      <c r="DC128" t="s">
        <v>149</v>
      </c>
      <c r="DD128">
        <v>500</v>
      </c>
      <c r="DF128" t="s">
        <v>149</v>
      </c>
      <c r="DG128">
        <v>500</v>
      </c>
      <c r="DI128" t="s">
        <v>149</v>
      </c>
      <c r="DJ128">
        <v>500</v>
      </c>
      <c r="DL128" t="s">
        <v>149</v>
      </c>
      <c r="DM128">
        <v>500</v>
      </c>
      <c r="DO128" t="s">
        <v>149</v>
      </c>
      <c r="DP128">
        <v>500</v>
      </c>
      <c r="DR128" t="s">
        <v>149</v>
      </c>
      <c r="DS128">
        <v>500</v>
      </c>
      <c r="DU128" t="s">
        <v>149</v>
      </c>
      <c r="DV128">
        <v>500</v>
      </c>
      <c r="DX128" t="s">
        <v>149</v>
      </c>
      <c r="DY128">
        <v>500</v>
      </c>
      <c r="EA128" t="s">
        <v>149</v>
      </c>
      <c r="EB128">
        <v>500</v>
      </c>
      <c r="ED128" t="s">
        <v>149</v>
      </c>
      <c r="EE128">
        <v>500</v>
      </c>
      <c r="EG128" t="s">
        <v>149</v>
      </c>
      <c r="EH128" s="27">
        <v>250</v>
      </c>
      <c r="EJ128" t="s">
        <v>149</v>
      </c>
      <c r="EK128">
        <v>500</v>
      </c>
      <c r="EM128" t="s">
        <v>149</v>
      </c>
      <c r="EN128">
        <v>500</v>
      </c>
      <c r="EP128" t="s">
        <v>149</v>
      </c>
      <c r="EQ128">
        <v>500</v>
      </c>
      <c r="ES128" t="s">
        <v>149</v>
      </c>
      <c r="ET128">
        <v>500</v>
      </c>
      <c r="EV128" t="s">
        <v>149</v>
      </c>
      <c r="EW128">
        <v>500</v>
      </c>
      <c r="EY128" t="s">
        <v>149</v>
      </c>
      <c r="EZ128">
        <v>500</v>
      </c>
      <c r="FB128" t="s">
        <v>149</v>
      </c>
      <c r="FC128">
        <v>500</v>
      </c>
      <c r="FE128" t="s">
        <v>149</v>
      </c>
      <c r="FF128">
        <v>500</v>
      </c>
      <c r="FH128" t="s">
        <v>149</v>
      </c>
      <c r="FI128">
        <v>500</v>
      </c>
      <c r="FK128" t="s">
        <v>149</v>
      </c>
      <c r="FL128">
        <v>500</v>
      </c>
      <c r="FN128" t="s">
        <v>149</v>
      </c>
      <c r="FO128">
        <v>500</v>
      </c>
      <c r="FQ128" t="s">
        <v>149</v>
      </c>
      <c r="FR128">
        <v>500</v>
      </c>
      <c r="FT128" t="s">
        <v>149</v>
      </c>
      <c r="FU128">
        <v>500</v>
      </c>
      <c r="FW128" t="s">
        <v>149</v>
      </c>
      <c r="FX128">
        <v>500</v>
      </c>
      <c r="FZ128" t="s">
        <v>149</v>
      </c>
      <c r="GA128">
        <v>500</v>
      </c>
      <c r="GC128" t="s">
        <v>149</v>
      </c>
      <c r="GD128">
        <v>500</v>
      </c>
      <c r="GF128" t="s">
        <v>149</v>
      </c>
      <c r="GG128">
        <v>500</v>
      </c>
      <c r="GI128" t="s">
        <v>149</v>
      </c>
      <c r="GJ128">
        <v>500</v>
      </c>
      <c r="GL128" t="s">
        <v>149</v>
      </c>
      <c r="GM128">
        <v>500</v>
      </c>
      <c r="GO128" t="s">
        <v>149</v>
      </c>
      <c r="GP128">
        <v>500</v>
      </c>
      <c r="GR128" t="s">
        <v>149</v>
      </c>
      <c r="GS128">
        <v>500</v>
      </c>
      <c r="GU128" t="s">
        <v>149</v>
      </c>
      <c r="GV128">
        <v>500</v>
      </c>
      <c r="GX128" t="s">
        <v>149</v>
      </c>
      <c r="GY128">
        <v>500</v>
      </c>
      <c r="HA128" t="s">
        <v>149</v>
      </c>
      <c r="HB128">
        <v>500</v>
      </c>
      <c r="HD128" t="s">
        <v>149</v>
      </c>
      <c r="HE128">
        <v>500</v>
      </c>
      <c r="HG128" t="s">
        <v>149</v>
      </c>
      <c r="HH128">
        <v>500</v>
      </c>
      <c r="HJ128" t="s">
        <v>149</v>
      </c>
      <c r="HK128">
        <v>500</v>
      </c>
      <c r="HM128" t="s">
        <v>149</v>
      </c>
      <c r="HN128">
        <v>500</v>
      </c>
      <c r="HP128" t="s">
        <v>149</v>
      </c>
      <c r="HQ128">
        <v>500</v>
      </c>
    </row>
    <row r="129" spans="1:225" x14ac:dyDescent="0.25">
      <c r="A129" t="s">
        <v>95</v>
      </c>
      <c r="B129">
        <v>1</v>
      </c>
      <c r="E129" t="s">
        <v>95</v>
      </c>
      <c r="F129">
        <v>1</v>
      </c>
      <c r="H129" t="s">
        <v>95</v>
      </c>
      <c r="I129">
        <v>1</v>
      </c>
      <c r="K129" t="s">
        <v>95</v>
      </c>
      <c r="L129">
        <v>1</v>
      </c>
      <c r="N129" t="s">
        <v>95</v>
      </c>
      <c r="O129">
        <v>1</v>
      </c>
      <c r="Q129" t="s">
        <v>95</v>
      </c>
      <c r="R129">
        <v>1</v>
      </c>
      <c r="T129" t="s">
        <v>95</v>
      </c>
      <c r="U129">
        <v>1</v>
      </c>
      <c r="W129" t="s">
        <v>95</v>
      </c>
      <c r="X129">
        <v>1</v>
      </c>
      <c r="Z129" t="s">
        <v>95</v>
      </c>
      <c r="AA129">
        <v>1</v>
      </c>
      <c r="AC129" t="s">
        <v>95</v>
      </c>
      <c r="AD129">
        <v>1</v>
      </c>
      <c r="AF129" t="s">
        <v>95</v>
      </c>
      <c r="AG129">
        <v>1</v>
      </c>
      <c r="AI129" t="s">
        <v>95</v>
      </c>
      <c r="AJ129">
        <v>1</v>
      </c>
      <c r="AL129" t="s">
        <v>95</v>
      </c>
      <c r="AM129">
        <v>1</v>
      </c>
      <c r="AO129" t="s">
        <v>95</v>
      </c>
      <c r="AP129">
        <v>1</v>
      </c>
      <c r="AR129" t="s">
        <v>95</v>
      </c>
      <c r="AS129">
        <v>1</v>
      </c>
      <c r="AU129" t="s">
        <v>95</v>
      </c>
      <c r="AV129">
        <v>1</v>
      </c>
      <c r="AX129" t="s">
        <v>95</v>
      </c>
      <c r="AY129">
        <v>1</v>
      </c>
      <c r="BA129" t="s">
        <v>95</v>
      </c>
      <c r="BB129">
        <v>1</v>
      </c>
      <c r="BD129" t="s">
        <v>95</v>
      </c>
      <c r="BE129">
        <v>1</v>
      </c>
      <c r="BG129" t="s">
        <v>95</v>
      </c>
      <c r="BH129">
        <v>1</v>
      </c>
      <c r="BJ129" t="s">
        <v>95</v>
      </c>
      <c r="BK129">
        <v>1</v>
      </c>
      <c r="BM129" t="s">
        <v>95</v>
      </c>
      <c r="BN129">
        <v>1</v>
      </c>
      <c r="BP129" t="s">
        <v>95</v>
      </c>
      <c r="BQ129">
        <v>1</v>
      </c>
      <c r="BS129" t="s">
        <v>95</v>
      </c>
      <c r="BT129">
        <v>1</v>
      </c>
      <c r="BV129" t="s">
        <v>95</v>
      </c>
      <c r="BW129">
        <v>1</v>
      </c>
      <c r="BY129" t="s">
        <v>95</v>
      </c>
      <c r="BZ129">
        <v>1</v>
      </c>
      <c r="CB129" t="s">
        <v>95</v>
      </c>
      <c r="CC129">
        <v>1</v>
      </c>
      <c r="CE129" t="s">
        <v>95</v>
      </c>
      <c r="CF129">
        <v>1</v>
      </c>
      <c r="CH129" t="s">
        <v>95</v>
      </c>
      <c r="CI129">
        <v>1</v>
      </c>
      <c r="CK129" t="s">
        <v>95</v>
      </c>
      <c r="CL129">
        <v>1</v>
      </c>
      <c r="CN129" t="s">
        <v>95</v>
      </c>
      <c r="CO129">
        <v>1</v>
      </c>
      <c r="CQ129" t="s">
        <v>95</v>
      </c>
      <c r="CR129">
        <v>1</v>
      </c>
      <c r="CT129" t="s">
        <v>95</v>
      </c>
      <c r="CU129">
        <v>1</v>
      </c>
      <c r="CW129" t="s">
        <v>95</v>
      </c>
      <c r="CX129">
        <v>1</v>
      </c>
      <c r="CZ129" t="s">
        <v>95</v>
      </c>
      <c r="DA129">
        <v>1</v>
      </c>
      <c r="DC129" t="s">
        <v>95</v>
      </c>
      <c r="DD129">
        <v>1</v>
      </c>
      <c r="DF129" t="s">
        <v>95</v>
      </c>
      <c r="DG129">
        <v>1</v>
      </c>
      <c r="DI129" t="s">
        <v>95</v>
      </c>
      <c r="DJ129">
        <v>1</v>
      </c>
      <c r="DL129" t="s">
        <v>95</v>
      </c>
      <c r="DM129">
        <v>1</v>
      </c>
      <c r="DO129" t="s">
        <v>95</v>
      </c>
      <c r="DP129">
        <v>1</v>
      </c>
      <c r="DR129" t="s">
        <v>95</v>
      </c>
      <c r="DS129">
        <v>1</v>
      </c>
      <c r="DU129" t="s">
        <v>95</v>
      </c>
      <c r="DV129">
        <v>1</v>
      </c>
      <c r="DX129" t="s">
        <v>95</v>
      </c>
      <c r="DY129">
        <v>1</v>
      </c>
      <c r="EA129" t="s">
        <v>95</v>
      </c>
      <c r="EB129">
        <v>1</v>
      </c>
      <c r="ED129" t="s">
        <v>95</v>
      </c>
      <c r="EE129">
        <v>1</v>
      </c>
      <c r="EG129" t="s">
        <v>95</v>
      </c>
      <c r="EH129">
        <v>1</v>
      </c>
      <c r="EJ129" t="s">
        <v>95</v>
      </c>
      <c r="EK129" s="27">
        <v>10</v>
      </c>
      <c r="EM129" t="s">
        <v>95</v>
      </c>
      <c r="EN129">
        <v>1</v>
      </c>
      <c r="EP129" t="s">
        <v>95</v>
      </c>
      <c r="EQ129">
        <v>1</v>
      </c>
      <c r="ES129" t="s">
        <v>95</v>
      </c>
      <c r="ET129">
        <v>1</v>
      </c>
      <c r="EV129" t="s">
        <v>95</v>
      </c>
      <c r="EW129">
        <v>1</v>
      </c>
      <c r="EY129" t="s">
        <v>95</v>
      </c>
      <c r="EZ129">
        <v>1</v>
      </c>
      <c r="FB129" t="s">
        <v>95</v>
      </c>
      <c r="FC129">
        <v>1</v>
      </c>
      <c r="FE129" t="s">
        <v>95</v>
      </c>
      <c r="FF129">
        <v>1</v>
      </c>
      <c r="FH129" t="s">
        <v>95</v>
      </c>
      <c r="FI129">
        <v>1</v>
      </c>
      <c r="FK129" t="s">
        <v>95</v>
      </c>
      <c r="FL129">
        <v>1</v>
      </c>
      <c r="FN129" t="s">
        <v>95</v>
      </c>
      <c r="FO129">
        <v>1</v>
      </c>
      <c r="FQ129" t="s">
        <v>95</v>
      </c>
      <c r="FR129">
        <v>1</v>
      </c>
      <c r="FT129" t="s">
        <v>95</v>
      </c>
      <c r="FU129">
        <v>1</v>
      </c>
      <c r="FW129" t="s">
        <v>95</v>
      </c>
      <c r="FX129">
        <v>1</v>
      </c>
      <c r="FZ129" t="s">
        <v>95</v>
      </c>
      <c r="GA129">
        <v>1</v>
      </c>
      <c r="GC129" t="s">
        <v>95</v>
      </c>
      <c r="GD129">
        <v>1</v>
      </c>
      <c r="GF129" t="s">
        <v>95</v>
      </c>
      <c r="GG129">
        <v>1</v>
      </c>
      <c r="GI129" t="s">
        <v>95</v>
      </c>
      <c r="GJ129">
        <v>1</v>
      </c>
      <c r="GL129" t="s">
        <v>95</v>
      </c>
      <c r="GM129">
        <v>1</v>
      </c>
      <c r="GO129" t="s">
        <v>95</v>
      </c>
      <c r="GP129">
        <v>1</v>
      </c>
      <c r="GR129" t="s">
        <v>95</v>
      </c>
      <c r="GS129">
        <v>1</v>
      </c>
      <c r="GU129" t="s">
        <v>95</v>
      </c>
      <c r="GV129">
        <v>1</v>
      </c>
      <c r="GX129" t="s">
        <v>95</v>
      </c>
      <c r="GY129">
        <v>1</v>
      </c>
      <c r="HA129" t="s">
        <v>95</v>
      </c>
      <c r="HB129">
        <v>1</v>
      </c>
      <c r="HD129" t="s">
        <v>95</v>
      </c>
      <c r="HE129">
        <v>1</v>
      </c>
      <c r="HG129" t="s">
        <v>95</v>
      </c>
      <c r="HH129">
        <v>1</v>
      </c>
      <c r="HJ129" t="s">
        <v>95</v>
      </c>
      <c r="HK129">
        <v>1</v>
      </c>
      <c r="HM129" t="s">
        <v>95</v>
      </c>
      <c r="HN129">
        <v>1</v>
      </c>
      <c r="HP129" t="s">
        <v>95</v>
      </c>
      <c r="HQ129">
        <v>1</v>
      </c>
    </row>
    <row r="130" spans="1:225" x14ac:dyDescent="0.25">
      <c r="A130" t="s">
        <v>96</v>
      </c>
      <c r="B130">
        <v>0.4</v>
      </c>
      <c r="E130" t="s">
        <v>96</v>
      </c>
      <c r="F130">
        <v>0.4</v>
      </c>
      <c r="H130" t="s">
        <v>96</v>
      </c>
      <c r="I130">
        <v>0.4</v>
      </c>
      <c r="K130" t="s">
        <v>96</v>
      </c>
      <c r="L130">
        <v>0.4</v>
      </c>
      <c r="N130" t="s">
        <v>96</v>
      </c>
      <c r="O130">
        <v>0.4</v>
      </c>
      <c r="Q130" t="s">
        <v>96</v>
      </c>
      <c r="R130">
        <v>0.4</v>
      </c>
      <c r="T130" t="s">
        <v>96</v>
      </c>
      <c r="U130">
        <v>0.4</v>
      </c>
      <c r="W130" t="s">
        <v>96</v>
      </c>
      <c r="X130">
        <v>0.4</v>
      </c>
      <c r="Z130" t="s">
        <v>96</v>
      </c>
      <c r="AA130">
        <v>0.4</v>
      </c>
      <c r="AC130" t="s">
        <v>96</v>
      </c>
      <c r="AD130">
        <v>0.4</v>
      </c>
      <c r="AF130" t="s">
        <v>96</v>
      </c>
      <c r="AG130">
        <v>0.4</v>
      </c>
      <c r="AI130" t="s">
        <v>96</v>
      </c>
      <c r="AJ130">
        <v>0.4</v>
      </c>
      <c r="AL130" t="s">
        <v>96</v>
      </c>
      <c r="AM130">
        <v>0.4</v>
      </c>
      <c r="AO130" t="s">
        <v>96</v>
      </c>
      <c r="AP130">
        <v>0.4</v>
      </c>
      <c r="AR130" t="s">
        <v>96</v>
      </c>
      <c r="AS130">
        <v>0.4</v>
      </c>
      <c r="AU130" t="s">
        <v>96</v>
      </c>
      <c r="AV130">
        <v>0.4</v>
      </c>
      <c r="AX130" t="s">
        <v>96</v>
      </c>
      <c r="AY130">
        <v>0.4</v>
      </c>
      <c r="BA130" t="s">
        <v>96</v>
      </c>
      <c r="BB130">
        <v>0.4</v>
      </c>
      <c r="BD130" t="s">
        <v>96</v>
      </c>
      <c r="BE130">
        <v>0.4</v>
      </c>
      <c r="BG130" t="s">
        <v>96</v>
      </c>
      <c r="BH130">
        <v>0.4</v>
      </c>
      <c r="BJ130" t="s">
        <v>96</v>
      </c>
      <c r="BK130">
        <v>0.4</v>
      </c>
      <c r="BM130" t="s">
        <v>96</v>
      </c>
      <c r="BN130">
        <v>0.4</v>
      </c>
      <c r="BP130" t="s">
        <v>96</v>
      </c>
      <c r="BQ130">
        <v>0.4</v>
      </c>
      <c r="BS130" t="s">
        <v>96</v>
      </c>
      <c r="BT130">
        <v>0.4</v>
      </c>
      <c r="BV130" t="s">
        <v>96</v>
      </c>
      <c r="BW130">
        <v>0.4</v>
      </c>
      <c r="BY130" t="s">
        <v>96</v>
      </c>
      <c r="BZ130">
        <v>0.4</v>
      </c>
      <c r="CB130" t="s">
        <v>96</v>
      </c>
      <c r="CC130">
        <v>0.4</v>
      </c>
      <c r="CE130" t="s">
        <v>96</v>
      </c>
      <c r="CF130">
        <v>0.4</v>
      </c>
      <c r="CH130" t="s">
        <v>96</v>
      </c>
      <c r="CI130">
        <v>0.4</v>
      </c>
      <c r="CK130" t="s">
        <v>96</v>
      </c>
      <c r="CL130">
        <v>0.4</v>
      </c>
      <c r="CN130" t="s">
        <v>96</v>
      </c>
      <c r="CO130">
        <v>0.4</v>
      </c>
      <c r="CQ130" t="s">
        <v>96</v>
      </c>
      <c r="CR130">
        <v>0.4</v>
      </c>
      <c r="CT130" t="s">
        <v>96</v>
      </c>
      <c r="CU130">
        <v>0.4</v>
      </c>
      <c r="CW130" t="s">
        <v>96</v>
      </c>
      <c r="CX130">
        <v>0.4</v>
      </c>
      <c r="CZ130" t="s">
        <v>96</v>
      </c>
      <c r="DA130">
        <v>0.4</v>
      </c>
      <c r="DC130" t="s">
        <v>96</v>
      </c>
      <c r="DD130">
        <v>0.4</v>
      </c>
      <c r="DF130" t="s">
        <v>96</v>
      </c>
      <c r="DG130">
        <v>0.4</v>
      </c>
      <c r="DI130" t="s">
        <v>96</v>
      </c>
      <c r="DJ130">
        <v>0.4</v>
      </c>
      <c r="DL130" t="s">
        <v>96</v>
      </c>
      <c r="DM130">
        <v>0.4</v>
      </c>
      <c r="DO130" t="s">
        <v>96</v>
      </c>
      <c r="DP130">
        <v>0.4</v>
      </c>
      <c r="DR130" t="s">
        <v>96</v>
      </c>
      <c r="DS130">
        <v>0.4</v>
      </c>
      <c r="DU130" t="s">
        <v>96</v>
      </c>
      <c r="DV130">
        <v>0.4</v>
      </c>
      <c r="DX130" t="s">
        <v>96</v>
      </c>
      <c r="DY130">
        <v>0.4</v>
      </c>
      <c r="EA130" t="s">
        <v>96</v>
      </c>
      <c r="EB130">
        <v>0.4</v>
      </c>
      <c r="ED130" t="s">
        <v>96</v>
      </c>
      <c r="EE130">
        <v>0.4</v>
      </c>
      <c r="EG130" t="s">
        <v>96</v>
      </c>
      <c r="EH130">
        <v>0.4</v>
      </c>
      <c r="EJ130" t="s">
        <v>96</v>
      </c>
      <c r="EK130">
        <v>0.4</v>
      </c>
      <c r="EM130" t="s">
        <v>96</v>
      </c>
      <c r="EN130" s="27">
        <v>10</v>
      </c>
      <c r="EP130" t="s">
        <v>96</v>
      </c>
      <c r="EQ130">
        <v>0.4</v>
      </c>
      <c r="ES130" t="s">
        <v>96</v>
      </c>
      <c r="ET130">
        <v>0.4</v>
      </c>
      <c r="EV130" t="s">
        <v>96</v>
      </c>
      <c r="EW130">
        <v>0.4</v>
      </c>
      <c r="EY130" t="s">
        <v>96</v>
      </c>
      <c r="EZ130">
        <v>0.4</v>
      </c>
      <c r="FB130" t="s">
        <v>96</v>
      </c>
      <c r="FC130">
        <v>0.4</v>
      </c>
      <c r="FE130" t="s">
        <v>96</v>
      </c>
      <c r="FF130">
        <v>0.4</v>
      </c>
      <c r="FH130" t="s">
        <v>96</v>
      </c>
      <c r="FI130">
        <v>0.4</v>
      </c>
      <c r="FK130" t="s">
        <v>96</v>
      </c>
      <c r="FL130">
        <v>0.4</v>
      </c>
      <c r="FN130" t="s">
        <v>96</v>
      </c>
      <c r="FO130">
        <v>0.4</v>
      </c>
      <c r="FQ130" t="s">
        <v>96</v>
      </c>
      <c r="FR130">
        <v>0.4</v>
      </c>
      <c r="FT130" t="s">
        <v>96</v>
      </c>
      <c r="FU130">
        <v>0.4</v>
      </c>
      <c r="FW130" t="s">
        <v>96</v>
      </c>
      <c r="FX130">
        <v>0.4</v>
      </c>
      <c r="FZ130" t="s">
        <v>96</v>
      </c>
      <c r="GA130">
        <v>0.4</v>
      </c>
      <c r="GC130" t="s">
        <v>96</v>
      </c>
      <c r="GD130">
        <v>0.4</v>
      </c>
      <c r="GF130" t="s">
        <v>96</v>
      </c>
      <c r="GG130">
        <v>0.4</v>
      </c>
      <c r="GI130" t="s">
        <v>96</v>
      </c>
      <c r="GJ130">
        <v>0.4</v>
      </c>
      <c r="GL130" t="s">
        <v>96</v>
      </c>
      <c r="GM130">
        <v>0.4</v>
      </c>
      <c r="GO130" t="s">
        <v>96</v>
      </c>
      <c r="GP130">
        <v>0.4</v>
      </c>
      <c r="GR130" t="s">
        <v>96</v>
      </c>
      <c r="GS130">
        <v>0.4</v>
      </c>
      <c r="GU130" t="s">
        <v>96</v>
      </c>
      <c r="GV130">
        <v>0.4</v>
      </c>
      <c r="GX130" t="s">
        <v>96</v>
      </c>
      <c r="GY130">
        <v>0.4</v>
      </c>
      <c r="HA130" t="s">
        <v>96</v>
      </c>
      <c r="HB130">
        <v>0.4</v>
      </c>
      <c r="HD130" t="s">
        <v>96</v>
      </c>
      <c r="HE130">
        <v>0.4</v>
      </c>
      <c r="HG130" t="s">
        <v>96</v>
      </c>
      <c r="HH130">
        <v>0.4</v>
      </c>
      <c r="HJ130" t="s">
        <v>96</v>
      </c>
      <c r="HK130">
        <v>0.4</v>
      </c>
      <c r="HM130" t="s">
        <v>96</v>
      </c>
      <c r="HN130">
        <v>0.4</v>
      </c>
      <c r="HP130" t="s">
        <v>96</v>
      </c>
      <c r="HQ130">
        <v>0.4</v>
      </c>
    </row>
    <row r="131" spans="1:225" x14ac:dyDescent="0.25">
      <c r="A131" t="s">
        <v>144</v>
      </c>
      <c r="B131">
        <v>0.02</v>
      </c>
      <c r="E131" t="s">
        <v>144</v>
      </c>
      <c r="F131">
        <v>0.02</v>
      </c>
      <c r="H131" t="s">
        <v>144</v>
      </c>
      <c r="I131">
        <v>0.02</v>
      </c>
      <c r="K131" t="s">
        <v>144</v>
      </c>
      <c r="L131">
        <v>0.02</v>
      </c>
      <c r="N131" t="s">
        <v>144</v>
      </c>
      <c r="O131">
        <v>0.02</v>
      </c>
      <c r="Q131" t="s">
        <v>144</v>
      </c>
      <c r="R131">
        <v>0.02</v>
      </c>
      <c r="T131" t="s">
        <v>144</v>
      </c>
      <c r="U131">
        <v>0.02</v>
      </c>
      <c r="W131" t="s">
        <v>144</v>
      </c>
      <c r="X131">
        <v>0.02</v>
      </c>
      <c r="Z131" t="s">
        <v>144</v>
      </c>
      <c r="AA131">
        <v>0.02</v>
      </c>
      <c r="AC131" t="s">
        <v>144</v>
      </c>
      <c r="AD131">
        <v>0.02</v>
      </c>
      <c r="AF131" t="s">
        <v>144</v>
      </c>
      <c r="AG131">
        <v>0.02</v>
      </c>
      <c r="AI131" t="s">
        <v>144</v>
      </c>
      <c r="AJ131">
        <v>0.02</v>
      </c>
      <c r="AL131" t="s">
        <v>144</v>
      </c>
      <c r="AM131">
        <v>0.02</v>
      </c>
      <c r="AO131" t="s">
        <v>144</v>
      </c>
      <c r="AP131">
        <v>0.02</v>
      </c>
      <c r="AR131" t="s">
        <v>144</v>
      </c>
      <c r="AS131">
        <v>0.02</v>
      </c>
      <c r="AU131" t="s">
        <v>144</v>
      </c>
      <c r="AV131">
        <v>0.02</v>
      </c>
      <c r="AX131" t="s">
        <v>144</v>
      </c>
      <c r="AY131">
        <v>0.02</v>
      </c>
      <c r="BA131" t="s">
        <v>144</v>
      </c>
      <c r="BB131">
        <v>0.02</v>
      </c>
      <c r="BD131" t="s">
        <v>144</v>
      </c>
      <c r="BE131">
        <v>0.02</v>
      </c>
      <c r="BG131" t="s">
        <v>144</v>
      </c>
      <c r="BH131">
        <v>0.02</v>
      </c>
      <c r="BJ131" t="s">
        <v>144</v>
      </c>
      <c r="BK131">
        <v>0.02</v>
      </c>
      <c r="BM131" t="s">
        <v>144</v>
      </c>
      <c r="BN131">
        <v>0.02</v>
      </c>
      <c r="BP131" t="s">
        <v>144</v>
      </c>
      <c r="BQ131">
        <v>0.02</v>
      </c>
      <c r="BS131" t="s">
        <v>144</v>
      </c>
      <c r="BT131">
        <v>0.02</v>
      </c>
      <c r="BV131" t="s">
        <v>144</v>
      </c>
      <c r="BW131">
        <v>0.02</v>
      </c>
      <c r="BY131" t="s">
        <v>144</v>
      </c>
      <c r="BZ131">
        <v>0.02</v>
      </c>
      <c r="CB131" t="s">
        <v>144</v>
      </c>
      <c r="CC131">
        <v>0.02</v>
      </c>
      <c r="CE131" t="s">
        <v>144</v>
      </c>
      <c r="CF131">
        <v>0.02</v>
      </c>
      <c r="CH131" t="s">
        <v>144</v>
      </c>
      <c r="CI131">
        <v>0.02</v>
      </c>
      <c r="CK131" t="s">
        <v>144</v>
      </c>
      <c r="CL131">
        <v>0.02</v>
      </c>
      <c r="CN131" t="s">
        <v>144</v>
      </c>
      <c r="CO131">
        <v>0.02</v>
      </c>
      <c r="CQ131" t="s">
        <v>144</v>
      </c>
      <c r="CR131">
        <v>0.02</v>
      </c>
      <c r="CT131" t="s">
        <v>144</v>
      </c>
      <c r="CU131">
        <v>0.02</v>
      </c>
      <c r="CW131" t="s">
        <v>144</v>
      </c>
      <c r="CX131">
        <v>0.02</v>
      </c>
      <c r="CZ131" t="s">
        <v>144</v>
      </c>
      <c r="DA131">
        <v>0.02</v>
      </c>
      <c r="DC131" t="s">
        <v>144</v>
      </c>
      <c r="DD131">
        <v>0.02</v>
      </c>
      <c r="DF131" t="s">
        <v>144</v>
      </c>
      <c r="DG131">
        <v>0.02</v>
      </c>
      <c r="DI131" t="s">
        <v>144</v>
      </c>
      <c r="DJ131">
        <v>0.02</v>
      </c>
      <c r="DL131" t="s">
        <v>144</v>
      </c>
      <c r="DM131">
        <v>0.02</v>
      </c>
      <c r="DO131" t="s">
        <v>144</v>
      </c>
      <c r="DP131">
        <v>0.02</v>
      </c>
      <c r="DR131" t="s">
        <v>144</v>
      </c>
      <c r="DS131">
        <v>0.02</v>
      </c>
      <c r="DU131" t="s">
        <v>144</v>
      </c>
      <c r="DV131">
        <v>0.02</v>
      </c>
      <c r="DX131" t="s">
        <v>144</v>
      </c>
      <c r="DY131">
        <v>0.02</v>
      </c>
      <c r="EA131" t="s">
        <v>144</v>
      </c>
      <c r="EB131">
        <v>0.02</v>
      </c>
      <c r="ED131" t="s">
        <v>144</v>
      </c>
      <c r="EE131">
        <v>0.02</v>
      </c>
      <c r="EG131" t="s">
        <v>144</v>
      </c>
      <c r="EH131">
        <v>0.02</v>
      </c>
      <c r="EJ131" t="s">
        <v>144</v>
      </c>
      <c r="EK131">
        <v>0.02</v>
      </c>
      <c r="EM131" t="s">
        <v>144</v>
      </c>
      <c r="EN131">
        <v>0.02</v>
      </c>
      <c r="EP131" t="s">
        <v>144</v>
      </c>
      <c r="EQ131" s="27">
        <v>0.5</v>
      </c>
      <c r="ES131" t="s">
        <v>144</v>
      </c>
      <c r="ET131">
        <v>0.02</v>
      </c>
      <c r="EV131" t="s">
        <v>144</v>
      </c>
      <c r="EW131">
        <v>0.02</v>
      </c>
      <c r="EY131" t="s">
        <v>144</v>
      </c>
      <c r="EZ131">
        <v>0.02</v>
      </c>
      <c r="FB131" t="s">
        <v>144</v>
      </c>
      <c r="FC131">
        <v>0.02</v>
      </c>
      <c r="FE131" t="s">
        <v>144</v>
      </c>
      <c r="FF131">
        <v>0.02</v>
      </c>
      <c r="FH131" t="s">
        <v>144</v>
      </c>
      <c r="FI131">
        <v>0.02</v>
      </c>
      <c r="FK131" t="s">
        <v>144</v>
      </c>
      <c r="FL131">
        <v>0.02</v>
      </c>
      <c r="FN131" t="s">
        <v>144</v>
      </c>
      <c r="FO131">
        <v>0.02</v>
      </c>
      <c r="FQ131" t="s">
        <v>144</v>
      </c>
      <c r="FR131">
        <v>0.02</v>
      </c>
      <c r="FT131" t="s">
        <v>144</v>
      </c>
      <c r="FU131">
        <v>0.02</v>
      </c>
      <c r="FW131" t="s">
        <v>144</v>
      </c>
      <c r="FX131">
        <v>0.02</v>
      </c>
      <c r="FZ131" t="s">
        <v>144</v>
      </c>
      <c r="GA131">
        <v>0.02</v>
      </c>
      <c r="GC131" t="s">
        <v>144</v>
      </c>
      <c r="GD131">
        <v>0.02</v>
      </c>
      <c r="GF131" t="s">
        <v>144</v>
      </c>
      <c r="GG131">
        <v>0.02</v>
      </c>
      <c r="GI131" t="s">
        <v>144</v>
      </c>
      <c r="GJ131">
        <v>0.02</v>
      </c>
      <c r="GL131" t="s">
        <v>144</v>
      </c>
      <c r="GM131">
        <v>0.02</v>
      </c>
      <c r="GO131" t="s">
        <v>144</v>
      </c>
      <c r="GP131">
        <v>0.02</v>
      </c>
      <c r="GR131" t="s">
        <v>144</v>
      </c>
      <c r="GS131">
        <v>0.02</v>
      </c>
      <c r="GU131" t="s">
        <v>144</v>
      </c>
      <c r="GV131">
        <v>0.02</v>
      </c>
      <c r="GX131" t="s">
        <v>144</v>
      </c>
      <c r="GY131">
        <v>0.02</v>
      </c>
      <c r="HA131" t="s">
        <v>144</v>
      </c>
      <c r="HB131">
        <v>0.02</v>
      </c>
      <c r="HD131" t="s">
        <v>144</v>
      </c>
      <c r="HE131">
        <v>0.02</v>
      </c>
      <c r="HG131" t="s">
        <v>144</v>
      </c>
      <c r="HH131">
        <v>0.02</v>
      </c>
      <c r="HJ131" t="s">
        <v>144</v>
      </c>
      <c r="HK131">
        <v>0.02</v>
      </c>
      <c r="HM131" t="s">
        <v>144</v>
      </c>
      <c r="HN131">
        <v>0.02</v>
      </c>
      <c r="HP131" t="s">
        <v>144</v>
      </c>
      <c r="HQ131">
        <v>0.02</v>
      </c>
    </row>
    <row r="132" spans="1:225" x14ac:dyDescent="0.25">
      <c r="A132" t="s">
        <v>145</v>
      </c>
      <c r="B132">
        <v>8.8000000000000005E-3</v>
      </c>
      <c r="E132" t="s">
        <v>145</v>
      </c>
      <c r="F132">
        <v>8.8000000000000005E-3</v>
      </c>
      <c r="H132" t="s">
        <v>145</v>
      </c>
      <c r="I132">
        <v>8.8000000000000005E-3</v>
      </c>
      <c r="K132" t="s">
        <v>145</v>
      </c>
      <c r="L132">
        <v>8.8000000000000005E-3</v>
      </c>
      <c r="N132" t="s">
        <v>145</v>
      </c>
      <c r="O132">
        <v>8.8000000000000005E-3</v>
      </c>
      <c r="Q132" t="s">
        <v>145</v>
      </c>
      <c r="R132">
        <v>8.8000000000000005E-3</v>
      </c>
      <c r="T132" t="s">
        <v>145</v>
      </c>
      <c r="U132">
        <v>8.8000000000000005E-3</v>
      </c>
      <c r="W132" t="s">
        <v>145</v>
      </c>
      <c r="X132">
        <v>8.8000000000000005E-3</v>
      </c>
      <c r="Z132" t="s">
        <v>145</v>
      </c>
      <c r="AA132">
        <v>8.8000000000000005E-3</v>
      </c>
      <c r="AC132" t="s">
        <v>145</v>
      </c>
      <c r="AD132">
        <v>8.8000000000000005E-3</v>
      </c>
      <c r="AF132" t="s">
        <v>145</v>
      </c>
      <c r="AG132">
        <v>8.8000000000000005E-3</v>
      </c>
      <c r="AI132" t="s">
        <v>145</v>
      </c>
      <c r="AJ132">
        <v>8.8000000000000005E-3</v>
      </c>
      <c r="AL132" t="s">
        <v>145</v>
      </c>
      <c r="AM132">
        <v>8.8000000000000005E-3</v>
      </c>
      <c r="AO132" t="s">
        <v>145</v>
      </c>
      <c r="AP132">
        <v>8.8000000000000005E-3</v>
      </c>
      <c r="AR132" t="s">
        <v>145</v>
      </c>
      <c r="AS132">
        <v>8.8000000000000005E-3</v>
      </c>
      <c r="AU132" t="s">
        <v>145</v>
      </c>
      <c r="AV132">
        <v>8.8000000000000005E-3</v>
      </c>
      <c r="AX132" t="s">
        <v>145</v>
      </c>
      <c r="AY132">
        <v>8.8000000000000005E-3</v>
      </c>
      <c r="BA132" t="s">
        <v>145</v>
      </c>
      <c r="BB132">
        <v>8.8000000000000005E-3</v>
      </c>
      <c r="BD132" t="s">
        <v>145</v>
      </c>
      <c r="BE132">
        <v>8.8000000000000005E-3</v>
      </c>
      <c r="BG132" t="s">
        <v>145</v>
      </c>
      <c r="BH132">
        <v>8.8000000000000005E-3</v>
      </c>
      <c r="BJ132" t="s">
        <v>145</v>
      </c>
      <c r="BK132">
        <v>8.8000000000000005E-3</v>
      </c>
      <c r="BM132" t="s">
        <v>145</v>
      </c>
      <c r="BN132">
        <v>8.8000000000000005E-3</v>
      </c>
      <c r="BP132" t="s">
        <v>145</v>
      </c>
      <c r="BQ132">
        <v>8.8000000000000005E-3</v>
      </c>
      <c r="BS132" t="s">
        <v>145</v>
      </c>
      <c r="BT132">
        <v>8.8000000000000005E-3</v>
      </c>
      <c r="BV132" t="s">
        <v>145</v>
      </c>
      <c r="BW132">
        <v>8.8000000000000005E-3</v>
      </c>
      <c r="BY132" t="s">
        <v>145</v>
      </c>
      <c r="BZ132">
        <v>8.8000000000000005E-3</v>
      </c>
      <c r="CB132" t="s">
        <v>145</v>
      </c>
      <c r="CC132">
        <v>8.8000000000000005E-3</v>
      </c>
      <c r="CE132" t="s">
        <v>145</v>
      </c>
      <c r="CF132">
        <v>8.8000000000000005E-3</v>
      </c>
      <c r="CH132" t="s">
        <v>145</v>
      </c>
      <c r="CI132">
        <v>8.8000000000000005E-3</v>
      </c>
      <c r="CK132" t="s">
        <v>145</v>
      </c>
      <c r="CL132">
        <v>8.8000000000000005E-3</v>
      </c>
      <c r="CN132" t="s">
        <v>145</v>
      </c>
      <c r="CO132">
        <v>8.8000000000000005E-3</v>
      </c>
      <c r="CQ132" t="s">
        <v>145</v>
      </c>
      <c r="CR132">
        <v>8.8000000000000005E-3</v>
      </c>
      <c r="CT132" t="s">
        <v>145</v>
      </c>
      <c r="CU132">
        <v>8.8000000000000005E-3</v>
      </c>
      <c r="CW132" t="s">
        <v>145</v>
      </c>
      <c r="CX132">
        <v>8.8000000000000005E-3</v>
      </c>
      <c r="CZ132" t="s">
        <v>145</v>
      </c>
      <c r="DA132">
        <v>8.8000000000000005E-3</v>
      </c>
      <c r="DC132" t="s">
        <v>145</v>
      </c>
      <c r="DD132">
        <v>8.8000000000000005E-3</v>
      </c>
      <c r="DF132" t="s">
        <v>145</v>
      </c>
      <c r="DG132">
        <v>8.8000000000000005E-3</v>
      </c>
      <c r="DI132" t="s">
        <v>145</v>
      </c>
      <c r="DJ132">
        <v>8.8000000000000005E-3</v>
      </c>
      <c r="DL132" t="s">
        <v>145</v>
      </c>
      <c r="DM132">
        <v>8.8000000000000005E-3</v>
      </c>
      <c r="DO132" t="s">
        <v>145</v>
      </c>
      <c r="DP132">
        <v>8.8000000000000005E-3</v>
      </c>
      <c r="DR132" t="s">
        <v>145</v>
      </c>
      <c r="DS132">
        <v>8.8000000000000005E-3</v>
      </c>
      <c r="DU132" t="s">
        <v>145</v>
      </c>
      <c r="DV132">
        <v>8.8000000000000005E-3</v>
      </c>
      <c r="DX132" t="s">
        <v>145</v>
      </c>
      <c r="DY132">
        <v>8.8000000000000005E-3</v>
      </c>
      <c r="EA132" t="s">
        <v>145</v>
      </c>
      <c r="EB132">
        <v>8.8000000000000005E-3</v>
      </c>
      <c r="ED132" t="s">
        <v>145</v>
      </c>
      <c r="EE132">
        <v>8.8000000000000005E-3</v>
      </c>
      <c r="EG132" t="s">
        <v>145</v>
      </c>
      <c r="EH132">
        <v>8.8000000000000005E-3</v>
      </c>
      <c r="EJ132" t="s">
        <v>145</v>
      </c>
      <c r="EK132">
        <v>8.8000000000000005E-3</v>
      </c>
      <c r="EM132" t="s">
        <v>145</v>
      </c>
      <c r="EN132">
        <v>8.8000000000000005E-3</v>
      </c>
      <c r="EP132" t="s">
        <v>145</v>
      </c>
      <c r="EQ132">
        <v>8.8000000000000005E-3</v>
      </c>
      <c r="ES132" t="s">
        <v>145</v>
      </c>
      <c r="ET132" s="27">
        <v>0.1</v>
      </c>
      <c r="EV132" t="s">
        <v>145</v>
      </c>
      <c r="EW132">
        <v>8.8000000000000005E-3</v>
      </c>
      <c r="EY132" t="s">
        <v>145</v>
      </c>
      <c r="EZ132">
        <v>8.8000000000000005E-3</v>
      </c>
      <c r="FB132" t="s">
        <v>145</v>
      </c>
      <c r="FC132">
        <v>8.8000000000000005E-3</v>
      </c>
      <c r="FE132" t="s">
        <v>145</v>
      </c>
      <c r="FF132">
        <v>8.8000000000000005E-3</v>
      </c>
      <c r="FH132" t="s">
        <v>145</v>
      </c>
      <c r="FI132">
        <v>8.8000000000000005E-3</v>
      </c>
      <c r="FK132" t="s">
        <v>145</v>
      </c>
      <c r="FL132">
        <v>8.8000000000000005E-3</v>
      </c>
      <c r="FN132" t="s">
        <v>145</v>
      </c>
      <c r="FO132">
        <v>8.8000000000000005E-3</v>
      </c>
      <c r="FQ132" t="s">
        <v>145</v>
      </c>
      <c r="FR132">
        <v>8.8000000000000005E-3</v>
      </c>
      <c r="FT132" t="s">
        <v>145</v>
      </c>
      <c r="FU132">
        <v>8.8000000000000005E-3</v>
      </c>
      <c r="FW132" t="s">
        <v>145</v>
      </c>
      <c r="FX132">
        <v>8.8000000000000005E-3</v>
      </c>
      <c r="FZ132" t="s">
        <v>145</v>
      </c>
      <c r="GA132">
        <v>8.8000000000000005E-3</v>
      </c>
      <c r="GC132" t="s">
        <v>145</v>
      </c>
      <c r="GD132">
        <v>8.8000000000000005E-3</v>
      </c>
      <c r="GF132" t="s">
        <v>145</v>
      </c>
      <c r="GG132">
        <v>8.8000000000000005E-3</v>
      </c>
      <c r="GI132" t="s">
        <v>145</v>
      </c>
      <c r="GJ132">
        <v>8.8000000000000005E-3</v>
      </c>
      <c r="GL132" t="s">
        <v>145</v>
      </c>
      <c r="GM132">
        <v>8.8000000000000005E-3</v>
      </c>
      <c r="GO132" t="s">
        <v>145</v>
      </c>
      <c r="GP132">
        <v>8.8000000000000005E-3</v>
      </c>
      <c r="GR132" t="s">
        <v>145</v>
      </c>
      <c r="GS132">
        <v>8.8000000000000005E-3</v>
      </c>
      <c r="GU132" t="s">
        <v>145</v>
      </c>
      <c r="GV132">
        <v>8.8000000000000005E-3</v>
      </c>
      <c r="GX132" t="s">
        <v>145</v>
      </c>
      <c r="GY132">
        <v>8.8000000000000005E-3</v>
      </c>
      <c r="HA132" t="s">
        <v>145</v>
      </c>
      <c r="HB132">
        <v>8.8000000000000005E-3</v>
      </c>
      <c r="HD132" t="s">
        <v>145</v>
      </c>
      <c r="HE132">
        <v>8.8000000000000005E-3</v>
      </c>
      <c r="HG132" t="s">
        <v>145</v>
      </c>
      <c r="HH132">
        <v>8.8000000000000005E-3</v>
      </c>
      <c r="HJ132" t="s">
        <v>145</v>
      </c>
      <c r="HK132">
        <v>8.8000000000000005E-3</v>
      </c>
      <c r="HM132" t="s">
        <v>145</v>
      </c>
      <c r="HN132">
        <v>8.8000000000000005E-3</v>
      </c>
      <c r="HP132" t="s">
        <v>145</v>
      </c>
      <c r="HQ132">
        <v>8.8000000000000005E-3</v>
      </c>
    </row>
    <row r="133" spans="1:225" x14ac:dyDescent="0.25">
      <c r="A133" t="s">
        <v>146</v>
      </c>
      <c r="B133">
        <v>5.3999999999999999E-2</v>
      </c>
      <c r="E133" t="s">
        <v>146</v>
      </c>
      <c r="F133">
        <v>5.3999999999999999E-2</v>
      </c>
      <c r="H133" t="s">
        <v>146</v>
      </c>
      <c r="I133">
        <v>5.3999999999999999E-2</v>
      </c>
      <c r="K133" t="s">
        <v>146</v>
      </c>
      <c r="L133">
        <v>5.3999999999999999E-2</v>
      </c>
      <c r="N133" t="s">
        <v>146</v>
      </c>
      <c r="O133">
        <v>5.3999999999999999E-2</v>
      </c>
      <c r="Q133" t="s">
        <v>146</v>
      </c>
      <c r="R133">
        <v>5.3999999999999999E-2</v>
      </c>
      <c r="T133" t="s">
        <v>146</v>
      </c>
      <c r="U133">
        <v>5.3999999999999999E-2</v>
      </c>
      <c r="W133" t="s">
        <v>146</v>
      </c>
      <c r="X133">
        <v>5.3999999999999999E-2</v>
      </c>
      <c r="Z133" t="s">
        <v>146</v>
      </c>
      <c r="AA133">
        <v>5.3999999999999999E-2</v>
      </c>
      <c r="AC133" t="s">
        <v>146</v>
      </c>
      <c r="AD133">
        <v>5.3999999999999999E-2</v>
      </c>
      <c r="AF133" t="s">
        <v>146</v>
      </c>
      <c r="AG133">
        <v>5.3999999999999999E-2</v>
      </c>
      <c r="AI133" t="s">
        <v>146</v>
      </c>
      <c r="AJ133">
        <v>5.3999999999999999E-2</v>
      </c>
      <c r="AL133" t="s">
        <v>146</v>
      </c>
      <c r="AM133">
        <v>5.3999999999999999E-2</v>
      </c>
      <c r="AO133" t="s">
        <v>146</v>
      </c>
      <c r="AP133">
        <v>5.3999999999999999E-2</v>
      </c>
      <c r="AR133" t="s">
        <v>146</v>
      </c>
      <c r="AS133">
        <v>5.3999999999999999E-2</v>
      </c>
      <c r="AU133" t="s">
        <v>146</v>
      </c>
      <c r="AV133">
        <v>5.3999999999999999E-2</v>
      </c>
      <c r="AX133" t="s">
        <v>146</v>
      </c>
      <c r="AY133">
        <v>5.3999999999999999E-2</v>
      </c>
      <c r="BA133" t="s">
        <v>146</v>
      </c>
      <c r="BB133">
        <v>5.3999999999999999E-2</v>
      </c>
      <c r="BD133" t="s">
        <v>146</v>
      </c>
      <c r="BE133">
        <v>5.3999999999999999E-2</v>
      </c>
      <c r="BG133" t="s">
        <v>146</v>
      </c>
      <c r="BH133">
        <v>5.3999999999999999E-2</v>
      </c>
      <c r="BJ133" t="s">
        <v>146</v>
      </c>
      <c r="BK133">
        <v>5.3999999999999999E-2</v>
      </c>
      <c r="BM133" t="s">
        <v>146</v>
      </c>
      <c r="BN133">
        <v>5.3999999999999999E-2</v>
      </c>
      <c r="BP133" t="s">
        <v>146</v>
      </c>
      <c r="BQ133">
        <v>5.3999999999999999E-2</v>
      </c>
      <c r="BS133" t="s">
        <v>146</v>
      </c>
      <c r="BT133">
        <v>5.3999999999999999E-2</v>
      </c>
      <c r="BV133" t="s">
        <v>146</v>
      </c>
      <c r="BW133">
        <v>5.3999999999999999E-2</v>
      </c>
      <c r="BY133" t="s">
        <v>146</v>
      </c>
      <c r="BZ133">
        <v>5.3999999999999999E-2</v>
      </c>
      <c r="CB133" t="s">
        <v>146</v>
      </c>
      <c r="CC133">
        <v>5.3999999999999999E-2</v>
      </c>
      <c r="CE133" t="s">
        <v>146</v>
      </c>
      <c r="CF133">
        <v>5.3999999999999999E-2</v>
      </c>
      <c r="CH133" t="s">
        <v>146</v>
      </c>
      <c r="CI133">
        <v>5.3999999999999999E-2</v>
      </c>
      <c r="CK133" t="s">
        <v>146</v>
      </c>
      <c r="CL133">
        <v>5.3999999999999999E-2</v>
      </c>
      <c r="CN133" t="s">
        <v>146</v>
      </c>
      <c r="CO133">
        <v>5.3999999999999999E-2</v>
      </c>
      <c r="CQ133" t="s">
        <v>146</v>
      </c>
      <c r="CR133">
        <v>5.3999999999999999E-2</v>
      </c>
      <c r="CT133" t="s">
        <v>146</v>
      </c>
      <c r="CU133">
        <v>5.3999999999999999E-2</v>
      </c>
      <c r="CW133" t="s">
        <v>146</v>
      </c>
      <c r="CX133">
        <v>5.3999999999999999E-2</v>
      </c>
      <c r="CZ133" t="s">
        <v>146</v>
      </c>
      <c r="DA133">
        <v>5.3999999999999999E-2</v>
      </c>
      <c r="DC133" t="s">
        <v>146</v>
      </c>
      <c r="DD133">
        <v>5.3999999999999999E-2</v>
      </c>
      <c r="DF133" t="s">
        <v>146</v>
      </c>
      <c r="DG133">
        <v>5.3999999999999999E-2</v>
      </c>
      <c r="DI133" t="s">
        <v>146</v>
      </c>
      <c r="DJ133">
        <v>5.3999999999999999E-2</v>
      </c>
      <c r="DL133" t="s">
        <v>146</v>
      </c>
      <c r="DM133">
        <v>5.3999999999999999E-2</v>
      </c>
      <c r="DO133" t="s">
        <v>146</v>
      </c>
      <c r="DP133">
        <v>5.3999999999999999E-2</v>
      </c>
      <c r="DR133" t="s">
        <v>146</v>
      </c>
      <c r="DS133">
        <v>5.3999999999999999E-2</v>
      </c>
      <c r="DU133" t="s">
        <v>146</v>
      </c>
      <c r="DV133">
        <v>5.3999999999999999E-2</v>
      </c>
      <c r="DX133" t="s">
        <v>146</v>
      </c>
      <c r="DY133">
        <v>5.3999999999999999E-2</v>
      </c>
      <c r="EA133" t="s">
        <v>146</v>
      </c>
      <c r="EB133">
        <v>5.3999999999999999E-2</v>
      </c>
      <c r="ED133" t="s">
        <v>146</v>
      </c>
      <c r="EE133">
        <v>5.3999999999999999E-2</v>
      </c>
      <c r="EG133" t="s">
        <v>146</v>
      </c>
      <c r="EH133">
        <v>5.3999999999999999E-2</v>
      </c>
      <c r="EJ133" t="s">
        <v>146</v>
      </c>
      <c r="EK133">
        <v>5.3999999999999999E-2</v>
      </c>
      <c r="EM133" t="s">
        <v>146</v>
      </c>
      <c r="EN133">
        <v>5.3999999999999999E-2</v>
      </c>
      <c r="EP133" t="s">
        <v>146</v>
      </c>
      <c r="EQ133">
        <v>5.3999999999999999E-2</v>
      </c>
      <c r="ES133" t="s">
        <v>146</v>
      </c>
      <c r="ET133">
        <v>5.3999999999999999E-2</v>
      </c>
      <c r="EV133" t="s">
        <v>146</v>
      </c>
      <c r="EW133" s="27">
        <v>1</v>
      </c>
      <c r="EY133" t="s">
        <v>146</v>
      </c>
      <c r="EZ133">
        <v>5.3999999999999999E-2</v>
      </c>
      <c r="FB133" t="s">
        <v>146</v>
      </c>
      <c r="FC133">
        <v>5.3999999999999999E-2</v>
      </c>
      <c r="FE133" t="s">
        <v>146</v>
      </c>
      <c r="FF133">
        <v>5.3999999999999999E-2</v>
      </c>
      <c r="FH133" t="s">
        <v>146</v>
      </c>
      <c r="FI133">
        <v>5.3999999999999999E-2</v>
      </c>
      <c r="FK133" t="s">
        <v>146</v>
      </c>
      <c r="FL133">
        <v>5.3999999999999999E-2</v>
      </c>
      <c r="FN133" t="s">
        <v>146</v>
      </c>
      <c r="FO133">
        <v>5.3999999999999999E-2</v>
      </c>
      <c r="FQ133" t="s">
        <v>146</v>
      </c>
      <c r="FR133">
        <v>5.3999999999999999E-2</v>
      </c>
      <c r="FT133" t="s">
        <v>146</v>
      </c>
      <c r="FU133">
        <v>5.3999999999999999E-2</v>
      </c>
      <c r="FW133" t="s">
        <v>146</v>
      </c>
      <c r="FX133">
        <v>5.3999999999999999E-2</v>
      </c>
      <c r="FZ133" t="s">
        <v>146</v>
      </c>
      <c r="GA133">
        <v>5.3999999999999999E-2</v>
      </c>
      <c r="GC133" t="s">
        <v>146</v>
      </c>
      <c r="GD133">
        <v>5.3999999999999999E-2</v>
      </c>
      <c r="GF133" t="s">
        <v>146</v>
      </c>
      <c r="GG133">
        <v>5.3999999999999999E-2</v>
      </c>
      <c r="GI133" t="s">
        <v>146</v>
      </c>
      <c r="GJ133">
        <v>5.3999999999999999E-2</v>
      </c>
      <c r="GL133" t="s">
        <v>146</v>
      </c>
      <c r="GM133">
        <v>5.3999999999999999E-2</v>
      </c>
      <c r="GO133" t="s">
        <v>146</v>
      </c>
      <c r="GP133">
        <v>5.3999999999999999E-2</v>
      </c>
      <c r="GR133" t="s">
        <v>146</v>
      </c>
      <c r="GS133">
        <v>5.3999999999999999E-2</v>
      </c>
      <c r="GU133" t="s">
        <v>146</v>
      </c>
      <c r="GV133">
        <v>5.3999999999999999E-2</v>
      </c>
      <c r="GX133" t="s">
        <v>146</v>
      </c>
      <c r="GY133">
        <v>5.3999999999999999E-2</v>
      </c>
      <c r="HA133" t="s">
        <v>146</v>
      </c>
      <c r="HB133">
        <v>5.3999999999999999E-2</v>
      </c>
      <c r="HD133" t="s">
        <v>146</v>
      </c>
      <c r="HE133">
        <v>5.3999999999999999E-2</v>
      </c>
      <c r="HG133" t="s">
        <v>146</v>
      </c>
      <c r="HH133">
        <v>5.3999999999999999E-2</v>
      </c>
      <c r="HJ133" t="s">
        <v>146</v>
      </c>
      <c r="HK133">
        <v>5.3999999999999999E-2</v>
      </c>
      <c r="HM133" t="s">
        <v>146</v>
      </c>
      <c r="HN133">
        <v>5.3999999999999999E-2</v>
      </c>
      <c r="HP133" t="s">
        <v>146</v>
      </c>
      <c r="HQ133">
        <v>5.3999999999999999E-2</v>
      </c>
    </row>
    <row r="134" spans="1:225" x14ac:dyDescent="0.25">
      <c r="A134" t="s">
        <v>147</v>
      </c>
      <c r="B134">
        <v>0.17399999999999999</v>
      </c>
      <c r="E134" t="s">
        <v>147</v>
      </c>
      <c r="F134">
        <v>0.17399999999999999</v>
      </c>
      <c r="H134" t="s">
        <v>147</v>
      </c>
      <c r="I134">
        <v>0.17399999999999999</v>
      </c>
      <c r="K134" t="s">
        <v>147</v>
      </c>
      <c r="L134">
        <v>0.17399999999999999</v>
      </c>
      <c r="N134" t="s">
        <v>147</v>
      </c>
      <c r="O134">
        <v>0.17399999999999999</v>
      </c>
      <c r="Q134" t="s">
        <v>147</v>
      </c>
      <c r="R134">
        <v>0.17399999999999999</v>
      </c>
      <c r="T134" t="s">
        <v>147</v>
      </c>
      <c r="U134">
        <v>0.17399999999999999</v>
      </c>
      <c r="W134" t="s">
        <v>147</v>
      </c>
      <c r="X134">
        <v>0.17399999999999999</v>
      </c>
      <c r="Z134" t="s">
        <v>147</v>
      </c>
      <c r="AA134">
        <v>0.17399999999999999</v>
      </c>
      <c r="AC134" t="s">
        <v>147</v>
      </c>
      <c r="AD134">
        <v>0.17399999999999999</v>
      </c>
      <c r="AF134" t="s">
        <v>147</v>
      </c>
      <c r="AG134">
        <v>0.17399999999999999</v>
      </c>
      <c r="AI134" t="s">
        <v>147</v>
      </c>
      <c r="AJ134">
        <v>0.17399999999999999</v>
      </c>
      <c r="AL134" t="s">
        <v>147</v>
      </c>
      <c r="AM134">
        <v>0.17399999999999999</v>
      </c>
      <c r="AO134" t="s">
        <v>147</v>
      </c>
      <c r="AP134">
        <v>0.17399999999999999</v>
      </c>
      <c r="AR134" t="s">
        <v>147</v>
      </c>
      <c r="AS134">
        <v>0.17399999999999999</v>
      </c>
      <c r="AU134" t="s">
        <v>147</v>
      </c>
      <c r="AV134">
        <v>0.17399999999999999</v>
      </c>
      <c r="AX134" t="s">
        <v>147</v>
      </c>
      <c r="AY134">
        <v>0.17399999999999999</v>
      </c>
      <c r="BA134" t="s">
        <v>147</v>
      </c>
      <c r="BB134">
        <v>0.17399999999999999</v>
      </c>
      <c r="BD134" t="s">
        <v>147</v>
      </c>
      <c r="BE134">
        <v>0.17399999999999999</v>
      </c>
      <c r="BG134" t="s">
        <v>147</v>
      </c>
      <c r="BH134">
        <v>0.17399999999999999</v>
      </c>
      <c r="BJ134" t="s">
        <v>147</v>
      </c>
      <c r="BK134">
        <v>0.17399999999999999</v>
      </c>
      <c r="BM134" t="s">
        <v>147</v>
      </c>
      <c r="BN134">
        <v>0.17399999999999999</v>
      </c>
      <c r="BP134" t="s">
        <v>147</v>
      </c>
      <c r="BQ134">
        <v>0.17399999999999999</v>
      </c>
      <c r="BS134" t="s">
        <v>147</v>
      </c>
      <c r="BT134">
        <v>0.17399999999999999</v>
      </c>
      <c r="BV134" t="s">
        <v>147</v>
      </c>
      <c r="BW134">
        <v>0.17399999999999999</v>
      </c>
      <c r="BY134" t="s">
        <v>147</v>
      </c>
      <c r="BZ134">
        <v>0.17399999999999999</v>
      </c>
      <c r="CB134" t="s">
        <v>147</v>
      </c>
      <c r="CC134">
        <v>0.17399999999999999</v>
      </c>
      <c r="CE134" t="s">
        <v>147</v>
      </c>
      <c r="CF134">
        <v>0.17399999999999999</v>
      </c>
      <c r="CH134" t="s">
        <v>147</v>
      </c>
      <c r="CI134">
        <v>0.17399999999999999</v>
      </c>
      <c r="CK134" t="s">
        <v>147</v>
      </c>
      <c r="CL134">
        <v>0.17399999999999999</v>
      </c>
      <c r="CN134" t="s">
        <v>147</v>
      </c>
      <c r="CO134">
        <v>0.17399999999999999</v>
      </c>
      <c r="CQ134" t="s">
        <v>147</v>
      </c>
      <c r="CR134">
        <v>0.17399999999999999</v>
      </c>
      <c r="CT134" t="s">
        <v>147</v>
      </c>
      <c r="CU134">
        <v>0.17399999999999999</v>
      </c>
      <c r="CW134" t="s">
        <v>147</v>
      </c>
      <c r="CX134">
        <v>0.17399999999999999</v>
      </c>
      <c r="CZ134" t="s">
        <v>147</v>
      </c>
      <c r="DA134">
        <v>0.17399999999999999</v>
      </c>
      <c r="DC134" t="s">
        <v>147</v>
      </c>
      <c r="DD134">
        <v>0.17399999999999999</v>
      </c>
      <c r="DF134" t="s">
        <v>147</v>
      </c>
      <c r="DG134">
        <v>0.17399999999999999</v>
      </c>
      <c r="DI134" t="s">
        <v>147</v>
      </c>
      <c r="DJ134">
        <v>0.17399999999999999</v>
      </c>
      <c r="DL134" t="s">
        <v>147</v>
      </c>
      <c r="DM134">
        <v>0.17399999999999999</v>
      </c>
      <c r="DO134" t="s">
        <v>147</v>
      </c>
      <c r="DP134">
        <v>0.17399999999999999</v>
      </c>
      <c r="DR134" t="s">
        <v>147</v>
      </c>
      <c r="DS134">
        <v>0.17399999999999999</v>
      </c>
      <c r="DU134" t="s">
        <v>147</v>
      </c>
      <c r="DV134">
        <v>0.17399999999999999</v>
      </c>
      <c r="DX134" t="s">
        <v>147</v>
      </c>
      <c r="DY134">
        <v>0.17399999999999999</v>
      </c>
      <c r="EA134" t="s">
        <v>147</v>
      </c>
      <c r="EB134">
        <v>0.17399999999999999</v>
      </c>
      <c r="ED134" t="s">
        <v>147</v>
      </c>
      <c r="EE134">
        <v>0.17399999999999999</v>
      </c>
      <c r="EG134" t="s">
        <v>147</v>
      </c>
      <c r="EH134">
        <v>0.17399999999999999</v>
      </c>
      <c r="EJ134" t="s">
        <v>147</v>
      </c>
      <c r="EK134">
        <v>0.17399999999999999</v>
      </c>
      <c r="EM134" t="s">
        <v>147</v>
      </c>
      <c r="EN134">
        <v>0.17399999999999999</v>
      </c>
      <c r="EP134" t="s">
        <v>147</v>
      </c>
      <c r="EQ134">
        <v>0.17399999999999999</v>
      </c>
      <c r="ES134" t="s">
        <v>147</v>
      </c>
      <c r="ET134">
        <v>0.17399999999999999</v>
      </c>
      <c r="EV134" t="s">
        <v>147</v>
      </c>
      <c r="EW134">
        <v>0.17399999999999999</v>
      </c>
      <c r="EY134" t="s">
        <v>147</v>
      </c>
      <c r="EZ134" s="27">
        <v>5</v>
      </c>
      <c r="FB134" t="s">
        <v>147</v>
      </c>
      <c r="FC134">
        <v>0.17399999999999999</v>
      </c>
      <c r="FE134" t="s">
        <v>147</v>
      </c>
      <c r="FF134">
        <v>0.17399999999999999</v>
      </c>
      <c r="FH134" t="s">
        <v>147</v>
      </c>
      <c r="FI134">
        <v>0.17399999999999999</v>
      </c>
      <c r="FK134" t="s">
        <v>147</v>
      </c>
      <c r="FL134">
        <v>0.17399999999999999</v>
      </c>
      <c r="FN134" t="s">
        <v>147</v>
      </c>
      <c r="FO134">
        <v>0.17399999999999999</v>
      </c>
      <c r="FQ134" t="s">
        <v>147</v>
      </c>
      <c r="FR134">
        <v>0.17399999999999999</v>
      </c>
      <c r="FT134" t="s">
        <v>147</v>
      </c>
      <c r="FU134">
        <v>0.17399999999999999</v>
      </c>
      <c r="FW134" t="s">
        <v>147</v>
      </c>
      <c r="FX134">
        <v>0.17399999999999999</v>
      </c>
      <c r="FZ134" t="s">
        <v>147</v>
      </c>
      <c r="GA134">
        <v>0.17399999999999999</v>
      </c>
      <c r="GC134" t="s">
        <v>147</v>
      </c>
      <c r="GD134">
        <v>0.17399999999999999</v>
      </c>
      <c r="GF134" t="s">
        <v>147</v>
      </c>
      <c r="GG134">
        <v>0.17399999999999999</v>
      </c>
      <c r="GI134" t="s">
        <v>147</v>
      </c>
      <c r="GJ134">
        <v>0.17399999999999999</v>
      </c>
      <c r="GL134" t="s">
        <v>147</v>
      </c>
      <c r="GM134">
        <v>0.17399999999999999</v>
      </c>
      <c r="GO134" t="s">
        <v>147</v>
      </c>
      <c r="GP134">
        <v>0.17399999999999999</v>
      </c>
      <c r="GR134" t="s">
        <v>147</v>
      </c>
      <c r="GS134">
        <v>0.17399999999999999</v>
      </c>
      <c r="GU134" t="s">
        <v>147</v>
      </c>
      <c r="GV134">
        <v>0.17399999999999999</v>
      </c>
      <c r="GX134" t="s">
        <v>147</v>
      </c>
      <c r="GY134">
        <v>0.17399999999999999</v>
      </c>
      <c r="HA134" t="s">
        <v>147</v>
      </c>
      <c r="HB134">
        <v>0.17399999999999999</v>
      </c>
      <c r="HD134" t="s">
        <v>147</v>
      </c>
      <c r="HE134">
        <v>0.17399999999999999</v>
      </c>
      <c r="HG134" t="s">
        <v>147</v>
      </c>
      <c r="HH134">
        <v>0.17399999999999999</v>
      </c>
      <c r="HJ134" t="s">
        <v>147</v>
      </c>
      <c r="HK134">
        <v>0.17399999999999999</v>
      </c>
      <c r="HM134" t="s">
        <v>147</v>
      </c>
      <c r="HN134">
        <v>0.17399999999999999</v>
      </c>
      <c r="HP134" t="s">
        <v>147</v>
      </c>
      <c r="HQ134">
        <v>0.17399999999999999</v>
      </c>
    </row>
    <row r="135" spans="1:225" x14ac:dyDescent="0.25">
      <c r="A135" t="s">
        <v>104</v>
      </c>
      <c r="B135">
        <v>10</v>
      </c>
      <c r="E135" t="s">
        <v>104</v>
      </c>
      <c r="F135">
        <v>10</v>
      </c>
      <c r="H135" t="s">
        <v>104</v>
      </c>
      <c r="I135">
        <v>10</v>
      </c>
      <c r="K135" t="s">
        <v>104</v>
      </c>
      <c r="L135">
        <v>10</v>
      </c>
      <c r="N135" t="s">
        <v>104</v>
      </c>
      <c r="O135">
        <v>10</v>
      </c>
      <c r="Q135" t="s">
        <v>104</v>
      </c>
      <c r="R135">
        <v>10</v>
      </c>
      <c r="T135" t="s">
        <v>104</v>
      </c>
      <c r="U135">
        <v>10</v>
      </c>
      <c r="W135" t="s">
        <v>104</v>
      </c>
      <c r="X135">
        <v>10</v>
      </c>
      <c r="Z135" t="s">
        <v>104</v>
      </c>
      <c r="AA135">
        <v>10</v>
      </c>
      <c r="AC135" t="s">
        <v>104</v>
      </c>
      <c r="AD135">
        <v>10</v>
      </c>
      <c r="AF135" t="s">
        <v>104</v>
      </c>
      <c r="AG135">
        <v>10</v>
      </c>
      <c r="AI135" t="s">
        <v>104</v>
      </c>
      <c r="AJ135">
        <v>10</v>
      </c>
      <c r="AL135" t="s">
        <v>104</v>
      </c>
      <c r="AM135">
        <v>10</v>
      </c>
      <c r="AO135" t="s">
        <v>104</v>
      </c>
      <c r="AP135">
        <v>10</v>
      </c>
      <c r="AR135" t="s">
        <v>104</v>
      </c>
      <c r="AS135">
        <v>10</v>
      </c>
      <c r="AU135" t="s">
        <v>104</v>
      </c>
      <c r="AV135">
        <v>10</v>
      </c>
      <c r="AX135" t="s">
        <v>104</v>
      </c>
      <c r="AY135">
        <v>10</v>
      </c>
      <c r="BA135" t="s">
        <v>104</v>
      </c>
      <c r="BB135">
        <v>10</v>
      </c>
      <c r="BD135" t="s">
        <v>104</v>
      </c>
      <c r="BE135">
        <v>10</v>
      </c>
      <c r="BG135" t="s">
        <v>104</v>
      </c>
      <c r="BH135">
        <v>10</v>
      </c>
      <c r="BJ135" t="s">
        <v>104</v>
      </c>
      <c r="BK135">
        <v>10</v>
      </c>
      <c r="BM135" t="s">
        <v>104</v>
      </c>
      <c r="BN135">
        <v>10</v>
      </c>
      <c r="BP135" t="s">
        <v>104</v>
      </c>
      <c r="BQ135">
        <v>10</v>
      </c>
      <c r="BS135" t="s">
        <v>104</v>
      </c>
      <c r="BT135">
        <v>10</v>
      </c>
      <c r="BV135" t="s">
        <v>104</v>
      </c>
      <c r="BW135">
        <v>10</v>
      </c>
      <c r="BY135" t="s">
        <v>104</v>
      </c>
      <c r="BZ135">
        <v>10</v>
      </c>
      <c r="CB135" t="s">
        <v>104</v>
      </c>
      <c r="CC135">
        <v>10</v>
      </c>
      <c r="CE135" t="s">
        <v>104</v>
      </c>
      <c r="CF135">
        <v>10</v>
      </c>
      <c r="CH135" t="s">
        <v>104</v>
      </c>
      <c r="CI135">
        <v>10</v>
      </c>
      <c r="CK135" t="s">
        <v>104</v>
      </c>
      <c r="CL135">
        <v>10</v>
      </c>
      <c r="CN135" t="s">
        <v>104</v>
      </c>
      <c r="CO135">
        <v>10</v>
      </c>
      <c r="CQ135" t="s">
        <v>104</v>
      </c>
      <c r="CR135">
        <v>10</v>
      </c>
      <c r="CT135" t="s">
        <v>104</v>
      </c>
      <c r="CU135">
        <v>10</v>
      </c>
      <c r="CW135" t="s">
        <v>104</v>
      </c>
      <c r="CX135">
        <v>10</v>
      </c>
      <c r="CZ135" t="s">
        <v>104</v>
      </c>
      <c r="DA135">
        <v>10</v>
      </c>
      <c r="DC135" t="s">
        <v>104</v>
      </c>
      <c r="DD135">
        <v>10</v>
      </c>
      <c r="DF135" t="s">
        <v>104</v>
      </c>
      <c r="DG135">
        <v>10</v>
      </c>
      <c r="DI135" t="s">
        <v>104</v>
      </c>
      <c r="DJ135">
        <v>10</v>
      </c>
      <c r="DL135" t="s">
        <v>104</v>
      </c>
      <c r="DM135">
        <v>10</v>
      </c>
      <c r="DO135" t="s">
        <v>104</v>
      </c>
      <c r="DP135">
        <v>10</v>
      </c>
      <c r="DR135" t="s">
        <v>104</v>
      </c>
      <c r="DS135">
        <v>10</v>
      </c>
      <c r="DU135" t="s">
        <v>104</v>
      </c>
      <c r="DV135">
        <v>10</v>
      </c>
      <c r="DX135" t="s">
        <v>104</v>
      </c>
      <c r="DY135">
        <v>10</v>
      </c>
      <c r="EA135" t="s">
        <v>104</v>
      </c>
      <c r="EB135">
        <v>10</v>
      </c>
      <c r="ED135" t="s">
        <v>104</v>
      </c>
      <c r="EE135">
        <v>10</v>
      </c>
      <c r="EG135" t="s">
        <v>104</v>
      </c>
      <c r="EH135">
        <v>10</v>
      </c>
      <c r="EJ135" t="s">
        <v>104</v>
      </c>
      <c r="EK135">
        <v>10</v>
      </c>
      <c r="EM135" t="s">
        <v>104</v>
      </c>
      <c r="EN135">
        <v>10</v>
      </c>
      <c r="EP135" t="s">
        <v>104</v>
      </c>
      <c r="EQ135">
        <v>10</v>
      </c>
      <c r="ES135" t="s">
        <v>104</v>
      </c>
      <c r="ET135">
        <v>10</v>
      </c>
      <c r="EV135" t="s">
        <v>104</v>
      </c>
      <c r="EW135">
        <v>10</v>
      </c>
      <c r="EY135" t="s">
        <v>104</v>
      </c>
      <c r="EZ135">
        <v>10</v>
      </c>
      <c r="FB135" t="s">
        <v>104</v>
      </c>
      <c r="FC135" s="27">
        <v>1</v>
      </c>
      <c r="FE135" t="s">
        <v>104</v>
      </c>
      <c r="FF135">
        <v>10</v>
      </c>
      <c r="FH135" t="s">
        <v>104</v>
      </c>
      <c r="FI135">
        <v>10</v>
      </c>
      <c r="FK135" t="s">
        <v>104</v>
      </c>
      <c r="FL135">
        <v>10</v>
      </c>
      <c r="FN135" t="s">
        <v>104</v>
      </c>
      <c r="FO135">
        <v>10</v>
      </c>
      <c r="FQ135" t="s">
        <v>104</v>
      </c>
      <c r="FR135">
        <v>10</v>
      </c>
      <c r="FT135" t="s">
        <v>104</v>
      </c>
      <c r="FU135">
        <v>10</v>
      </c>
      <c r="FW135" t="s">
        <v>104</v>
      </c>
      <c r="FX135">
        <v>10</v>
      </c>
      <c r="FZ135" t="s">
        <v>104</v>
      </c>
      <c r="GA135">
        <v>10</v>
      </c>
      <c r="GC135" t="s">
        <v>104</v>
      </c>
      <c r="GD135">
        <v>10</v>
      </c>
      <c r="GF135" t="s">
        <v>104</v>
      </c>
      <c r="GG135">
        <v>10</v>
      </c>
      <c r="GI135" t="s">
        <v>104</v>
      </c>
      <c r="GJ135">
        <v>10</v>
      </c>
      <c r="GL135" t="s">
        <v>104</v>
      </c>
      <c r="GM135">
        <v>10</v>
      </c>
      <c r="GO135" t="s">
        <v>104</v>
      </c>
      <c r="GP135">
        <v>10</v>
      </c>
      <c r="GR135" t="s">
        <v>104</v>
      </c>
      <c r="GS135">
        <v>10</v>
      </c>
      <c r="GU135" t="s">
        <v>104</v>
      </c>
      <c r="GV135">
        <v>10</v>
      </c>
      <c r="GX135" t="s">
        <v>104</v>
      </c>
      <c r="GY135">
        <v>10</v>
      </c>
      <c r="HA135" t="s">
        <v>104</v>
      </c>
      <c r="HB135">
        <v>10</v>
      </c>
      <c r="HD135" t="s">
        <v>104</v>
      </c>
      <c r="HE135">
        <v>10</v>
      </c>
      <c r="HG135" t="s">
        <v>104</v>
      </c>
      <c r="HH135">
        <v>10</v>
      </c>
      <c r="HJ135" t="s">
        <v>104</v>
      </c>
      <c r="HK135">
        <v>10</v>
      </c>
      <c r="HM135" t="s">
        <v>104</v>
      </c>
      <c r="HN135">
        <v>10</v>
      </c>
      <c r="HP135" t="s">
        <v>104</v>
      </c>
      <c r="HQ135">
        <v>10</v>
      </c>
    </row>
    <row r="136" spans="1:225" x14ac:dyDescent="0.25">
      <c r="A136" t="s">
        <v>107</v>
      </c>
      <c r="B136">
        <v>0.5</v>
      </c>
      <c r="E136" t="s">
        <v>107</v>
      </c>
      <c r="F136">
        <v>0.5</v>
      </c>
      <c r="H136" t="s">
        <v>107</v>
      </c>
      <c r="I136">
        <v>0.5</v>
      </c>
      <c r="K136" t="s">
        <v>107</v>
      </c>
      <c r="L136">
        <v>0.5</v>
      </c>
      <c r="N136" t="s">
        <v>107</v>
      </c>
      <c r="O136">
        <v>0.5</v>
      </c>
      <c r="Q136" t="s">
        <v>107</v>
      </c>
      <c r="R136">
        <v>0.5</v>
      </c>
      <c r="T136" t="s">
        <v>107</v>
      </c>
      <c r="U136">
        <v>0.5</v>
      </c>
      <c r="W136" t="s">
        <v>107</v>
      </c>
      <c r="X136">
        <v>0.5</v>
      </c>
      <c r="Z136" t="s">
        <v>107</v>
      </c>
      <c r="AA136">
        <v>0.5</v>
      </c>
      <c r="AC136" t="s">
        <v>107</v>
      </c>
      <c r="AD136">
        <v>0.5</v>
      </c>
      <c r="AF136" t="s">
        <v>107</v>
      </c>
      <c r="AG136">
        <v>0.5</v>
      </c>
      <c r="AI136" t="s">
        <v>107</v>
      </c>
      <c r="AJ136">
        <v>0.5</v>
      </c>
      <c r="AL136" t="s">
        <v>107</v>
      </c>
      <c r="AM136">
        <v>0.5</v>
      </c>
      <c r="AO136" t="s">
        <v>107</v>
      </c>
      <c r="AP136">
        <v>0.5</v>
      </c>
      <c r="AR136" t="s">
        <v>107</v>
      </c>
      <c r="AS136">
        <v>0.5</v>
      </c>
      <c r="AU136" t="s">
        <v>107</v>
      </c>
      <c r="AV136">
        <v>0.5</v>
      </c>
      <c r="AX136" t="s">
        <v>107</v>
      </c>
      <c r="AY136">
        <v>0.5</v>
      </c>
      <c r="BA136" t="s">
        <v>107</v>
      </c>
      <c r="BB136">
        <v>0.5</v>
      </c>
      <c r="BD136" t="s">
        <v>107</v>
      </c>
      <c r="BE136">
        <v>0.5</v>
      </c>
      <c r="BG136" t="s">
        <v>107</v>
      </c>
      <c r="BH136">
        <v>0.5</v>
      </c>
      <c r="BJ136" t="s">
        <v>107</v>
      </c>
      <c r="BK136">
        <v>0.5</v>
      </c>
      <c r="BM136" t="s">
        <v>107</v>
      </c>
      <c r="BN136">
        <v>0.5</v>
      </c>
      <c r="BP136" t="s">
        <v>107</v>
      </c>
      <c r="BQ136">
        <v>0.5</v>
      </c>
      <c r="BS136" t="s">
        <v>107</v>
      </c>
      <c r="BT136">
        <v>0.5</v>
      </c>
      <c r="BV136" t="s">
        <v>107</v>
      </c>
      <c r="BW136">
        <v>0.5</v>
      </c>
      <c r="BY136" t="s">
        <v>107</v>
      </c>
      <c r="BZ136">
        <v>0.5</v>
      </c>
      <c r="CB136" t="s">
        <v>107</v>
      </c>
      <c r="CC136">
        <v>0.5</v>
      </c>
      <c r="CE136" t="s">
        <v>107</v>
      </c>
      <c r="CF136">
        <v>0.5</v>
      </c>
      <c r="CH136" t="s">
        <v>107</v>
      </c>
      <c r="CI136">
        <v>0.5</v>
      </c>
      <c r="CK136" t="s">
        <v>107</v>
      </c>
      <c r="CL136">
        <v>0.5</v>
      </c>
      <c r="CN136" t="s">
        <v>107</v>
      </c>
      <c r="CO136">
        <v>0.5</v>
      </c>
      <c r="CQ136" t="s">
        <v>107</v>
      </c>
      <c r="CR136">
        <v>0.5</v>
      </c>
      <c r="CT136" t="s">
        <v>107</v>
      </c>
      <c r="CU136">
        <v>0.5</v>
      </c>
      <c r="CW136" t="s">
        <v>107</v>
      </c>
      <c r="CX136">
        <v>0.5</v>
      </c>
      <c r="CZ136" t="s">
        <v>107</v>
      </c>
      <c r="DA136">
        <v>0.5</v>
      </c>
      <c r="DC136" t="s">
        <v>107</v>
      </c>
      <c r="DD136">
        <v>0.5</v>
      </c>
      <c r="DF136" t="s">
        <v>107</v>
      </c>
      <c r="DG136">
        <v>0.5</v>
      </c>
      <c r="DI136" t="s">
        <v>107</v>
      </c>
      <c r="DJ136">
        <v>0.5</v>
      </c>
      <c r="DL136" t="s">
        <v>107</v>
      </c>
      <c r="DM136">
        <v>0.5</v>
      </c>
      <c r="DO136" t="s">
        <v>107</v>
      </c>
      <c r="DP136">
        <v>0.5</v>
      </c>
      <c r="DR136" t="s">
        <v>107</v>
      </c>
      <c r="DS136">
        <v>0.5</v>
      </c>
      <c r="DU136" t="s">
        <v>107</v>
      </c>
      <c r="DV136">
        <v>0.5</v>
      </c>
      <c r="DX136" t="s">
        <v>107</v>
      </c>
      <c r="DY136">
        <v>0.5</v>
      </c>
      <c r="EA136" t="s">
        <v>107</v>
      </c>
      <c r="EB136">
        <v>0.5</v>
      </c>
      <c r="ED136" t="s">
        <v>107</v>
      </c>
      <c r="EE136">
        <v>0.5</v>
      </c>
      <c r="EG136" t="s">
        <v>107</v>
      </c>
      <c r="EH136">
        <v>0.5</v>
      </c>
      <c r="EJ136" t="s">
        <v>107</v>
      </c>
      <c r="EK136">
        <v>0.5</v>
      </c>
      <c r="EM136" t="s">
        <v>107</v>
      </c>
      <c r="EN136">
        <v>0.5</v>
      </c>
      <c r="EP136" t="s">
        <v>107</v>
      </c>
      <c r="EQ136">
        <v>0.5</v>
      </c>
      <c r="ES136" t="s">
        <v>107</v>
      </c>
      <c r="ET136">
        <v>0.5</v>
      </c>
      <c r="EV136" t="s">
        <v>107</v>
      </c>
      <c r="EW136">
        <v>0.5</v>
      </c>
      <c r="EY136" t="s">
        <v>107</v>
      </c>
      <c r="EZ136">
        <v>0.5</v>
      </c>
      <c r="FB136" t="s">
        <v>107</v>
      </c>
      <c r="FC136">
        <v>0.5</v>
      </c>
      <c r="FE136" t="s">
        <v>107</v>
      </c>
      <c r="FF136" s="27">
        <v>10</v>
      </c>
      <c r="FH136" t="s">
        <v>107</v>
      </c>
      <c r="FI136">
        <v>0.5</v>
      </c>
      <c r="FK136" t="s">
        <v>107</v>
      </c>
      <c r="FL136">
        <v>0.5</v>
      </c>
      <c r="FN136" t="s">
        <v>107</v>
      </c>
      <c r="FO136">
        <v>0.5</v>
      </c>
      <c r="FQ136" t="s">
        <v>107</v>
      </c>
      <c r="FR136">
        <v>0.5</v>
      </c>
      <c r="FT136" t="s">
        <v>107</v>
      </c>
      <c r="FU136">
        <v>0.5</v>
      </c>
      <c r="FW136" t="s">
        <v>107</v>
      </c>
      <c r="FX136">
        <v>0.5</v>
      </c>
      <c r="FZ136" t="s">
        <v>107</v>
      </c>
      <c r="GA136">
        <v>0.5</v>
      </c>
      <c r="GC136" t="s">
        <v>107</v>
      </c>
      <c r="GD136">
        <v>0.5</v>
      </c>
      <c r="GF136" t="s">
        <v>107</v>
      </c>
      <c r="GG136">
        <v>0.5</v>
      </c>
      <c r="GI136" t="s">
        <v>107</v>
      </c>
      <c r="GJ136">
        <v>0.5</v>
      </c>
      <c r="GL136" t="s">
        <v>107</v>
      </c>
      <c r="GM136">
        <v>0.5</v>
      </c>
      <c r="GO136" t="s">
        <v>107</v>
      </c>
      <c r="GP136">
        <v>0.5</v>
      </c>
      <c r="GR136" t="s">
        <v>107</v>
      </c>
      <c r="GS136">
        <v>0.5</v>
      </c>
      <c r="GU136" t="s">
        <v>107</v>
      </c>
      <c r="GV136">
        <v>0.5</v>
      </c>
      <c r="GX136" t="s">
        <v>107</v>
      </c>
      <c r="GY136">
        <v>0.5</v>
      </c>
      <c r="HA136" t="s">
        <v>107</v>
      </c>
      <c r="HB136">
        <v>0.5</v>
      </c>
      <c r="HD136" t="s">
        <v>107</v>
      </c>
      <c r="HE136">
        <v>0.5</v>
      </c>
      <c r="HG136" t="s">
        <v>107</v>
      </c>
      <c r="HH136">
        <v>0.5</v>
      </c>
      <c r="HJ136" t="s">
        <v>107</v>
      </c>
      <c r="HK136">
        <v>0.5</v>
      </c>
      <c r="HM136" t="s">
        <v>107</v>
      </c>
      <c r="HN136">
        <v>0.5</v>
      </c>
      <c r="HP136" t="s">
        <v>107</v>
      </c>
      <c r="HQ136">
        <v>0.5</v>
      </c>
    </row>
    <row r="137" spans="1:225" x14ac:dyDescent="0.25">
      <c r="A137" t="s">
        <v>29</v>
      </c>
      <c r="B137">
        <v>1</v>
      </c>
      <c r="E137" t="s">
        <v>29</v>
      </c>
      <c r="F137">
        <v>1</v>
      </c>
      <c r="H137" t="s">
        <v>29</v>
      </c>
      <c r="I137">
        <v>1</v>
      </c>
      <c r="K137" t="s">
        <v>29</v>
      </c>
      <c r="L137">
        <v>1</v>
      </c>
      <c r="N137" t="s">
        <v>29</v>
      </c>
      <c r="O137">
        <v>1</v>
      </c>
      <c r="Q137" t="s">
        <v>29</v>
      </c>
      <c r="R137">
        <v>1</v>
      </c>
      <c r="T137" t="s">
        <v>29</v>
      </c>
      <c r="U137">
        <v>1</v>
      </c>
      <c r="W137" t="s">
        <v>29</v>
      </c>
      <c r="X137">
        <v>1</v>
      </c>
      <c r="Z137" t="s">
        <v>29</v>
      </c>
      <c r="AA137">
        <v>1</v>
      </c>
      <c r="AC137" t="s">
        <v>29</v>
      </c>
      <c r="AD137">
        <v>1</v>
      </c>
      <c r="AF137" t="s">
        <v>29</v>
      </c>
      <c r="AG137">
        <v>1</v>
      </c>
      <c r="AI137" t="s">
        <v>29</v>
      </c>
      <c r="AJ137">
        <v>1</v>
      </c>
      <c r="AL137" t="s">
        <v>29</v>
      </c>
      <c r="AM137">
        <v>1</v>
      </c>
      <c r="AO137" t="s">
        <v>29</v>
      </c>
      <c r="AP137">
        <v>1</v>
      </c>
      <c r="AR137" t="s">
        <v>29</v>
      </c>
      <c r="AS137">
        <v>1</v>
      </c>
      <c r="AU137" t="s">
        <v>29</v>
      </c>
      <c r="AV137">
        <v>1</v>
      </c>
      <c r="AX137" t="s">
        <v>29</v>
      </c>
      <c r="AY137">
        <v>1</v>
      </c>
      <c r="BA137" t="s">
        <v>29</v>
      </c>
      <c r="BB137">
        <v>1</v>
      </c>
      <c r="BD137" t="s">
        <v>29</v>
      </c>
      <c r="BE137">
        <v>1</v>
      </c>
      <c r="BG137" t="s">
        <v>29</v>
      </c>
      <c r="BH137">
        <v>1</v>
      </c>
      <c r="BJ137" t="s">
        <v>29</v>
      </c>
      <c r="BK137">
        <v>1</v>
      </c>
      <c r="BM137" t="s">
        <v>29</v>
      </c>
      <c r="BN137">
        <v>1</v>
      </c>
      <c r="BP137" t="s">
        <v>29</v>
      </c>
      <c r="BQ137">
        <v>1</v>
      </c>
      <c r="BS137" t="s">
        <v>29</v>
      </c>
      <c r="BT137">
        <v>1</v>
      </c>
      <c r="BV137" t="s">
        <v>29</v>
      </c>
      <c r="BW137">
        <v>1</v>
      </c>
      <c r="BY137" t="s">
        <v>29</v>
      </c>
      <c r="BZ137">
        <v>1</v>
      </c>
      <c r="CB137" t="s">
        <v>29</v>
      </c>
      <c r="CC137">
        <v>1</v>
      </c>
      <c r="CE137" t="s">
        <v>29</v>
      </c>
      <c r="CF137">
        <v>1</v>
      </c>
      <c r="CH137" t="s">
        <v>29</v>
      </c>
      <c r="CI137">
        <v>1</v>
      </c>
      <c r="CK137" t="s">
        <v>29</v>
      </c>
      <c r="CL137">
        <v>1</v>
      </c>
      <c r="CN137" t="s">
        <v>29</v>
      </c>
      <c r="CO137">
        <v>1</v>
      </c>
      <c r="CQ137" t="s">
        <v>29</v>
      </c>
      <c r="CR137">
        <v>1</v>
      </c>
      <c r="CT137" t="s">
        <v>29</v>
      </c>
      <c r="CU137">
        <v>1</v>
      </c>
      <c r="CW137" t="s">
        <v>29</v>
      </c>
      <c r="CX137">
        <v>1</v>
      </c>
      <c r="CZ137" t="s">
        <v>29</v>
      </c>
      <c r="DA137">
        <v>1</v>
      </c>
      <c r="DC137" t="s">
        <v>29</v>
      </c>
      <c r="DD137">
        <v>1</v>
      </c>
      <c r="DF137" t="s">
        <v>29</v>
      </c>
      <c r="DG137">
        <v>1</v>
      </c>
      <c r="DI137" t="s">
        <v>29</v>
      </c>
      <c r="DJ137">
        <v>1</v>
      </c>
      <c r="DL137" t="s">
        <v>29</v>
      </c>
      <c r="DM137">
        <v>1</v>
      </c>
      <c r="DO137" t="s">
        <v>29</v>
      </c>
      <c r="DP137">
        <v>1</v>
      </c>
      <c r="DR137" t="s">
        <v>29</v>
      </c>
      <c r="DS137">
        <v>1</v>
      </c>
      <c r="DU137" t="s">
        <v>29</v>
      </c>
      <c r="DV137">
        <v>1</v>
      </c>
      <c r="DX137" t="s">
        <v>29</v>
      </c>
      <c r="DY137">
        <v>1</v>
      </c>
      <c r="EA137" t="s">
        <v>29</v>
      </c>
      <c r="EB137">
        <v>1</v>
      </c>
      <c r="ED137" t="s">
        <v>29</v>
      </c>
      <c r="EE137">
        <v>1</v>
      </c>
      <c r="EG137" t="s">
        <v>29</v>
      </c>
      <c r="EH137">
        <v>1</v>
      </c>
      <c r="EJ137" t="s">
        <v>29</v>
      </c>
      <c r="EK137">
        <v>1</v>
      </c>
      <c r="EM137" t="s">
        <v>29</v>
      </c>
      <c r="EN137">
        <v>1</v>
      </c>
      <c r="EP137" t="s">
        <v>29</v>
      </c>
      <c r="EQ137">
        <v>1</v>
      </c>
      <c r="ES137" t="s">
        <v>29</v>
      </c>
      <c r="ET137">
        <v>1</v>
      </c>
      <c r="EV137" t="s">
        <v>29</v>
      </c>
      <c r="EW137">
        <v>1</v>
      </c>
      <c r="EY137" t="s">
        <v>29</v>
      </c>
      <c r="EZ137">
        <v>1</v>
      </c>
      <c r="FB137" t="s">
        <v>29</v>
      </c>
      <c r="FC137">
        <v>1</v>
      </c>
      <c r="FE137" t="s">
        <v>29</v>
      </c>
      <c r="FF137">
        <v>1</v>
      </c>
      <c r="FH137" t="s">
        <v>29</v>
      </c>
      <c r="FI137" s="27">
        <v>0.5</v>
      </c>
      <c r="FK137" t="s">
        <v>29</v>
      </c>
      <c r="FL137">
        <v>1</v>
      </c>
      <c r="FN137" t="s">
        <v>29</v>
      </c>
      <c r="FO137">
        <v>1</v>
      </c>
      <c r="FQ137" t="s">
        <v>29</v>
      </c>
      <c r="FR137">
        <v>1</v>
      </c>
      <c r="FT137" t="s">
        <v>29</v>
      </c>
      <c r="FU137">
        <v>1</v>
      </c>
      <c r="FW137" t="s">
        <v>29</v>
      </c>
      <c r="FX137">
        <v>1</v>
      </c>
      <c r="FZ137" t="s">
        <v>29</v>
      </c>
      <c r="GA137">
        <v>1</v>
      </c>
      <c r="GC137" t="s">
        <v>29</v>
      </c>
      <c r="GD137">
        <v>1</v>
      </c>
      <c r="GF137" t="s">
        <v>29</v>
      </c>
      <c r="GG137">
        <v>1</v>
      </c>
      <c r="GI137" t="s">
        <v>29</v>
      </c>
      <c r="GJ137">
        <v>1</v>
      </c>
      <c r="GL137" t="s">
        <v>29</v>
      </c>
      <c r="GM137">
        <v>1</v>
      </c>
      <c r="GO137" t="s">
        <v>29</v>
      </c>
      <c r="GP137">
        <v>1</v>
      </c>
      <c r="GR137" t="s">
        <v>29</v>
      </c>
      <c r="GS137">
        <v>1</v>
      </c>
      <c r="GU137" t="s">
        <v>29</v>
      </c>
      <c r="GV137">
        <v>1</v>
      </c>
      <c r="GX137" t="s">
        <v>29</v>
      </c>
      <c r="GY137">
        <v>1</v>
      </c>
      <c r="HA137" t="s">
        <v>29</v>
      </c>
      <c r="HB137">
        <v>1</v>
      </c>
      <c r="HD137" t="s">
        <v>29</v>
      </c>
      <c r="HE137">
        <v>1</v>
      </c>
      <c r="HG137" t="s">
        <v>29</v>
      </c>
      <c r="HH137">
        <v>1</v>
      </c>
      <c r="HJ137" t="s">
        <v>29</v>
      </c>
      <c r="HK137">
        <v>1</v>
      </c>
      <c r="HM137" t="s">
        <v>29</v>
      </c>
      <c r="HN137">
        <v>1</v>
      </c>
      <c r="HP137" t="s">
        <v>29</v>
      </c>
      <c r="HQ137">
        <v>1</v>
      </c>
    </row>
    <row r="138" spans="1:225" x14ac:dyDescent="0.25">
      <c r="A138" t="s">
        <v>120</v>
      </c>
      <c r="B138">
        <v>10</v>
      </c>
      <c r="E138" t="s">
        <v>120</v>
      </c>
      <c r="F138">
        <v>10</v>
      </c>
      <c r="H138" t="s">
        <v>120</v>
      </c>
      <c r="I138">
        <v>10</v>
      </c>
      <c r="K138" t="s">
        <v>120</v>
      </c>
      <c r="L138">
        <v>10</v>
      </c>
      <c r="N138" t="s">
        <v>120</v>
      </c>
      <c r="O138">
        <v>10</v>
      </c>
      <c r="Q138" t="s">
        <v>120</v>
      </c>
      <c r="R138">
        <v>10</v>
      </c>
      <c r="T138" t="s">
        <v>120</v>
      </c>
      <c r="U138">
        <v>10</v>
      </c>
      <c r="W138" t="s">
        <v>120</v>
      </c>
      <c r="X138">
        <v>10</v>
      </c>
      <c r="Z138" t="s">
        <v>120</v>
      </c>
      <c r="AA138">
        <v>10</v>
      </c>
      <c r="AC138" t="s">
        <v>120</v>
      </c>
      <c r="AD138">
        <v>10</v>
      </c>
      <c r="AF138" t="s">
        <v>120</v>
      </c>
      <c r="AG138">
        <v>10</v>
      </c>
      <c r="AI138" t="s">
        <v>120</v>
      </c>
      <c r="AJ138">
        <v>10</v>
      </c>
      <c r="AL138" t="s">
        <v>120</v>
      </c>
      <c r="AM138">
        <v>10</v>
      </c>
      <c r="AO138" t="s">
        <v>120</v>
      </c>
      <c r="AP138">
        <v>10</v>
      </c>
      <c r="AR138" t="s">
        <v>120</v>
      </c>
      <c r="AS138">
        <v>10</v>
      </c>
      <c r="AU138" t="s">
        <v>120</v>
      </c>
      <c r="AV138">
        <v>10</v>
      </c>
      <c r="AX138" t="s">
        <v>120</v>
      </c>
      <c r="AY138">
        <v>10</v>
      </c>
      <c r="BA138" t="s">
        <v>120</v>
      </c>
      <c r="BB138">
        <v>10</v>
      </c>
      <c r="BD138" t="s">
        <v>120</v>
      </c>
      <c r="BE138">
        <v>10</v>
      </c>
      <c r="BG138" t="s">
        <v>120</v>
      </c>
      <c r="BH138">
        <v>10</v>
      </c>
      <c r="BJ138" t="s">
        <v>120</v>
      </c>
      <c r="BK138">
        <v>10</v>
      </c>
      <c r="BM138" t="s">
        <v>120</v>
      </c>
      <c r="BN138">
        <v>10</v>
      </c>
      <c r="BP138" t="s">
        <v>120</v>
      </c>
      <c r="BQ138">
        <v>10</v>
      </c>
      <c r="BS138" t="s">
        <v>120</v>
      </c>
      <c r="BT138">
        <v>10</v>
      </c>
      <c r="BV138" t="s">
        <v>120</v>
      </c>
      <c r="BW138">
        <v>10</v>
      </c>
      <c r="BY138" t="s">
        <v>120</v>
      </c>
      <c r="BZ138">
        <v>10</v>
      </c>
      <c r="CB138" t="s">
        <v>120</v>
      </c>
      <c r="CC138">
        <v>10</v>
      </c>
      <c r="CE138" t="s">
        <v>120</v>
      </c>
      <c r="CF138">
        <v>10</v>
      </c>
      <c r="CH138" t="s">
        <v>120</v>
      </c>
      <c r="CI138">
        <v>10</v>
      </c>
      <c r="CK138" t="s">
        <v>120</v>
      </c>
      <c r="CL138">
        <v>10</v>
      </c>
      <c r="CN138" t="s">
        <v>120</v>
      </c>
      <c r="CO138">
        <v>10</v>
      </c>
      <c r="CQ138" t="s">
        <v>120</v>
      </c>
      <c r="CR138">
        <v>10</v>
      </c>
      <c r="CT138" t="s">
        <v>120</v>
      </c>
      <c r="CU138">
        <v>10</v>
      </c>
      <c r="CW138" t="s">
        <v>120</v>
      </c>
      <c r="CX138">
        <v>10</v>
      </c>
      <c r="CZ138" t="s">
        <v>120</v>
      </c>
      <c r="DA138">
        <v>10</v>
      </c>
      <c r="DC138" t="s">
        <v>120</v>
      </c>
      <c r="DD138">
        <v>10</v>
      </c>
      <c r="DF138" t="s">
        <v>120</v>
      </c>
      <c r="DG138">
        <v>10</v>
      </c>
      <c r="DI138" t="s">
        <v>120</v>
      </c>
      <c r="DJ138">
        <v>10</v>
      </c>
      <c r="DL138" t="s">
        <v>120</v>
      </c>
      <c r="DM138">
        <v>10</v>
      </c>
      <c r="DO138" t="s">
        <v>120</v>
      </c>
      <c r="DP138">
        <v>10</v>
      </c>
      <c r="DR138" t="s">
        <v>120</v>
      </c>
      <c r="DS138">
        <v>10</v>
      </c>
      <c r="DU138" t="s">
        <v>120</v>
      </c>
      <c r="DV138">
        <v>10</v>
      </c>
      <c r="DX138" t="s">
        <v>120</v>
      </c>
      <c r="DY138">
        <v>10</v>
      </c>
      <c r="EA138" t="s">
        <v>120</v>
      </c>
      <c r="EB138">
        <v>10</v>
      </c>
      <c r="ED138" t="s">
        <v>120</v>
      </c>
      <c r="EE138">
        <v>10</v>
      </c>
      <c r="EG138" t="s">
        <v>120</v>
      </c>
      <c r="EH138">
        <v>10</v>
      </c>
      <c r="EJ138" t="s">
        <v>120</v>
      </c>
      <c r="EK138">
        <v>10</v>
      </c>
      <c r="EM138" t="s">
        <v>120</v>
      </c>
      <c r="EN138">
        <v>10</v>
      </c>
      <c r="EP138" t="s">
        <v>120</v>
      </c>
      <c r="EQ138">
        <v>10</v>
      </c>
      <c r="ES138" t="s">
        <v>120</v>
      </c>
      <c r="ET138">
        <v>10</v>
      </c>
      <c r="EV138" t="s">
        <v>120</v>
      </c>
      <c r="EW138">
        <v>10</v>
      </c>
      <c r="EY138" t="s">
        <v>120</v>
      </c>
      <c r="EZ138">
        <v>10</v>
      </c>
      <c r="FB138" t="s">
        <v>120</v>
      </c>
      <c r="FC138">
        <v>10</v>
      </c>
      <c r="FE138" t="s">
        <v>120</v>
      </c>
      <c r="FF138">
        <v>10</v>
      </c>
      <c r="FH138" t="s">
        <v>120</v>
      </c>
      <c r="FI138">
        <v>10</v>
      </c>
      <c r="FK138" t="s">
        <v>120</v>
      </c>
      <c r="FL138" s="27">
        <v>1</v>
      </c>
      <c r="FN138" t="s">
        <v>120</v>
      </c>
      <c r="FO138">
        <v>10</v>
      </c>
      <c r="FQ138" t="s">
        <v>120</v>
      </c>
      <c r="FR138">
        <v>10</v>
      </c>
      <c r="FT138" t="s">
        <v>120</v>
      </c>
      <c r="FU138">
        <v>10</v>
      </c>
      <c r="FW138" t="s">
        <v>120</v>
      </c>
      <c r="FX138">
        <v>10</v>
      </c>
      <c r="FZ138" t="s">
        <v>120</v>
      </c>
      <c r="GA138">
        <v>10</v>
      </c>
      <c r="GC138" t="s">
        <v>120</v>
      </c>
      <c r="GD138">
        <v>10</v>
      </c>
      <c r="GF138" t="s">
        <v>120</v>
      </c>
      <c r="GG138">
        <v>10</v>
      </c>
      <c r="GI138" t="s">
        <v>120</v>
      </c>
      <c r="GJ138">
        <v>10</v>
      </c>
      <c r="GL138" t="s">
        <v>120</v>
      </c>
      <c r="GM138">
        <v>10</v>
      </c>
      <c r="GO138" t="s">
        <v>120</v>
      </c>
      <c r="GP138">
        <v>10</v>
      </c>
      <c r="GR138" t="s">
        <v>120</v>
      </c>
      <c r="GS138">
        <v>10</v>
      </c>
      <c r="GU138" t="s">
        <v>120</v>
      </c>
      <c r="GV138">
        <v>10</v>
      </c>
      <c r="GX138" t="s">
        <v>120</v>
      </c>
      <c r="GY138">
        <v>10</v>
      </c>
      <c r="HA138" t="s">
        <v>120</v>
      </c>
      <c r="HB138">
        <v>10</v>
      </c>
      <c r="HD138" t="s">
        <v>120</v>
      </c>
      <c r="HE138">
        <v>10</v>
      </c>
      <c r="HG138" t="s">
        <v>120</v>
      </c>
      <c r="HH138">
        <v>10</v>
      </c>
      <c r="HJ138" t="s">
        <v>120</v>
      </c>
      <c r="HK138">
        <v>10</v>
      </c>
      <c r="HM138" t="s">
        <v>120</v>
      </c>
      <c r="HN138">
        <v>10</v>
      </c>
      <c r="HP138" t="s">
        <v>120</v>
      </c>
      <c r="HQ138">
        <v>10</v>
      </c>
    </row>
    <row r="139" spans="1:225" x14ac:dyDescent="0.25">
      <c r="A139" t="s">
        <v>124</v>
      </c>
      <c r="B139">
        <v>0.25</v>
      </c>
      <c r="E139" t="s">
        <v>124</v>
      </c>
      <c r="F139">
        <v>0.25</v>
      </c>
      <c r="H139" t="s">
        <v>124</v>
      </c>
      <c r="I139">
        <v>0.25</v>
      </c>
      <c r="K139" t="s">
        <v>124</v>
      </c>
      <c r="L139">
        <v>0.25</v>
      </c>
      <c r="N139" t="s">
        <v>124</v>
      </c>
      <c r="O139">
        <v>0.25</v>
      </c>
      <c r="Q139" t="s">
        <v>124</v>
      </c>
      <c r="R139">
        <v>0.25</v>
      </c>
      <c r="T139" t="s">
        <v>124</v>
      </c>
      <c r="U139">
        <v>0.25</v>
      </c>
      <c r="W139" t="s">
        <v>124</v>
      </c>
      <c r="X139">
        <v>0.25</v>
      </c>
      <c r="Z139" t="s">
        <v>124</v>
      </c>
      <c r="AA139">
        <v>0.25</v>
      </c>
      <c r="AC139" t="s">
        <v>124</v>
      </c>
      <c r="AD139">
        <v>0.25</v>
      </c>
      <c r="AF139" t="s">
        <v>124</v>
      </c>
      <c r="AG139">
        <v>0.25</v>
      </c>
      <c r="AI139" t="s">
        <v>124</v>
      </c>
      <c r="AJ139">
        <v>0.25</v>
      </c>
      <c r="AL139" t="s">
        <v>124</v>
      </c>
      <c r="AM139">
        <v>0.25</v>
      </c>
      <c r="AO139" t="s">
        <v>124</v>
      </c>
      <c r="AP139">
        <v>0.25</v>
      </c>
      <c r="AR139" t="s">
        <v>124</v>
      </c>
      <c r="AS139">
        <v>0.25</v>
      </c>
      <c r="AU139" t="s">
        <v>124</v>
      </c>
      <c r="AV139">
        <v>0.25</v>
      </c>
      <c r="AX139" t="s">
        <v>124</v>
      </c>
      <c r="AY139">
        <v>0.25</v>
      </c>
      <c r="BA139" t="s">
        <v>124</v>
      </c>
      <c r="BB139">
        <v>0.25</v>
      </c>
      <c r="BD139" t="s">
        <v>124</v>
      </c>
      <c r="BE139">
        <v>0.25</v>
      </c>
      <c r="BG139" t="s">
        <v>124</v>
      </c>
      <c r="BH139">
        <v>0.25</v>
      </c>
      <c r="BJ139" t="s">
        <v>124</v>
      </c>
      <c r="BK139">
        <v>0.25</v>
      </c>
      <c r="BM139" t="s">
        <v>124</v>
      </c>
      <c r="BN139">
        <v>0.25</v>
      </c>
      <c r="BP139" t="s">
        <v>124</v>
      </c>
      <c r="BQ139">
        <v>0.25</v>
      </c>
      <c r="BS139" t="s">
        <v>124</v>
      </c>
      <c r="BT139">
        <v>0.25</v>
      </c>
      <c r="BV139" t="s">
        <v>124</v>
      </c>
      <c r="BW139">
        <v>0.25</v>
      </c>
      <c r="BY139" t="s">
        <v>124</v>
      </c>
      <c r="BZ139">
        <v>0.25</v>
      </c>
      <c r="CB139" t="s">
        <v>124</v>
      </c>
      <c r="CC139">
        <v>0.25</v>
      </c>
      <c r="CE139" t="s">
        <v>124</v>
      </c>
      <c r="CF139">
        <v>0.25</v>
      </c>
      <c r="CH139" t="s">
        <v>124</v>
      </c>
      <c r="CI139">
        <v>0.25</v>
      </c>
      <c r="CK139" t="s">
        <v>124</v>
      </c>
      <c r="CL139">
        <v>0.25</v>
      </c>
      <c r="CN139" t="s">
        <v>124</v>
      </c>
      <c r="CO139">
        <v>0.25</v>
      </c>
      <c r="CQ139" t="s">
        <v>124</v>
      </c>
      <c r="CR139">
        <v>0.25</v>
      </c>
      <c r="CT139" t="s">
        <v>124</v>
      </c>
      <c r="CU139">
        <v>0.25</v>
      </c>
      <c r="CW139" t="s">
        <v>124</v>
      </c>
      <c r="CX139">
        <v>0.25</v>
      </c>
      <c r="CZ139" t="s">
        <v>124</v>
      </c>
      <c r="DA139">
        <v>0.25</v>
      </c>
      <c r="DC139" t="s">
        <v>124</v>
      </c>
      <c r="DD139">
        <v>0.25</v>
      </c>
      <c r="DF139" t="s">
        <v>124</v>
      </c>
      <c r="DG139">
        <v>0.25</v>
      </c>
      <c r="DI139" t="s">
        <v>124</v>
      </c>
      <c r="DJ139">
        <v>0.25</v>
      </c>
      <c r="DL139" t="s">
        <v>124</v>
      </c>
      <c r="DM139">
        <v>0.25</v>
      </c>
      <c r="DO139" t="s">
        <v>124</v>
      </c>
      <c r="DP139">
        <v>0.25</v>
      </c>
      <c r="DR139" t="s">
        <v>124</v>
      </c>
      <c r="DS139">
        <v>0.25</v>
      </c>
      <c r="DU139" t="s">
        <v>124</v>
      </c>
      <c r="DV139">
        <v>0.25</v>
      </c>
      <c r="DX139" t="s">
        <v>124</v>
      </c>
      <c r="DY139">
        <v>0.25</v>
      </c>
      <c r="EA139" t="s">
        <v>124</v>
      </c>
      <c r="EB139">
        <v>0.25</v>
      </c>
      <c r="ED139" t="s">
        <v>124</v>
      </c>
      <c r="EE139">
        <v>0.25</v>
      </c>
      <c r="EG139" t="s">
        <v>124</v>
      </c>
      <c r="EH139">
        <v>0.25</v>
      </c>
      <c r="EJ139" t="s">
        <v>124</v>
      </c>
      <c r="EK139">
        <v>0.25</v>
      </c>
      <c r="EM139" t="s">
        <v>124</v>
      </c>
      <c r="EN139">
        <v>0.25</v>
      </c>
      <c r="EP139" t="s">
        <v>124</v>
      </c>
      <c r="EQ139">
        <v>0.25</v>
      </c>
      <c r="ES139" t="s">
        <v>124</v>
      </c>
      <c r="ET139">
        <v>0.25</v>
      </c>
      <c r="EV139" t="s">
        <v>124</v>
      </c>
      <c r="EW139">
        <v>0.25</v>
      </c>
      <c r="EY139" t="s">
        <v>124</v>
      </c>
      <c r="EZ139">
        <v>0.25</v>
      </c>
      <c r="FB139" t="s">
        <v>124</v>
      </c>
      <c r="FC139">
        <v>0.25</v>
      </c>
      <c r="FE139" t="s">
        <v>124</v>
      </c>
      <c r="FF139">
        <v>0.25</v>
      </c>
      <c r="FH139" t="s">
        <v>124</v>
      </c>
      <c r="FI139">
        <v>0.25</v>
      </c>
      <c r="FK139" t="s">
        <v>124</v>
      </c>
      <c r="FL139">
        <v>0.25</v>
      </c>
      <c r="FN139" t="s">
        <v>124</v>
      </c>
      <c r="FO139" s="27">
        <v>5</v>
      </c>
      <c r="FQ139" t="s">
        <v>124</v>
      </c>
      <c r="FR139">
        <v>0.25</v>
      </c>
      <c r="FT139" t="s">
        <v>124</v>
      </c>
      <c r="FU139">
        <v>0.25</v>
      </c>
      <c r="FW139" t="s">
        <v>124</v>
      </c>
      <c r="FX139">
        <v>0.25</v>
      </c>
      <c r="FZ139" t="s">
        <v>124</v>
      </c>
      <c r="GA139">
        <v>0.25</v>
      </c>
      <c r="GC139" t="s">
        <v>124</v>
      </c>
      <c r="GD139">
        <v>0.25</v>
      </c>
      <c r="GF139" t="s">
        <v>124</v>
      </c>
      <c r="GG139">
        <v>0.25</v>
      </c>
      <c r="GI139" t="s">
        <v>124</v>
      </c>
      <c r="GJ139">
        <v>0.25</v>
      </c>
      <c r="GL139" t="s">
        <v>124</v>
      </c>
      <c r="GM139">
        <v>0.25</v>
      </c>
      <c r="GO139" t="s">
        <v>124</v>
      </c>
      <c r="GP139">
        <v>0.25</v>
      </c>
      <c r="GR139" t="s">
        <v>124</v>
      </c>
      <c r="GS139">
        <v>0.25</v>
      </c>
      <c r="GU139" t="s">
        <v>124</v>
      </c>
      <c r="GV139">
        <v>0.25</v>
      </c>
      <c r="GX139" t="s">
        <v>124</v>
      </c>
      <c r="GY139">
        <v>0.25</v>
      </c>
      <c r="HA139" t="s">
        <v>124</v>
      </c>
      <c r="HB139">
        <v>0.25</v>
      </c>
      <c r="HD139" t="s">
        <v>124</v>
      </c>
      <c r="HE139">
        <v>0.25</v>
      </c>
      <c r="HG139" t="s">
        <v>124</v>
      </c>
      <c r="HH139">
        <v>0.25</v>
      </c>
      <c r="HJ139" t="s">
        <v>124</v>
      </c>
      <c r="HK139">
        <v>0.25</v>
      </c>
      <c r="HM139" t="s">
        <v>124</v>
      </c>
      <c r="HN139">
        <v>0.25</v>
      </c>
      <c r="HP139" t="s">
        <v>124</v>
      </c>
      <c r="HQ139">
        <v>0.25</v>
      </c>
    </row>
    <row r="140" spans="1:225" x14ac:dyDescent="0.25">
      <c r="A140" t="s">
        <v>125</v>
      </c>
      <c r="B140">
        <v>0.125</v>
      </c>
      <c r="E140" t="s">
        <v>125</v>
      </c>
      <c r="F140">
        <v>0.125</v>
      </c>
      <c r="H140" t="s">
        <v>125</v>
      </c>
      <c r="I140">
        <v>0.125</v>
      </c>
      <c r="K140" t="s">
        <v>125</v>
      </c>
      <c r="L140">
        <v>0.125</v>
      </c>
      <c r="N140" t="s">
        <v>125</v>
      </c>
      <c r="O140">
        <v>0.125</v>
      </c>
      <c r="Q140" t="s">
        <v>125</v>
      </c>
      <c r="R140">
        <v>0.125</v>
      </c>
      <c r="T140" t="s">
        <v>125</v>
      </c>
      <c r="U140">
        <v>0.125</v>
      </c>
      <c r="W140" t="s">
        <v>125</v>
      </c>
      <c r="X140">
        <v>0.125</v>
      </c>
      <c r="Z140" t="s">
        <v>125</v>
      </c>
      <c r="AA140">
        <v>0.125</v>
      </c>
      <c r="AC140" t="s">
        <v>125</v>
      </c>
      <c r="AD140">
        <v>0.125</v>
      </c>
      <c r="AF140" t="s">
        <v>125</v>
      </c>
      <c r="AG140">
        <v>0.125</v>
      </c>
      <c r="AI140" t="s">
        <v>125</v>
      </c>
      <c r="AJ140">
        <v>0.125</v>
      </c>
      <c r="AL140" t="s">
        <v>125</v>
      </c>
      <c r="AM140">
        <v>0.125</v>
      </c>
      <c r="AO140" t="s">
        <v>125</v>
      </c>
      <c r="AP140">
        <v>0.125</v>
      </c>
      <c r="AR140" t="s">
        <v>125</v>
      </c>
      <c r="AS140">
        <v>0.125</v>
      </c>
      <c r="AU140" t="s">
        <v>125</v>
      </c>
      <c r="AV140">
        <v>0.125</v>
      </c>
      <c r="AX140" t="s">
        <v>125</v>
      </c>
      <c r="AY140">
        <v>0.125</v>
      </c>
      <c r="BA140" t="s">
        <v>125</v>
      </c>
      <c r="BB140">
        <v>0.125</v>
      </c>
      <c r="BD140" t="s">
        <v>125</v>
      </c>
      <c r="BE140">
        <v>0.125</v>
      </c>
      <c r="BG140" t="s">
        <v>125</v>
      </c>
      <c r="BH140">
        <v>0.125</v>
      </c>
      <c r="BJ140" t="s">
        <v>125</v>
      </c>
      <c r="BK140">
        <v>0.125</v>
      </c>
      <c r="BM140" t="s">
        <v>125</v>
      </c>
      <c r="BN140">
        <v>0.125</v>
      </c>
      <c r="BP140" t="s">
        <v>125</v>
      </c>
      <c r="BQ140">
        <v>0.125</v>
      </c>
      <c r="BS140" t="s">
        <v>125</v>
      </c>
      <c r="BT140">
        <v>0.125</v>
      </c>
      <c r="BV140" t="s">
        <v>125</v>
      </c>
      <c r="BW140">
        <v>0.125</v>
      </c>
      <c r="BY140" t="s">
        <v>125</v>
      </c>
      <c r="BZ140">
        <v>0.125</v>
      </c>
      <c r="CB140" t="s">
        <v>125</v>
      </c>
      <c r="CC140">
        <v>0.125</v>
      </c>
      <c r="CE140" t="s">
        <v>125</v>
      </c>
      <c r="CF140">
        <v>0.125</v>
      </c>
      <c r="CH140" t="s">
        <v>125</v>
      </c>
      <c r="CI140">
        <v>0.125</v>
      </c>
      <c r="CK140" t="s">
        <v>125</v>
      </c>
      <c r="CL140">
        <v>0.125</v>
      </c>
      <c r="CN140" t="s">
        <v>125</v>
      </c>
      <c r="CO140">
        <v>0.125</v>
      </c>
      <c r="CQ140" t="s">
        <v>125</v>
      </c>
      <c r="CR140">
        <v>0.125</v>
      </c>
      <c r="CT140" t="s">
        <v>125</v>
      </c>
      <c r="CU140">
        <v>0.125</v>
      </c>
      <c r="CW140" t="s">
        <v>125</v>
      </c>
      <c r="CX140">
        <v>0.125</v>
      </c>
      <c r="CZ140" t="s">
        <v>125</v>
      </c>
      <c r="DA140">
        <v>0.125</v>
      </c>
      <c r="DC140" t="s">
        <v>125</v>
      </c>
      <c r="DD140">
        <v>0.125</v>
      </c>
      <c r="DF140" t="s">
        <v>125</v>
      </c>
      <c r="DG140">
        <v>0.125</v>
      </c>
      <c r="DI140" t="s">
        <v>125</v>
      </c>
      <c r="DJ140">
        <v>0.125</v>
      </c>
      <c r="DL140" t="s">
        <v>125</v>
      </c>
      <c r="DM140">
        <v>0.125</v>
      </c>
      <c r="DO140" t="s">
        <v>125</v>
      </c>
      <c r="DP140">
        <v>0.125</v>
      </c>
      <c r="DR140" t="s">
        <v>125</v>
      </c>
      <c r="DS140">
        <v>0.125</v>
      </c>
      <c r="DU140" t="s">
        <v>125</v>
      </c>
      <c r="DV140">
        <v>0.125</v>
      </c>
      <c r="DX140" t="s">
        <v>125</v>
      </c>
      <c r="DY140">
        <v>0.125</v>
      </c>
      <c r="EA140" t="s">
        <v>125</v>
      </c>
      <c r="EB140">
        <v>0.125</v>
      </c>
      <c r="ED140" t="s">
        <v>125</v>
      </c>
      <c r="EE140">
        <v>0.125</v>
      </c>
      <c r="EG140" t="s">
        <v>125</v>
      </c>
      <c r="EH140">
        <v>0.125</v>
      </c>
      <c r="EJ140" t="s">
        <v>125</v>
      </c>
      <c r="EK140">
        <v>0.125</v>
      </c>
      <c r="EM140" t="s">
        <v>125</v>
      </c>
      <c r="EN140">
        <v>0.125</v>
      </c>
      <c r="EP140" t="s">
        <v>125</v>
      </c>
      <c r="EQ140">
        <v>0.125</v>
      </c>
      <c r="ES140" t="s">
        <v>125</v>
      </c>
      <c r="ET140">
        <v>0.125</v>
      </c>
      <c r="EV140" t="s">
        <v>125</v>
      </c>
      <c r="EW140">
        <v>0.125</v>
      </c>
      <c r="EY140" t="s">
        <v>125</v>
      </c>
      <c r="EZ140">
        <v>0.125</v>
      </c>
      <c r="FB140" t="s">
        <v>125</v>
      </c>
      <c r="FC140">
        <v>0.125</v>
      </c>
      <c r="FE140" t="s">
        <v>125</v>
      </c>
      <c r="FF140">
        <v>0.125</v>
      </c>
      <c r="FH140" t="s">
        <v>125</v>
      </c>
      <c r="FI140">
        <v>0.125</v>
      </c>
      <c r="FK140" t="s">
        <v>125</v>
      </c>
      <c r="FL140">
        <v>0.125</v>
      </c>
      <c r="FN140" t="s">
        <v>125</v>
      </c>
      <c r="FO140">
        <v>0.125</v>
      </c>
      <c r="FQ140" t="s">
        <v>125</v>
      </c>
      <c r="FR140" s="27">
        <v>5</v>
      </c>
      <c r="FT140" t="s">
        <v>125</v>
      </c>
      <c r="FU140">
        <v>0.125</v>
      </c>
      <c r="FW140" t="s">
        <v>125</v>
      </c>
      <c r="FX140">
        <v>0.125</v>
      </c>
      <c r="FZ140" t="s">
        <v>125</v>
      </c>
      <c r="GA140">
        <v>0.125</v>
      </c>
      <c r="GC140" t="s">
        <v>125</v>
      </c>
      <c r="GD140">
        <v>0.125</v>
      </c>
      <c r="GF140" t="s">
        <v>125</v>
      </c>
      <c r="GG140">
        <v>0.125</v>
      </c>
      <c r="GI140" t="s">
        <v>125</v>
      </c>
      <c r="GJ140">
        <v>0.125</v>
      </c>
      <c r="GL140" t="s">
        <v>125</v>
      </c>
      <c r="GM140">
        <v>0.125</v>
      </c>
      <c r="GO140" t="s">
        <v>125</v>
      </c>
      <c r="GP140">
        <v>0.125</v>
      </c>
      <c r="GR140" t="s">
        <v>125</v>
      </c>
      <c r="GS140">
        <v>0.125</v>
      </c>
      <c r="GU140" t="s">
        <v>125</v>
      </c>
      <c r="GV140">
        <v>0.125</v>
      </c>
      <c r="GX140" t="s">
        <v>125</v>
      </c>
      <c r="GY140">
        <v>0.125</v>
      </c>
      <c r="HA140" t="s">
        <v>125</v>
      </c>
      <c r="HB140">
        <v>0.125</v>
      </c>
      <c r="HD140" t="s">
        <v>125</v>
      </c>
      <c r="HE140">
        <v>0.125</v>
      </c>
      <c r="HG140" t="s">
        <v>125</v>
      </c>
      <c r="HH140">
        <v>0.125</v>
      </c>
      <c r="HJ140" t="s">
        <v>125</v>
      </c>
      <c r="HK140">
        <v>0.125</v>
      </c>
      <c r="HM140" t="s">
        <v>125</v>
      </c>
      <c r="HN140">
        <v>0.125</v>
      </c>
      <c r="HP140" t="s">
        <v>125</v>
      </c>
      <c r="HQ140">
        <v>0.125</v>
      </c>
    </row>
    <row r="141" spans="1:225" x14ac:dyDescent="0.25">
      <c r="A141" t="s">
        <v>126</v>
      </c>
      <c r="B141">
        <v>1</v>
      </c>
      <c r="E141" t="s">
        <v>126</v>
      </c>
      <c r="F141">
        <v>1</v>
      </c>
      <c r="H141" t="s">
        <v>126</v>
      </c>
      <c r="I141">
        <v>1</v>
      </c>
      <c r="K141" t="s">
        <v>126</v>
      </c>
      <c r="L141">
        <v>1</v>
      </c>
      <c r="N141" t="s">
        <v>126</v>
      </c>
      <c r="O141">
        <v>1</v>
      </c>
      <c r="Q141" t="s">
        <v>126</v>
      </c>
      <c r="R141">
        <v>1</v>
      </c>
      <c r="T141" t="s">
        <v>126</v>
      </c>
      <c r="U141">
        <v>1</v>
      </c>
      <c r="W141" t="s">
        <v>126</v>
      </c>
      <c r="X141">
        <v>1</v>
      </c>
      <c r="Z141" t="s">
        <v>126</v>
      </c>
      <c r="AA141">
        <v>1</v>
      </c>
      <c r="AC141" t="s">
        <v>126</v>
      </c>
      <c r="AD141">
        <v>1</v>
      </c>
      <c r="AF141" t="s">
        <v>126</v>
      </c>
      <c r="AG141">
        <v>1</v>
      </c>
      <c r="AI141" t="s">
        <v>126</v>
      </c>
      <c r="AJ141">
        <v>1</v>
      </c>
      <c r="AL141" t="s">
        <v>126</v>
      </c>
      <c r="AM141">
        <v>1</v>
      </c>
      <c r="AO141" t="s">
        <v>126</v>
      </c>
      <c r="AP141">
        <v>1</v>
      </c>
      <c r="AR141" t="s">
        <v>126</v>
      </c>
      <c r="AS141">
        <v>1</v>
      </c>
      <c r="AU141" t="s">
        <v>126</v>
      </c>
      <c r="AV141">
        <v>1</v>
      </c>
      <c r="AX141" t="s">
        <v>126</v>
      </c>
      <c r="AY141">
        <v>1</v>
      </c>
      <c r="BA141" t="s">
        <v>126</v>
      </c>
      <c r="BB141">
        <v>1</v>
      </c>
      <c r="BD141" t="s">
        <v>126</v>
      </c>
      <c r="BE141">
        <v>1</v>
      </c>
      <c r="BG141" t="s">
        <v>126</v>
      </c>
      <c r="BH141">
        <v>1</v>
      </c>
      <c r="BJ141" t="s">
        <v>126</v>
      </c>
      <c r="BK141">
        <v>1</v>
      </c>
      <c r="BM141" t="s">
        <v>126</v>
      </c>
      <c r="BN141">
        <v>1</v>
      </c>
      <c r="BP141" t="s">
        <v>126</v>
      </c>
      <c r="BQ141">
        <v>1</v>
      </c>
      <c r="BS141" t="s">
        <v>126</v>
      </c>
      <c r="BT141">
        <v>1</v>
      </c>
      <c r="BV141" t="s">
        <v>126</v>
      </c>
      <c r="BW141">
        <v>1</v>
      </c>
      <c r="BY141" t="s">
        <v>126</v>
      </c>
      <c r="BZ141">
        <v>1</v>
      </c>
      <c r="CB141" t="s">
        <v>126</v>
      </c>
      <c r="CC141">
        <v>1</v>
      </c>
      <c r="CE141" t="s">
        <v>126</v>
      </c>
      <c r="CF141">
        <v>1</v>
      </c>
      <c r="CH141" t="s">
        <v>126</v>
      </c>
      <c r="CI141">
        <v>1</v>
      </c>
      <c r="CK141" t="s">
        <v>126</v>
      </c>
      <c r="CL141">
        <v>1</v>
      </c>
      <c r="CN141" t="s">
        <v>126</v>
      </c>
      <c r="CO141">
        <v>1</v>
      </c>
      <c r="CQ141" t="s">
        <v>126</v>
      </c>
      <c r="CR141">
        <v>1</v>
      </c>
      <c r="CT141" t="s">
        <v>126</v>
      </c>
      <c r="CU141">
        <v>1</v>
      </c>
      <c r="CW141" t="s">
        <v>126</v>
      </c>
      <c r="CX141">
        <v>1</v>
      </c>
      <c r="CZ141" t="s">
        <v>126</v>
      </c>
      <c r="DA141">
        <v>1</v>
      </c>
      <c r="DC141" t="s">
        <v>126</v>
      </c>
      <c r="DD141">
        <v>1</v>
      </c>
      <c r="DF141" t="s">
        <v>126</v>
      </c>
      <c r="DG141">
        <v>1</v>
      </c>
      <c r="DI141" t="s">
        <v>126</v>
      </c>
      <c r="DJ141">
        <v>1</v>
      </c>
      <c r="DL141" t="s">
        <v>126</v>
      </c>
      <c r="DM141">
        <v>1</v>
      </c>
      <c r="DO141" t="s">
        <v>126</v>
      </c>
      <c r="DP141">
        <v>1</v>
      </c>
      <c r="DR141" t="s">
        <v>126</v>
      </c>
      <c r="DS141">
        <v>1</v>
      </c>
      <c r="DU141" t="s">
        <v>126</v>
      </c>
      <c r="DV141">
        <v>1</v>
      </c>
      <c r="DX141" t="s">
        <v>126</v>
      </c>
      <c r="DY141">
        <v>1</v>
      </c>
      <c r="EA141" t="s">
        <v>126</v>
      </c>
      <c r="EB141">
        <v>1</v>
      </c>
      <c r="ED141" t="s">
        <v>126</v>
      </c>
      <c r="EE141">
        <v>1</v>
      </c>
      <c r="EG141" t="s">
        <v>126</v>
      </c>
      <c r="EH141">
        <v>1</v>
      </c>
      <c r="EJ141" t="s">
        <v>126</v>
      </c>
      <c r="EK141">
        <v>1</v>
      </c>
      <c r="EM141" t="s">
        <v>126</v>
      </c>
      <c r="EN141">
        <v>1</v>
      </c>
      <c r="EP141" t="s">
        <v>126</v>
      </c>
      <c r="EQ141">
        <v>1</v>
      </c>
      <c r="ES141" t="s">
        <v>126</v>
      </c>
      <c r="ET141">
        <v>1</v>
      </c>
      <c r="EV141" t="s">
        <v>126</v>
      </c>
      <c r="EW141">
        <v>1</v>
      </c>
      <c r="EY141" t="s">
        <v>126</v>
      </c>
      <c r="EZ141">
        <v>1</v>
      </c>
      <c r="FB141" t="s">
        <v>126</v>
      </c>
      <c r="FC141">
        <v>1</v>
      </c>
      <c r="FE141" t="s">
        <v>126</v>
      </c>
      <c r="FF141">
        <v>1</v>
      </c>
      <c r="FH141" t="s">
        <v>126</v>
      </c>
      <c r="FI141">
        <v>1</v>
      </c>
      <c r="FK141" t="s">
        <v>126</v>
      </c>
      <c r="FL141">
        <v>1</v>
      </c>
      <c r="FN141" t="s">
        <v>126</v>
      </c>
      <c r="FO141">
        <v>1</v>
      </c>
      <c r="FQ141" t="s">
        <v>126</v>
      </c>
      <c r="FR141">
        <v>1</v>
      </c>
      <c r="FT141" t="s">
        <v>126</v>
      </c>
      <c r="FU141" s="27">
        <v>0</v>
      </c>
      <c r="FW141" t="s">
        <v>126</v>
      </c>
      <c r="FX141">
        <v>1</v>
      </c>
      <c r="FZ141" t="s">
        <v>126</v>
      </c>
      <c r="GA141">
        <v>1</v>
      </c>
      <c r="GC141" t="s">
        <v>126</v>
      </c>
      <c r="GD141">
        <v>1</v>
      </c>
      <c r="GF141" t="s">
        <v>126</v>
      </c>
      <c r="GG141">
        <v>1</v>
      </c>
      <c r="GI141" t="s">
        <v>126</v>
      </c>
      <c r="GJ141">
        <v>1</v>
      </c>
      <c r="GL141" t="s">
        <v>126</v>
      </c>
      <c r="GM141">
        <v>1</v>
      </c>
      <c r="GO141" t="s">
        <v>126</v>
      </c>
      <c r="GP141">
        <v>1</v>
      </c>
      <c r="GR141" t="s">
        <v>126</v>
      </c>
      <c r="GS141">
        <v>1</v>
      </c>
      <c r="GU141" t="s">
        <v>126</v>
      </c>
      <c r="GV141">
        <v>1</v>
      </c>
      <c r="GX141" t="s">
        <v>126</v>
      </c>
      <c r="GY141">
        <v>1</v>
      </c>
      <c r="HA141" t="s">
        <v>126</v>
      </c>
      <c r="HB141">
        <v>1</v>
      </c>
      <c r="HD141" t="s">
        <v>126</v>
      </c>
      <c r="HE141">
        <v>1</v>
      </c>
      <c r="HG141" t="s">
        <v>126</v>
      </c>
      <c r="HH141">
        <v>1</v>
      </c>
      <c r="HJ141" t="s">
        <v>126</v>
      </c>
      <c r="HK141">
        <v>1</v>
      </c>
      <c r="HM141" t="s">
        <v>126</v>
      </c>
      <c r="HN141">
        <v>1</v>
      </c>
      <c r="HP141" t="s">
        <v>126</v>
      </c>
      <c r="HQ141">
        <v>1</v>
      </c>
    </row>
    <row r="142" spans="1:225" x14ac:dyDescent="0.25">
      <c r="A142" t="s">
        <v>136</v>
      </c>
      <c r="B142">
        <v>10</v>
      </c>
      <c r="E142" t="s">
        <v>136</v>
      </c>
      <c r="F142">
        <v>10</v>
      </c>
      <c r="H142" t="s">
        <v>136</v>
      </c>
      <c r="I142">
        <v>10</v>
      </c>
      <c r="K142" t="s">
        <v>136</v>
      </c>
      <c r="L142">
        <v>10</v>
      </c>
      <c r="N142" t="s">
        <v>136</v>
      </c>
      <c r="O142">
        <v>10</v>
      </c>
      <c r="Q142" t="s">
        <v>136</v>
      </c>
      <c r="R142">
        <v>10</v>
      </c>
      <c r="T142" t="s">
        <v>136</v>
      </c>
      <c r="U142">
        <v>10</v>
      </c>
      <c r="W142" t="s">
        <v>136</v>
      </c>
      <c r="X142">
        <v>10</v>
      </c>
      <c r="Z142" t="s">
        <v>136</v>
      </c>
      <c r="AA142">
        <v>10</v>
      </c>
      <c r="AC142" t="s">
        <v>136</v>
      </c>
      <c r="AD142">
        <v>10</v>
      </c>
      <c r="AF142" t="s">
        <v>136</v>
      </c>
      <c r="AG142">
        <v>10</v>
      </c>
      <c r="AI142" t="s">
        <v>136</v>
      </c>
      <c r="AJ142">
        <v>10</v>
      </c>
      <c r="AL142" t="s">
        <v>136</v>
      </c>
      <c r="AM142">
        <v>10</v>
      </c>
      <c r="AO142" t="s">
        <v>136</v>
      </c>
      <c r="AP142">
        <v>10</v>
      </c>
      <c r="AR142" t="s">
        <v>136</v>
      </c>
      <c r="AS142">
        <v>10</v>
      </c>
      <c r="AU142" t="s">
        <v>136</v>
      </c>
      <c r="AV142">
        <v>10</v>
      </c>
      <c r="AX142" t="s">
        <v>136</v>
      </c>
      <c r="AY142">
        <v>10</v>
      </c>
      <c r="BA142" t="s">
        <v>136</v>
      </c>
      <c r="BB142">
        <v>10</v>
      </c>
      <c r="BD142" t="s">
        <v>136</v>
      </c>
      <c r="BE142">
        <v>10</v>
      </c>
      <c r="BG142" t="s">
        <v>136</v>
      </c>
      <c r="BH142">
        <v>10</v>
      </c>
      <c r="BJ142" t="s">
        <v>136</v>
      </c>
      <c r="BK142">
        <v>10</v>
      </c>
      <c r="BM142" t="s">
        <v>136</v>
      </c>
      <c r="BN142">
        <v>10</v>
      </c>
      <c r="BP142" t="s">
        <v>136</v>
      </c>
      <c r="BQ142">
        <v>10</v>
      </c>
      <c r="BS142" t="s">
        <v>136</v>
      </c>
      <c r="BT142">
        <v>10</v>
      </c>
      <c r="BV142" t="s">
        <v>136</v>
      </c>
      <c r="BW142">
        <v>10</v>
      </c>
      <c r="BY142" t="s">
        <v>136</v>
      </c>
      <c r="BZ142">
        <v>10</v>
      </c>
      <c r="CB142" t="s">
        <v>136</v>
      </c>
      <c r="CC142">
        <v>10</v>
      </c>
      <c r="CE142" t="s">
        <v>136</v>
      </c>
      <c r="CF142">
        <v>10</v>
      </c>
      <c r="CH142" t="s">
        <v>136</v>
      </c>
      <c r="CI142">
        <v>10</v>
      </c>
      <c r="CK142" t="s">
        <v>136</v>
      </c>
      <c r="CL142">
        <v>10</v>
      </c>
      <c r="CN142" t="s">
        <v>136</v>
      </c>
      <c r="CO142">
        <v>10</v>
      </c>
      <c r="CQ142" t="s">
        <v>136</v>
      </c>
      <c r="CR142">
        <v>10</v>
      </c>
      <c r="CT142" t="s">
        <v>136</v>
      </c>
      <c r="CU142">
        <v>10</v>
      </c>
      <c r="CW142" t="s">
        <v>136</v>
      </c>
      <c r="CX142">
        <v>10</v>
      </c>
      <c r="CZ142" t="s">
        <v>136</v>
      </c>
      <c r="DA142">
        <v>10</v>
      </c>
      <c r="DC142" t="s">
        <v>136</v>
      </c>
      <c r="DD142">
        <v>10</v>
      </c>
      <c r="DF142" t="s">
        <v>136</v>
      </c>
      <c r="DG142">
        <v>10</v>
      </c>
      <c r="DI142" t="s">
        <v>136</v>
      </c>
      <c r="DJ142">
        <v>10</v>
      </c>
      <c r="DL142" t="s">
        <v>136</v>
      </c>
      <c r="DM142">
        <v>10</v>
      </c>
      <c r="DO142" t="s">
        <v>136</v>
      </c>
      <c r="DP142">
        <v>10</v>
      </c>
      <c r="DR142" t="s">
        <v>136</v>
      </c>
      <c r="DS142">
        <v>10</v>
      </c>
      <c r="DU142" t="s">
        <v>136</v>
      </c>
      <c r="DV142">
        <v>10</v>
      </c>
      <c r="DX142" t="s">
        <v>136</v>
      </c>
      <c r="DY142">
        <v>10</v>
      </c>
      <c r="EA142" t="s">
        <v>136</v>
      </c>
      <c r="EB142">
        <v>10</v>
      </c>
      <c r="ED142" t="s">
        <v>136</v>
      </c>
      <c r="EE142">
        <v>10</v>
      </c>
      <c r="EG142" t="s">
        <v>136</v>
      </c>
      <c r="EH142">
        <v>10</v>
      </c>
      <c r="EJ142" t="s">
        <v>136</v>
      </c>
      <c r="EK142">
        <v>10</v>
      </c>
      <c r="EM142" t="s">
        <v>136</v>
      </c>
      <c r="EN142">
        <v>10</v>
      </c>
      <c r="EP142" t="s">
        <v>136</v>
      </c>
      <c r="EQ142">
        <v>10</v>
      </c>
      <c r="ES142" t="s">
        <v>136</v>
      </c>
      <c r="ET142">
        <v>10</v>
      </c>
      <c r="EV142" t="s">
        <v>136</v>
      </c>
      <c r="EW142">
        <v>10</v>
      </c>
      <c r="EY142" t="s">
        <v>136</v>
      </c>
      <c r="EZ142">
        <v>10</v>
      </c>
      <c r="FB142" t="s">
        <v>136</v>
      </c>
      <c r="FC142">
        <v>10</v>
      </c>
      <c r="FE142" t="s">
        <v>136</v>
      </c>
      <c r="FF142">
        <v>10</v>
      </c>
      <c r="FH142" t="s">
        <v>136</v>
      </c>
      <c r="FI142">
        <v>10</v>
      </c>
      <c r="FK142" t="s">
        <v>136</v>
      </c>
      <c r="FL142">
        <v>10</v>
      </c>
      <c r="FN142" t="s">
        <v>136</v>
      </c>
      <c r="FO142">
        <v>10</v>
      </c>
      <c r="FQ142" t="s">
        <v>136</v>
      </c>
      <c r="FR142">
        <v>10</v>
      </c>
      <c r="FT142" t="s">
        <v>136</v>
      </c>
      <c r="FU142">
        <v>10</v>
      </c>
      <c r="FW142" t="s">
        <v>136</v>
      </c>
      <c r="FX142" s="27">
        <v>0.1</v>
      </c>
      <c r="FZ142" t="s">
        <v>136</v>
      </c>
      <c r="GA142">
        <v>10</v>
      </c>
      <c r="GC142" t="s">
        <v>136</v>
      </c>
      <c r="GD142">
        <v>10</v>
      </c>
      <c r="GF142" t="s">
        <v>136</v>
      </c>
      <c r="GG142">
        <v>10</v>
      </c>
      <c r="GI142" t="s">
        <v>136</v>
      </c>
      <c r="GJ142">
        <v>10</v>
      </c>
      <c r="GL142" t="s">
        <v>136</v>
      </c>
      <c r="GM142">
        <v>10</v>
      </c>
      <c r="GO142" t="s">
        <v>136</v>
      </c>
      <c r="GP142">
        <v>10</v>
      </c>
      <c r="GR142" t="s">
        <v>136</v>
      </c>
      <c r="GS142">
        <v>10</v>
      </c>
      <c r="GU142" t="s">
        <v>136</v>
      </c>
      <c r="GV142">
        <v>10</v>
      </c>
      <c r="GX142" t="s">
        <v>136</v>
      </c>
      <c r="GY142">
        <v>10</v>
      </c>
      <c r="HA142" t="s">
        <v>136</v>
      </c>
      <c r="HB142">
        <v>10</v>
      </c>
      <c r="HD142" t="s">
        <v>136</v>
      </c>
      <c r="HE142">
        <v>10</v>
      </c>
      <c r="HG142" t="s">
        <v>136</v>
      </c>
      <c r="HH142">
        <v>10</v>
      </c>
      <c r="HJ142" t="s">
        <v>136</v>
      </c>
      <c r="HK142">
        <v>10</v>
      </c>
      <c r="HM142" t="s">
        <v>136</v>
      </c>
      <c r="HN142">
        <v>10</v>
      </c>
      <c r="HP142" t="s">
        <v>136</v>
      </c>
      <c r="HQ142">
        <v>10</v>
      </c>
    </row>
    <row r="143" spans="1:225" x14ac:dyDescent="0.25">
      <c r="A143" t="s">
        <v>137</v>
      </c>
      <c r="B143">
        <v>0.04</v>
      </c>
      <c r="E143" t="s">
        <v>137</v>
      </c>
      <c r="F143">
        <v>0.04</v>
      </c>
      <c r="H143" t="s">
        <v>137</v>
      </c>
      <c r="I143">
        <v>0.04</v>
      </c>
      <c r="K143" t="s">
        <v>137</v>
      </c>
      <c r="L143">
        <v>0.04</v>
      </c>
      <c r="N143" t="s">
        <v>137</v>
      </c>
      <c r="O143">
        <v>0.04</v>
      </c>
      <c r="Q143" t="s">
        <v>137</v>
      </c>
      <c r="R143">
        <v>0.04</v>
      </c>
      <c r="T143" t="s">
        <v>137</v>
      </c>
      <c r="U143">
        <v>0.04</v>
      </c>
      <c r="W143" t="s">
        <v>137</v>
      </c>
      <c r="X143">
        <v>0.04</v>
      </c>
      <c r="Z143" t="s">
        <v>137</v>
      </c>
      <c r="AA143">
        <v>0.04</v>
      </c>
      <c r="AC143" t="s">
        <v>137</v>
      </c>
      <c r="AD143">
        <v>0.04</v>
      </c>
      <c r="AF143" t="s">
        <v>137</v>
      </c>
      <c r="AG143">
        <v>0.04</v>
      </c>
      <c r="AI143" t="s">
        <v>137</v>
      </c>
      <c r="AJ143">
        <v>0.04</v>
      </c>
      <c r="AL143" t="s">
        <v>137</v>
      </c>
      <c r="AM143">
        <v>0.04</v>
      </c>
      <c r="AO143" t="s">
        <v>137</v>
      </c>
      <c r="AP143">
        <v>0.04</v>
      </c>
      <c r="AR143" t="s">
        <v>137</v>
      </c>
      <c r="AS143">
        <v>0.04</v>
      </c>
      <c r="AU143" t="s">
        <v>137</v>
      </c>
      <c r="AV143">
        <v>0.04</v>
      </c>
      <c r="AX143" t="s">
        <v>137</v>
      </c>
      <c r="AY143">
        <v>0.04</v>
      </c>
      <c r="BA143" t="s">
        <v>137</v>
      </c>
      <c r="BB143">
        <v>0.04</v>
      </c>
      <c r="BD143" t="s">
        <v>137</v>
      </c>
      <c r="BE143">
        <v>0.04</v>
      </c>
      <c r="BG143" t="s">
        <v>137</v>
      </c>
      <c r="BH143">
        <v>0.04</v>
      </c>
      <c r="BJ143" t="s">
        <v>137</v>
      </c>
      <c r="BK143">
        <v>0.04</v>
      </c>
      <c r="BM143" t="s">
        <v>137</v>
      </c>
      <c r="BN143">
        <v>0.04</v>
      </c>
      <c r="BP143" t="s">
        <v>137</v>
      </c>
      <c r="BQ143">
        <v>0.04</v>
      </c>
      <c r="BS143" t="s">
        <v>137</v>
      </c>
      <c r="BT143">
        <v>0.04</v>
      </c>
      <c r="BV143" t="s">
        <v>137</v>
      </c>
      <c r="BW143">
        <v>0.04</v>
      </c>
      <c r="BY143" t="s">
        <v>137</v>
      </c>
      <c r="BZ143">
        <v>0.04</v>
      </c>
      <c r="CB143" t="s">
        <v>137</v>
      </c>
      <c r="CC143">
        <v>0.04</v>
      </c>
      <c r="CE143" t="s">
        <v>137</v>
      </c>
      <c r="CF143">
        <v>0.04</v>
      </c>
      <c r="CH143" t="s">
        <v>137</v>
      </c>
      <c r="CI143">
        <v>0.04</v>
      </c>
      <c r="CK143" t="s">
        <v>137</v>
      </c>
      <c r="CL143">
        <v>0.04</v>
      </c>
      <c r="CN143" t="s">
        <v>137</v>
      </c>
      <c r="CO143">
        <v>0.04</v>
      </c>
      <c r="CQ143" t="s">
        <v>137</v>
      </c>
      <c r="CR143">
        <v>0.04</v>
      </c>
      <c r="CT143" t="s">
        <v>137</v>
      </c>
      <c r="CU143">
        <v>0.04</v>
      </c>
      <c r="CW143" t="s">
        <v>137</v>
      </c>
      <c r="CX143">
        <v>0.04</v>
      </c>
      <c r="CZ143" t="s">
        <v>137</v>
      </c>
      <c r="DA143">
        <v>0.04</v>
      </c>
      <c r="DC143" t="s">
        <v>137</v>
      </c>
      <c r="DD143">
        <v>0.04</v>
      </c>
      <c r="DF143" t="s">
        <v>137</v>
      </c>
      <c r="DG143">
        <v>0.04</v>
      </c>
      <c r="DI143" t="s">
        <v>137</v>
      </c>
      <c r="DJ143">
        <v>0.04</v>
      </c>
      <c r="DL143" t="s">
        <v>137</v>
      </c>
      <c r="DM143">
        <v>0.04</v>
      </c>
      <c r="DO143" t="s">
        <v>137</v>
      </c>
      <c r="DP143">
        <v>0.04</v>
      </c>
      <c r="DR143" t="s">
        <v>137</v>
      </c>
      <c r="DS143">
        <v>0.04</v>
      </c>
      <c r="DU143" t="s">
        <v>137</v>
      </c>
      <c r="DV143">
        <v>0.04</v>
      </c>
      <c r="DX143" t="s">
        <v>137</v>
      </c>
      <c r="DY143">
        <v>0.04</v>
      </c>
      <c r="EA143" t="s">
        <v>137</v>
      </c>
      <c r="EB143">
        <v>0.04</v>
      </c>
      <c r="ED143" t="s">
        <v>137</v>
      </c>
      <c r="EE143">
        <v>0.04</v>
      </c>
      <c r="EG143" t="s">
        <v>137</v>
      </c>
      <c r="EH143">
        <v>0.04</v>
      </c>
      <c r="EJ143" t="s">
        <v>137</v>
      </c>
      <c r="EK143">
        <v>0.04</v>
      </c>
      <c r="EM143" t="s">
        <v>137</v>
      </c>
      <c r="EN143">
        <v>0.04</v>
      </c>
      <c r="EP143" t="s">
        <v>137</v>
      </c>
      <c r="EQ143">
        <v>0.04</v>
      </c>
      <c r="ES143" t="s">
        <v>137</v>
      </c>
      <c r="ET143">
        <v>0.04</v>
      </c>
      <c r="EV143" t="s">
        <v>137</v>
      </c>
      <c r="EW143">
        <v>0.04</v>
      </c>
      <c r="EY143" t="s">
        <v>137</v>
      </c>
      <c r="EZ143">
        <v>0.04</v>
      </c>
      <c r="FB143" t="s">
        <v>137</v>
      </c>
      <c r="FC143">
        <v>0.04</v>
      </c>
      <c r="FE143" t="s">
        <v>137</v>
      </c>
      <c r="FF143">
        <v>0.04</v>
      </c>
      <c r="FH143" t="s">
        <v>137</v>
      </c>
      <c r="FI143">
        <v>0.04</v>
      </c>
      <c r="FK143" t="s">
        <v>137</v>
      </c>
      <c r="FL143">
        <v>0.04</v>
      </c>
      <c r="FN143" t="s">
        <v>137</v>
      </c>
      <c r="FO143">
        <v>0.04</v>
      </c>
      <c r="FQ143" t="s">
        <v>137</v>
      </c>
      <c r="FR143">
        <v>0.04</v>
      </c>
      <c r="FT143" t="s">
        <v>137</v>
      </c>
      <c r="FU143">
        <v>0.04</v>
      </c>
      <c r="FW143" t="s">
        <v>137</v>
      </c>
      <c r="FX143">
        <v>0.04</v>
      </c>
      <c r="FZ143" t="s">
        <v>137</v>
      </c>
      <c r="GA143" s="27">
        <v>10</v>
      </c>
      <c r="GC143" t="s">
        <v>137</v>
      </c>
      <c r="GD143">
        <v>0.04</v>
      </c>
      <c r="GF143" t="s">
        <v>137</v>
      </c>
      <c r="GG143">
        <v>0.04</v>
      </c>
      <c r="GI143" t="s">
        <v>137</v>
      </c>
      <c r="GJ143">
        <v>0.04</v>
      </c>
      <c r="GL143" t="s">
        <v>137</v>
      </c>
      <c r="GM143">
        <v>0.04</v>
      </c>
      <c r="GO143" t="s">
        <v>137</v>
      </c>
      <c r="GP143">
        <v>0.04</v>
      </c>
      <c r="GR143" t="s">
        <v>137</v>
      </c>
      <c r="GS143">
        <v>0.04</v>
      </c>
      <c r="GU143" t="s">
        <v>137</v>
      </c>
      <c r="GV143">
        <v>0.04</v>
      </c>
      <c r="GX143" t="s">
        <v>137</v>
      </c>
      <c r="GY143">
        <v>0.04</v>
      </c>
      <c r="HA143" t="s">
        <v>137</v>
      </c>
      <c r="HB143">
        <v>0.04</v>
      </c>
      <c r="HD143" t="s">
        <v>137</v>
      </c>
      <c r="HE143">
        <v>0.04</v>
      </c>
      <c r="HG143" t="s">
        <v>137</v>
      </c>
      <c r="HH143">
        <v>0.04</v>
      </c>
      <c r="HJ143" t="s">
        <v>137</v>
      </c>
      <c r="HK143">
        <v>0.04</v>
      </c>
      <c r="HM143" t="s">
        <v>137</v>
      </c>
      <c r="HN143">
        <v>0.04</v>
      </c>
      <c r="HP143" t="s">
        <v>137</v>
      </c>
      <c r="HQ143">
        <v>0.04</v>
      </c>
    </row>
    <row r="144" spans="1:225" x14ac:dyDescent="0.25">
      <c r="A144" t="s">
        <v>138</v>
      </c>
      <c r="B144">
        <v>1.1999999999999999E-3</v>
      </c>
      <c r="E144" t="s">
        <v>138</v>
      </c>
      <c r="F144">
        <v>1.1999999999999999E-3</v>
      </c>
      <c r="H144" t="s">
        <v>138</v>
      </c>
      <c r="I144">
        <v>1.1999999999999999E-3</v>
      </c>
      <c r="K144" t="s">
        <v>138</v>
      </c>
      <c r="L144">
        <v>1.1999999999999999E-3</v>
      </c>
      <c r="N144" t="s">
        <v>138</v>
      </c>
      <c r="O144">
        <v>1.1999999999999999E-3</v>
      </c>
      <c r="Q144" t="s">
        <v>138</v>
      </c>
      <c r="R144">
        <v>1.1999999999999999E-3</v>
      </c>
      <c r="T144" t="s">
        <v>138</v>
      </c>
      <c r="U144">
        <v>1.1999999999999999E-3</v>
      </c>
      <c r="W144" t="s">
        <v>138</v>
      </c>
      <c r="X144">
        <v>1.1999999999999999E-3</v>
      </c>
      <c r="Z144" t="s">
        <v>138</v>
      </c>
      <c r="AA144">
        <v>1.1999999999999999E-3</v>
      </c>
      <c r="AC144" t="s">
        <v>138</v>
      </c>
      <c r="AD144">
        <v>1.1999999999999999E-3</v>
      </c>
      <c r="AF144" t="s">
        <v>138</v>
      </c>
      <c r="AG144">
        <v>1.1999999999999999E-3</v>
      </c>
      <c r="AI144" t="s">
        <v>138</v>
      </c>
      <c r="AJ144">
        <v>1.1999999999999999E-3</v>
      </c>
      <c r="AL144" t="s">
        <v>138</v>
      </c>
      <c r="AM144">
        <v>1.1999999999999999E-3</v>
      </c>
      <c r="AO144" t="s">
        <v>138</v>
      </c>
      <c r="AP144">
        <v>1.1999999999999999E-3</v>
      </c>
      <c r="AR144" t="s">
        <v>138</v>
      </c>
      <c r="AS144">
        <v>1.1999999999999999E-3</v>
      </c>
      <c r="AU144" t="s">
        <v>138</v>
      </c>
      <c r="AV144">
        <v>1.1999999999999999E-3</v>
      </c>
      <c r="AX144" t="s">
        <v>138</v>
      </c>
      <c r="AY144">
        <v>1.1999999999999999E-3</v>
      </c>
      <c r="BA144" t="s">
        <v>138</v>
      </c>
      <c r="BB144">
        <v>1.1999999999999999E-3</v>
      </c>
      <c r="BD144" t="s">
        <v>138</v>
      </c>
      <c r="BE144">
        <v>1.1999999999999999E-3</v>
      </c>
      <c r="BG144" t="s">
        <v>138</v>
      </c>
      <c r="BH144">
        <v>1.1999999999999999E-3</v>
      </c>
      <c r="BJ144" t="s">
        <v>138</v>
      </c>
      <c r="BK144">
        <v>1.1999999999999999E-3</v>
      </c>
      <c r="BM144" t="s">
        <v>138</v>
      </c>
      <c r="BN144">
        <v>1.1999999999999999E-3</v>
      </c>
      <c r="BP144" t="s">
        <v>138</v>
      </c>
      <c r="BQ144">
        <v>1.1999999999999999E-3</v>
      </c>
      <c r="BS144" t="s">
        <v>138</v>
      </c>
      <c r="BT144">
        <v>1.1999999999999999E-3</v>
      </c>
      <c r="BV144" t="s">
        <v>138</v>
      </c>
      <c r="BW144">
        <v>1.1999999999999999E-3</v>
      </c>
      <c r="BY144" t="s">
        <v>138</v>
      </c>
      <c r="BZ144">
        <v>1.1999999999999999E-3</v>
      </c>
      <c r="CB144" t="s">
        <v>138</v>
      </c>
      <c r="CC144">
        <v>1.1999999999999999E-3</v>
      </c>
      <c r="CE144" t="s">
        <v>138</v>
      </c>
      <c r="CF144">
        <v>1.1999999999999999E-3</v>
      </c>
      <c r="CH144" t="s">
        <v>138</v>
      </c>
      <c r="CI144">
        <v>1.1999999999999999E-3</v>
      </c>
      <c r="CK144" t="s">
        <v>138</v>
      </c>
      <c r="CL144">
        <v>1.1999999999999999E-3</v>
      </c>
      <c r="CN144" t="s">
        <v>138</v>
      </c>
      <c r="CO144">
        <v>1.1999999999999999E-3</v>
      </c>
      <c r="CQ144" t="s">
        <v>138</v>
      </c>
      <c r="CR144">
        <v>1.1999999999999999E-3</v>
      </c>
      <c r="CT144" t="s">
        <v>138</v>
      </c>
      <c r="CU144">
        <v>1.1999999999999999E-3</v>
      </c>
      <c r="CW144" t="s">
        <v>138</v>
      </c>
      <c r="CX144">
        <v>1.1999999999999999E-3</v>
      </c>
      <c r="CZ144" t="s">
        <v>138</v>
      </c>
      <c r="DA144">
        <v>1.1999999999999999E-3</v>
      </c>
      <c r="DC144" t="s">
        <v>138</v>
      </c>
      <c r="DD144">
        <v>1.1999999999999999E-3</v>
      </c>
      <c r="DF144" t="s">
        <v>138</v>
      </c>
      <c r="DG144">
        <v>1.1999999999999999E-3</v>
      </c>
      <c r="DI144" t="s">
        <v>138</v>
      </c>
      <c r="DJ144">
        <v>1.1999999999999999E-3</v>
      </c>
      <c r="DL144" t="s">
        <v>138</v>
      </c>
      <c r="DM144">
        <v>1.1999999999999999E-3</v>
      </c>
      <c r="DO144" t="s">
        <v>138</v>
      </c>
      <c r="DP144">
        <v>1.1999999999999999E-3</v>
      </c>
      <c r="DR144" t="s">
        <v>138</v>
      </c>
      <c r="DS144">
        <v>1.1999999999999999E-3</v>
      </c>
      <c r="DU144" t="s">
        <v>138</v>
      </c>
      <c r="DV144">
        <v>1.1999999999999999E-3</v>
      </c>
      <c r="DX144" t="s">
        <v>138</v>
      </c>
      <c r="DY144">
        <v>1.1999999999999999E-3</v>
      </c>
      <c r="EA144" t="s">
        <v>138</v>
      </c>
      <c r="EB144">
        <v>1.1999999999999999E-3</v>
      </c>
      <c r="ED144" t="s">
        <v>138</v>
      </c>
      <c r="EE144">
        <v>1.1999999999999999E-3</v>
      </c>
      <c r="EG144" t="s">
        <v>138</v>
      </c>
      <c r="EH144">
        <v>1.1999999999999999E-3</v>
      </c>
      <c r="EJ144" t="s">
        <v>138</v>
      </c>
      <c r="EK144">
        <v>1.1999999999999999E-3</v>
      </c>
      <c r="EM144" t="s">
        <v>138</v>
      </c>
      <c r="EN144">
        <v>1.1999999999999999E-3</v>
      </c>
      <c r="EP144" t="s">
        <v>138</v>
      </c>
      <c r="EQ144">
        <v>1.1999999999999999E-3</v>
      </c>
      <c r="ES144" t="s">
        <v>138</v>
      </c>
      <c r="ET144">
        <v>1.1999999999999999E-3</v>
      </c>
      <c r="EV144" t="s">
        <v>138</v>
      </c>
      <c r="EW144">
        <v>1.1999999999999999E-3</v>
      </c>
      <c r="EY144" t="s">
        <v>138</v>
      </c>
      <c r="EZ144">
        <v>1.1999999999999999E-3</v>
      </c>
      <c r="FB144" t="s">
        <v>138</v>
      </c>
      <c r="FC144">
        <v>1.1999999999999999E-3</v>
      </c>
      <c r="FE144" t="s">
        <v>138</v>
      </c>
      <c r="FF144">
        <v>1.1999999999999999E-3</v>
      </c>
      <c r="FH144" t="s">
        <v>138</v>
      </c>
      <c r="FI144">
        <v>1.1999999999999999E-3</v>
      </c>
      <c r="FK144" t="s">
        <v>138</v>
      </c>
      <c r="FL144">
        <v>1.1999999999999999E-3</v>
      </c>
      <c r="FN144" t="s">
        <v>138</v>
      </c>
      <c r="FO144">
        <v>1.1999999999999999E-3</v>
      </c>
      <c r="FQ144" t="s">
        <v>138</v>
      </c>
      <c r="FR144">
        <v>1.1999999999999999E-3</v>
      </c>
      <c r="FT144" t="s">
        <v>138</v>
      </c>
      <c r="FU144">
        <v>1.1999999999999999E-3</v>
      </c>
      <c r="FW144" t="s">
        <v>138</v>
      </c>
      <c r="FX144">
        <v>1.1999999999999999E-3</v>
      </c>
      <c r="FZ144" t="s">
        <v>138</v>
      </c>
      <c r="GA144">
        <v>1.1999999999999999E-3</v>
      </c>
      <c r="GC144" t="s">
        <v>138</v>
      </c>
      <c r="GD144" s="27">
        <v>10</v>
      </c>
      <c r="GF144" t="s">
        <v>138</v>
      </c>
      <c r="GG144">
        <v>1.1999999999999999E-3</v>
      </c>
      <c r="GI144" t="s">
        <v>138</v>
      </c>
      <c r="GJ144">
        <v>1.1999999999999999E-3</v>
      </c>
      <c r="GL144" t="s">
        <v>138</v>
      </c>
      <c r="GM144">
        <v>1.1999999999999999E-3</v>
      </c>
      <c r="GO144" t="s">
        <v>138</v>
      </c>
      <c r="GP144">
        <v>1.1999999999999999E-3</v>
      </c>
      <c r="GR144" t="s">
        <v>138</v>
      </c>
      <c r="GS144">
        <v>1.1999999999999999E-3</v>
      </c>
      <c r="GU144" t="s">
        <v>138</v>
      </c>
      <c r="GV144">
        <v>1.1999999999999999E-3</v>
      </c>
      <c r="GX144" t="s">
        <v>138</v>
      </c>
      <c r="GY144">
        <v>1.1999999999999999E-3</v>
      </c>
      <c r="HA144" t="s">
        <v>138</v>
      </c>
      <c r="HB144">
        <v>1.1999999999999999E-3</v>
      </c>
      <c r="HD144" t="s">
        <v>138</v>
      </c>
      <c r="HE144">
        <v>1.1999999999999999E-3</v>
      </c>
      <c r="HG144" t="s">
        <v>138</v>
      </c>
      <c r="HH144">
        <v>1.1999999999999999E-3</v>
      </c>
      <c r="HJ144" t="s">
        <v>138</v>
      </c>
      <c r="HK144">
        <v>1.1999999999999999E-3</v>
      </c>
      <c r="HM144" t="s">
        <v>138</v>
      </c>
      <c r="HN144">
        <v>1.1999999999999999E-3</v>
      </c>
      <c r="HP144" t="s">
        <v>138</v>
      </c>
      <c r="HQ144">
        <v>1.1999999999999999E-3</v>
      </c>
    </row>
    <row r="145" spans="1:225" s="5" customFormat="1" x14ac:dyDescent="0.25">
      <c r="A145" s="5" t="s">
        <v>152</v>
      </c>
      <c r="B145" s="5">
        <v>1</v>
      </c>
      <c r="E145" s="5" t="s">
        <v>152</v>
      </c>
      <c r="F145" s="5">
        <v>1</v>
      </c>
      <c r="H145" s="5" t="s">
        <v>152</v>
      </c>
      <c r="I145" s="5">
        <v>1</v>
      </c>
      <c r="K145" s="5" t="s">
        <v>152</v>
      </c>
      <c r="L145" s="5">
        <v>1</v>
      </c>
      <c r="N145" s="5" t="s">
        <v>152</v>
      </c>
      <c r="O145" s="5">
        <v>1</v>
      </c>
      <c r="Q145" s="5" t="s">
        <v>152</v>
      </c>
      <c r="R145" s="5">
        <v>1</v>
      </c>
      <c r="T145" s="5" t="s">
        <v>152</v>
      </c>
      <c r="U145" s="5">
        <v>1</v>
      </c>
      <c r="W145" s="5" t="s">
        <v>152</v>
      </c>
      <c r="X145" s="5">
        <v>1</v>
      </c>
      <c r="Z145" s="5" t="s">
        <v>152</v>
      </c>
      <c r="AA145" s="5">
        <v>1</v>
      </c>
      <c r="AC145" s="5" t="s">
        <v>152</v>
      </c>
      <c r="AD145" s="5">
        <v>1</v>
      </c>
      <c r="AF145" s="5" t="s">
        <v>152</v>
      </c>
      <c r="AG145" s="5">
        <v>1</v>
      </c>
      <c r="AI145" s="5" t="s">
        <v>152</v>
      </c>
      <c r="AJ145" s="5">
        <v>1</v>
      </c>
      <c r="AL145" s="5" t="s">
        <v>152</v>
      </c>
      <c r="AM145" s="5">
        <v>1</v>
      </c>
      <c r="AO145" s="5" t="s">
        <v>152</v>
      </c>
      <c r="AP145" s="5">
        <v>1</v>
      </c>
      <c r="AR145" s="5" t="s">
        <v>152</v>
      </c>
      <c r="AS145" s="5">
        <v>1</v>
      </c>
      <c r="AU145" s="5" t="s">
        <v>152</v>
      </c>
      <c r="AV145" s="5">
        <v>1</v>
      </c>
      <c r="AX145" s="5" t="s">
        <v>152</v>
      </c>
      <c r="AY145" s="5">
        <v>1</v>
      </c>
      <c r="BA145" s="5" t="s">
        <v>152</v>
      </c>
      <c r="BB145" s="5">
        <v>1</v>
      </c>
      <c r="BD145" s="5" t="s">
        <v>152</v>
      </c>
      <c r="BE145" s="5">
        <v>1</v>
      </c>
      <c r="BG145" s="5" t="s">
        <v>152</v>
      </c>
      <c r="BH145" s="5">
        <v>1</v>
      </c>
      <c r="BJ145" s="5" t="s">
        <v>152</v>
      </c>
      <c r="BK145" s="5">
        <v>1</v>
      </c>
      <c r="BM145" s="5" t="s">
        <v>152</v>
      </c>
      <c r="BN145" s="5">
        <v>1</v>
      </c>
      <c r="BP145" s="5" t="s">
        <v>152</v>
      </c>
      <c r="BQ145" s="5">
        <v>1</v>
      </c>
      <c r="BS145" s="5" t="s">
        <v>152</v>
      </c>
      <c r="BT145" s="5">
        <v>1</v>
      </c>
      <c r="BV145" s="5" t="s">
        <v>152</v>
      </c>
      <c r="BW145" s="5">
        <v>1</v>
      </c>
      <c r="BY145" s="5" t="s">
        <v>152</v>
      </c>
      <c r="BZ145" s="5">
        <v>1</v>
      </c>
      <c r="CB145" s="5" t="s">
        <v>152</v>
      </c>
      <c r="CC145" s="5">
        <v>1</v>
      </c>
      <c r="CE145" s="5" t="s">
        <v>152</v>
      </c>
      <c r="CF145" s="5">
        <v>1</v>
      </c>
      <c r="CH145" s="5" t="s">
        <v>152</v>
      </c>
      <c r="CI145" s="5">
        <v>1</v>
      </c>
      <c r="CK145" s="5" t="s">
        <v>152</v>
      </c>
      <c r="CL145" s="5">
        <v>1</v>
      </c>
      <c r="CN145" s="5" t="s">
        <v>152</v>
      </c>
      <c r="CO145" s="5">
        <v>1</v>
      </c>
      <c r="CQ145" s="5" t="s">
        <v>152</v>
      </c>
      <c r="CR145" s="5">
        <v>1</v>
      </c>
      <c r="CT145" s="5" t="s">
        <v>152</v>
      </c>
      <c r="CU145" s="5">
        <v>1</v>
      </c>
      <c r="CW145" s="5" t="s">
        <v>152</v>
      </c>
      <c r="CX145" s="5">
        <v>1</v>
      </c>
      <c r="CZ145" s="5" t="s">
        <v>152</v>
      </c>
      <c r="DA145" s="5">
        <v>1</v>
      </c>
      <c r="DC145" s="5" t="s">
        <v>152</v>
      </c>
      <c r="DD145" s="5">
        <v>1</v>
      </c>
      <c r="DF145" s="5" t="s">
        <v>152</v>
      </c>
      <c r="DG145" s="5">
        <v>1</v>
      </c>
      <c r="DI145" s="5" t="s">
        <v>152</v>
      </c>
      <c r="DJ145" s="5">
        <v>1</v>
      </c>
      <c r="DL145" s="5" t="s">
        <v>152</v>
      </c>
      <c r="DM145" s="5">
        <v>1</v>
      </c>
      <c r="DO145" s="5" t="s">
        <v>152</v>
      </c>
      <c r="DP145" s="5">
        <v>1</v>
      </c>
      <c r="DR145" s="5" t="s">
        <v>152</v>
      </c>
      <c r="DS145" s="5">
        <v>1</v>
      </c>
      <c r="DU145" s="5" t="s">
        <v>152</v>
      </c>
      <c r="DV145" s="5">
        <v>1</v>
      </c>
      <c r="DX145" s="5" t="s">
        <v>152</v>
      </c>
      <c r="DY145" s="5">
        <v>1</v>
      </c>
      <c r="EA145" s="5" t="s">
        <v>152</v>
      </c>
      <c r="EB145" s="5">
        <v>1</v>
      </c>
      <c r="ED145" s="5" t="s">
        <v>152</v>
      </c>
      <c r="EE145" s="5">
        <v>1</v>
      </c>
      <c r="EG145" s="5" t="s">
        <v>152</v>
      </c>
      <c r="EH145" s="5">
        <v>1</v>
      </c>
      <c r="EJ145" s="5" t="s">
        <v>152</v>
      </c>
      <c r="EK145" s="5">
        <v>1</v>
      </c>
      <c r="EM145" s="5" t="s">
        <v>152</v>
      </c>
      <c r="EN145" s="5">
        <v>1</v>
      </c>
      <c r="EP145" s="5" t="s">
        <v>152</v>
      </c>
      <c r="EQ145" s="5">
        <v>1</v>
      </c>
      <c r="ES145" s="5" t="s">
        <v>152</v>
      </c>
      <c r="ET145" s="5">
        <v>1</v>
      </c>
      <c r="EV145" s="5" t="s">
        <v>152</v>
      </c>
      <c r="EW145" s="5">
        <v>1</v>
      </c>
      <c r="EY145" s="5" t="s">
        <v>152</v>
      </c>
      <c r="EZ145" s="5">
        <v>1</v>
      </c>
      <c r="FB145" s="5" t="s">
        <v>152</v>
      </c>
      <c r="FC145" s="5">
        <v>1</v>
      </c>
      <c r="FE145" s="5" t="s">
        <v>152</v>
      </c>
      <c r="FF145" s="5">
        <v>1</v>
      </c>
      <c r="FH145" s="5" t="s">
        <v>152</v>
      </c>
      <c r="FI145" s="5">
        <v>1</v>
      </c>
      <c r="FK145" s="5" t="s">
        <v>152</v>
      </c>
      <c r="FL145" s="5">
        <v>1</v>
      </c>
      <c r="FN145" s="5" t="s">
        <v>152</v>
      </c>
      <c r="FO145" s="5">
        <v>1</v>
      </c>
      <c r="FQ145" s="5" t="s">
        <v>152</v>
      </c>
      <c r="FR145" s="5">
        <v>1</v>
      </c>
      <c r="FT145" s="5" t="s">
        <v>152</v>
      </c>
      <c r="FU145" s="5">
        <v>1</v>
      </c>
      <c r="FW145" s="5" t="s">
        <v>152</v>
      </c>
      <c r="FX145" s="5">
        <v>1</v>
      </c>
      <c r="FZ145" s="5" t="s">
        <v>152</v>
      </c>
      <c r="GA145" s="5">
        <v>1</v>
      </c>
      <c r="GC145" s="5" t="s">
        <v>152</v>
      </c>
      <c r="GD145" s="5">
        <v>1</v>
      </c>
      <c r="GF145" s="5" t="s">
        <v>152</v>
      </c>
      <c r="GG145" s="41">
        <v>5</v>
      </c>
      <c r="GI145" s="5" t="s">
        <v>152</v>
      </c>
      <c r="GJ145" s="5">
        <v>1</v>
      </c>
      <c r="GL145" s="5" t="s">
        <v>152</v>
      </c>
      <c r="GM145" s="5">
        <v>1</v>
      </c>
      <c r="GO145" s="5" t="s">
        <v>152</v>
      </c>
      <c r="GP145" s="5">
        <v>1</v>
      </c>
      <c r="GR145" s="5" t="s">
        <v>152</v>
      </c>
      <c r="GS145" s="5">
        <v>1</v>
      </c>
      <c r="GU145" s="5" t="s">
        <v>152</v>
      </c>
      <c r="GV145" s="5">
        <v>1</v>
      </c>
      <c r="GX145" s="5" t="s">
        <v>152</v>
      </c>
      <c r="GY145" s="5">
        <v>1</v>
      </c>
      <c r="HA145" s="5" t="s">
        <v>152</v>
      </c>
      <c r="HB145" s="5">
        <v>1</v>
      </c>
      <c r="HD145" s="5" t="s">
        <v>152</v>
      </c>
      <c r="HE145" s="5">
        <v>1</v>
      </c>
      <c r="HG145" s="5" t="s">
        <v>152</v>
      </c>
      <c r="HH145" s="5">
        <v>1</v>
      </c>
      <c r="HJ145" s="5" t="s">
        <v>152</v>
      </c>
      <c r="HK145" s="5">
        <v>1</v>
      </c>
      <c r="HM145" s="5" t="s">
        <v>152</v>
      </c>
      <c r="HN145" s="5">
        <v>1</v>
      </c>
      <c r="HP145" s="5" t="s">
        <v>152</v>
      </c>
      <c r="HQ145" s="5">
        <v>1</v>
      </c>
    </row>
    <row r="146" spans="1:225" x14ac:dyDescent="0.25">
      <c r="A146" t="s">
        <v>165</v>
      </c>
      <c r="B146" s="42">
        <v>1.0469999999999999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M146" s="5"/>
      <c r="BN146" s="5"/>
      <c r="BP146" s="5"/>
      <c r="BQ146" s="5"/>
      <c r="BS146" s="5"/>
      <c r="BT146" s="5"/>
      <c r="BV146" s="5"/>
      <c r="BW146" s="5"/>
      <c r="BY146" s="5"/>
      <c r="BZ146" s="5"/>
      <c r="CB146" s="5"/>
      <c r="CC146" s="5"/>
      <c r="CE146" s="5"/>
      <c r="CF146" s="5"/>
      <c r="CH146" s="5"/>
      <c r="CI146" s="5"/>
      <c r="CK146" s="5"/>
      <c r="CL146" s="5"/>
      <c r="CN146" s="5"/>
      <c r="CO146" s="5"/>
      <c r="CQ146" s="5"/>
      <c r="CR146" s="5"/>
      <c r="CT146" s="5"/>
      <c r="CU146" s="5"/>
      <c r="CW146" s="5"/>
      <c r="CX146" s="5"/>
      <c r="CZ146" s="5"/>
      <c r="DA146" s="5"/>
      <c r="DC146" s="5"/>
      <c r="DD146" s="5"/>
      <c r="DF146" s="5"/>
      <c r="DG146" s="5"/>
      <c r="DI146" s="5"/>
      <c r="DJ146" s="5"/>
      <c r="DL146" s="5"/>
      <c r="DM146" s="5"/>
      <c r="DO146" s="5"/>
      <c r="DP146" s="5"/>
      <c r="DR146" s="5"/>
      <c r="DS146" s="5"/>
      <c r="DU146" s="5"/>
      <c r="DV146" s="5"/>
      <c r="DX146" s="5"/>
      <c r="DY146" s="5"/>
      <c r="EA146" s="5"/>
      <c r="EB146" s="5"/>
      <c r="ED146" s="5"/>
      <c r="EE146" s="5"/>
      <c r="EG146" s="5"/>
      <c r="EH146" s="5"/>
      <c r="EJ146" s="5"/>
      <c r="EK146" s="5"/>
      <c r="EM146" s="5"/>
      <c r="EN146" s="5"/>
      <c r="EP146" s="5"/>
      <c r="EQ146" s="5"/>
      <c r="ES146" s="5"/>
      <c r="ET146" s="5"/>
      <c r="EV146" s="5"/>
      <c r="EW146" s="5"/>
      <c r="EY146" s="5"/>
      <c r="EZ146" s="5"/>
      <c r="FB146" s="5"/>
      <c r="FC146" s="5"/>
      <c r="FE146" s="5"/>
      <c r="FF146" s="5"/>
      <c r="FH146" s="5"/>
      <c r="FI146" s="5"/>
      <c r="FK146" s="5"/>
      <c r="FL146" s="5"/>
      <c r="FN146" s="5"/>
      <c r="FO146" s="5"/>
      <c r="FQ146" s="5"/>
      <c r="FR146" s="5"/>
      <c r="FT146" s="5"/>
      <c r="FU146" s="5"/>
      <c r="FW146" s="5"/>
      <c r="FX146" s="5"/>
      <c r="FZ146" s="5"/>
      <c r="GA146" s="5"/>
      <c r="GC146" s="5"/>
      <c r="GD146" s="5"/>
      <c r="GF146" s="5"/>
      <c r="GG146" s="42"/>
      <c r="GI146" t="s">
        <v>165</v>
      </c>
      <c r="GJ146" s="41">
        <v>1.2</v>
      </c>
      <c r="GL146" t="s">
        <v>165</v>
      </c>
      <c r="GM146" s="42">
        <v>1.0469999999999999</v>
      </c>
      <c r="GO146" t="s">
        <v>165</v>
      </c>
      <c r="GP146" s="42">
        <v>1.0469999999999999</v>
      </c>
      <c r="GR146" t="s">
        <v>165</v>
      </c>
      <c r="GS146" s="42">
        <v>1.0469999999999999</v>
      </c>
      <c r="GU146" t="s">
        <v>165</v>
      </c>
      <c r="GV146" s="42">
        <v>1.0469999999999999</v>
      </c>
      <c r="GX146" t="s">
        <v>165</v>
      </c>
      <c r="GY146" s="42">
        <v>1.0469999999999999</v>
      </c>
      <c r="HA146" t="s">
        <v>165</v>
      </c>
      <c r="HB146" s="42">
        <v>1.0469999999999999</v>
      </c>
      <c r="HD146" t="s">
        <v>165</v>
      </c>
      <c r="HE146" s="42">
        <v>1.0469999999999999</v>
      </c>
      <c r="HG146" t="s">
        <v>165</v>
      </c>
      <c r="HH146" s="42">
        <v>1.0469999999999999</v>
      </c>
      <c r="HJ146" t="s">
        <v>165</v>
      </c>
      <c r="HK146" s="42">
        <v>1.0469999999999999</v>
      </c>
      <c r="HM146" t="s">
        <v>165</v>
      </c>
      <c r="HN146" s="42">
        <v>1.0469999999999999</v>
      </c>
      <c r="HP146" t="s">
        <v>165</v>
      </c>
      <c r="HQ146" s="42">
        <v>1.0469999999999999</v>
      </c>
    </row>
    <row r="147" spans="1:225" x14ac:dyDescent="0.25">
      <c r="A147" t="s">
        <v>166</v>
      </c>
      <c r="B147" s="42">
        <v>1.0469999999999999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M147" s="5"/>
      <c r="BN147" s="5"/>
      <c r="BP147" s="5"/>
      <c r="BQ147" s="5"/>
      <c r="BS147" s="5"/>
      <c r="BT147" s="5"/>
      <c r="BV147" s="5"/>
      <c r="BW147" s="5"/>
      <c r="BY147" s="5"/>
      <c r="BZ147" s="5"/>
      <c r="CB147" s="5"/>
      <c r="CC147" s="5"/>
      <c r="CE147" s="5"/>
      <c r="CF147" s="5"/>
      <c r="CH147" s="5"/>
      <c r="CI147" s="5"/>
      <c r="CK147" s="5"/>
      <c r="CL147" s="5"/>
      <c r="CN147" s="5"/>
      <c r="CO147" s="5"/>
      <c r="CQ147" s="5"/>
      <c r="CR147" s="5"/>
      <c r="CT147" s="5"/>
      <c r="CU147" s="5"/>
      <c r="CW147" s="5"/>
      <c r="CX147" s="5"/>
      <c r="CZ147" s="5"/>
      <c r="DA147" s="5"/>
      <c r="DC147" s="5"/>
      <c r="DD147" s="5"/>
      <c r="DF147" s="5"/>
      <c r="DG147" s="5"/>
      <c r="DI147" s="5"/>
      <c r="DJ147" s="5"/>
      <c r="DL147" s="5"/>
      <c r="DM147" s="5"/>
      <c r="DO147" s="5"/>
      <c r="DP147" s="5"/>
      <c r="DR147" s="5"/>
      <c r="DS147" s="5"/>
      <c r="DU147" s="5"/>
      <c r="DV147" s="5"/>
      <c r="DX147" s="5"/>
      <c r="DY147" s="5"/>
      <c r="EA147" s="5"/>
      <c r="EB147" s="5"/>
      <c r="ED147" s="5"/>
      <c r="EE147" s="5"/>
      <c r="EG147" s="5"/>
      <c r="EH147" s="5"/>
      <c r="EJ147" s="5"/>
      <c r="EK147" s="5"/>
      <c r="EM147" s="5"/>
      <c r="EN147" s="5"/>
      <c r="EP147" s="5"/>
      <c r="EQ147" s="5"/>
      <c r="ES147" s="5"/>
      <c r="ET147" s="5"/>
      <c r="EV147" s="5"/>
      <c r="EW147" s="5"/>
      <c r="EY147" s="5"/>
      <c r="EZ147" s="5"/>
      <c r="FB147" s="5"/>
      <c r="FC147" s="5"/>
      <c r="FE147" s="5"/>
      <c r="FF147" s="5"/>
      <c r="FH147" s="5"/>
      <c r="FI147" s="5"/>
      <c r="FK147" s="5"/>
      <c r="FL147" s="5"/>
      <c r="FN147" s="5"/>
      <c r="FO147" s="5"/>
      <c r="FQ147" s="5"/>
      <c r="FR147" s="5"/>
      <c r="FT147" s="5"/>
      <c r="FU147" s="5"/>
      <c r="FW147" s="5"/>
      <c r="FX147" s="5"/>
      <c r="FZ147" s="5"/>
      <c r="GA147" s="5"/>
      <c r="GC147" s="5"/>
      <c r="GD147" s="5"/>
      <c r="GF147" s="5"/>
      <c r="GG147" s="42"/>
      <c r="GI147" t="s">
        <v>166</v>
      </c>
      <c r="GJ147" s="42">
        <v>1.0469999999999999</v>
      </c>
      <c r="GL147" t="s">
        <v>166</v>
      </c>
      <c r="GM147" s="41">
        <v>1.2</v>
      </c>
      <c r="GO147" t="s">
        <v>166</v>
      </c>
      <c r="GP147" s="42">
        <v>1.0469999999999999</v>
      </c>
      <c r="GR147" t="s">
        <v>166</v>
      </c>
      <c r="GS147" s="42">
        <v>1.0469999999999999</v>
      </c>
      <c r="GU147" t="s">
        <v>166</v>
      </c>
      <c r="GV147" s="42">
        <v>1.0469999999999999</v>
      </c>
      <c r="GX147" t="s">
        <v>166</v>
      </c>
      <c r="GY147" s="42">
        <v>1.0469999999999999</v>
      </c>
      <c r="HA147" t="s">
        <v>166</v>
      </c>
      <c r="HB147" s="42">
        <v>1.0469999999999999</v>
      </c>
      <c r="HD147" t="s">
        <v>166</v>
      </c>
      <c r="HE147" s="42">
        <v>1.0469999999999999</v>
      </c>
      <c r="HG147" t="s">
        <v>166</v>
      </c>
      <c r="HH147" s="42">
        <v>1.0469999999999999</v>
      </c>
      <c r="HJ147" t="s">
        <v>166</v>
      </c>
      <c r="HK147" s="42">
        <v>1.0469999999999999</v>
      </c>
      <c r="HM147" t="s">
        <v>166</v>
      </c>
      <c r="HN147" s="42">
        <v>1.0469999999999999</v>
      </c>
      <c r="HP147" t="s">
        <v>166</v>
      </c>
      <c r="HQ147" s="42">
        <v>1.0469999999999999</v>
      </c>
    </row>
    <row r="148" spans="1:225" x14ac:dyDescent="0.25">
      <c r="A148" t="s">
        <v>167</v>
      </c>
      <c r="B148" s="42">
        <v>1.0469999999999999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M148" s="5"/>
      <c r="BN148" s="5"/>
      <c r="BP148" s="5"/>
      <c r="BQ148" s="5"/>
      <c r="BS148" s="5"/>
      <c r="BT148" s="5"/>
      <c r="BV148" s="5"/>
      <c r="BW148" s="5"/>
      <c r="BY148" s="5"/>
      <c r="BZ148" s="5"/>
      <c r="CB148" s="5"/>
      <c r="CC148" s="5"/>
      <c r="CE148" s="5"/>
      <c r="CF148" s="5"/>
      <c r="CH148" s="5"/>
      <c r="CI148" s="5"/>
      <c r="CK148" s="5"/>
      <c r="CL148" s="5"/>
      <c r="CN148" s="5"/>
      <c r="CO148" s="5"/>
      <c r="CQ148" s="5"/>
      <c r="CR148" s="5"/>
      <c r="CT148" s="5"/>
      <c r="CU148" s="5"/>
      <c r="CW148" s="5"/>
      <c r="CX148" s="5"/>
      <c r="CZ148" s="5"/>
      <c r="DA148" s="5"/>
      <c r="DC148" s="5"/>
      <c r="DD148" s="5"/>
      <c r="DF148" s="5"/>
      <c r="DG148" s="5"/>
      <c r="DI148" s="5"/>
      <c r="DJ148" s="5"/>
      <c r="DL148" s="5"/>
      <c r="DM148" s="5"/>
      <c r="DO148" s="5"/>
      <c r="DP148" s="5"/>
      <c r="DR148" s="5"/>
      <c r="DS148" s="5"/>
      <c r="DU148" s="5"/>
      <c r="DV148" s="5"/>
      <c r="DX148" s="5"/>
      <c r="DY148" s="5"/>
      <c r="EA148" s="5"/>
      <c r="EB148" s="5"/>
      <c r="ED148" s="5"/>
      <c r="EE148" s="5"/>
      <c r="EG148" s="5"/>
      <c r="EH148" s="5"/>
      <c r="EJ148" s="5"/>
      <c r="EK148" s="5"/>
      <c r="EM148" s="5"/>
      <c r="EN148" s="5"/>
      <c r="EP148" s="5"/>
      <c r="EQ148" s="5"/>
      <c r="ES148" s="5"/>
      <c r="ET148" s="5"/>
      <c r="EV148" s="5"/>
      <c r="EW148" s="5"/>
      <c r="EY148" s="5"/>
      <c r="EZ148" s="5"/>
      <c r="FB148" s="5"/>
      <c r="FC148" s="5"/>
      <c r="FE148" s="5"/>
      <c r="FF148" s="5"/>
      <c r="FH148" s="5"/>
      <c r="FI148" s="5"/>
      <c r="FK148" s="5"/>
      <c r="FL148" s="5"/>
      <c r="FN148" s="5"/>
      <c r="FO148" s="5"/>
      <c r="FQ148" s="5"/>
      <c r="FR148" s="5"/>
      <c r="FT148" s="5"/>
      <c r="FU148" s="5"/>
      <c r="FW148" s="5"/>
      <c r="FX148" s="5"/>
      <c r="FZ148" s="5"/>
      <c r="GA148" s="5"/>
      <c r="GC148" s="5"/>
      <c r="GD148" s="5"/>
      <c r="GF148" s="5"/>
      <c r="GG148" s="42"/>
      <c r="GI148" t="s">
        <v>167</v>
      </c>
      <c r="GJ148" s="42">
        <v>1.0469999999999999</v>
      </c>
      <c r="GL148" t="s">
        <v>167</v>
      </c>
      <c r="GM148" s="42">
        <v>1.0469999999999999</v>
      </c>
      <c r="GO148" t="s">
        <v>167</v>
      </c>
      <c r="GP148" s="41">
        <v>1.2</v>
      </c>
      <c r="GR148" t="s">
        <v>167</v>
      </c>
      <c r="GS148" s="42">
        <v>1.0469999999999999</v>
      </c>
      <c r="GU148" t="s">
        <v>167</v>
      </c>
      <c r="GV148" s="42">
        <v>1.0469999999999999</v>
      </c>
      <c r="GX148" t="s">
        <v>167</v>
      </c>
      <c r="GY148" s="42">
        <v>1.0469999999999999</v>
      </c>
      <c r="HA148" t="s">
        <v>167</v>
      </c>
      <c r="HB148" s="42">
        <v>1.0469999999999999</v>
      </c>
      <c r="HD148" t="s">
        <v>167</v>
      </c>
      <c r="HE148" s="42">
        <v>1.0469999999999999</v>
      </c>
      <c r="HG148" t="s">
        <v>167</v>
      </c>
      <c r="HH148" s="42">
        <v>1.0469999999999999</v>
      </c>
      <c r="HJ148" t="s">
        <v>167</v>
      </c>
      <c r="HK148" s="42">
        <v>1.0469999999999999</v>
      </c>
      <c r="HM148" t="s">
        <v>167</v>
      </c>
      <c r="HN148" s="42">
        <v>1.0469999999999999</v>
      </c>
      <c r="HP148" t="s">
        <v>167</v>
      </c>
      <c r="HQ148" s="42">
        <v>1.0469999999999999</v>
      </c>
    </row>
    <row r="149" spans="1:225" x14ac:dyDescent="0.25">
      <c r="A149" t="s">
        <v>168</v>
      </c>
      <c r="B149" s="42">
        <v>1.0469999999999999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M149" s="5"/>
      <c r="BN149" s="5"/>
      <c r="BP149" s="5"/>
      <c r="BQ149" s="5"/>
      <c r="BS149" s="5"/>
      <c r="BT149" s="5"/>
      <c r="BV149" s="5"/>
      <c r="BW149" s="5"/>
      <c r="BY149" s="5"/>
      <c r="BZ149" s="5"/>
      <c r="CB149" s="5"/>
      <c r="CC149" s="5"/>
      <c r="CE149" s="5"/>
      <c r="CF149" s="5"/>
      <c r="CH149" s="5"/>
      <c r="CI149" s="5"/>
      <c r="CK149" s="5"/>
      <c r="CL149" s="5"/>
      <c r="CN149" s="5"/>
      <c r="CO149" s="5"/>
      <c r="CQ149" s="5"/>
      <c r="CR149" s="5"/>
      <c r="CT149" s="5"/>
      <c r="CU149" s="5"/>
      <c r="CW149" s="5"/>
      <c r="CX149" s="5"/>
      <c r="CZ149" s="5"/>
      <c r="DA149" s="5"/>
      <c r="DC149" s="5"/>
      <c r="DD149" s="5"/>
      <c r="DF149" s="5"/>
      <c r="DG149" s="5"/>
      <c r="DI149" s="5"/>
      <c r="DJ149" s="5"/>
      <c r="DL149" s="5"/>
      <c r="DM149" s="5"/>
      <c r="DO149" s="5"/>
      <c r="DP149" s="5"/>
      <c r="DR149" s="5"/>
      <c r="DS149" s="5"/>
      <c r="DU149" s="5"/>
      <c r="DV149" s="5"/>
      <c r="DX149" s="5"/>
      <c r="DY149" s="5"/>
      <c r="EA149" s="5"/>
      <c r="EB149" s="5"/>
      <c r="ED149" s="5"/>
      <c r="EE149" s="5"/>
      <c r="EG149" s="5"/>
      <c r="EH149" s="5"/>
      <c r="EJ149" s="5"/>
      <c r="EK149" s="5"/>
      <c r="EM149" s="5"/>
      <c r="EN149" s="5"/>
      <c r="EP149" s="5"/>
      <c r="EQ149" s="5"/>
      <c r="ES149" s="5"/>
      <c r="ET149" s="5"/>
      <c r="EV149" s="5"/>
      <c r="EW149" s="5"/>
      <c r="EY149" s="5"/>
      <c r="EZ149" s="5"/>
      <c r="FB149" s="5"/>
      <c r="FC149" s="5"/>
      <c r="FE149" s="5"/>
      <c r="FF149" s="5"/>
      <c r="FH149" s="5"/>
      <c r="FI149" s="5"/>
      <c r="FK149" s="5"/>
      <c r="FL149" s="5"/>
      <c r="FN149" s="5"/>
      <c r="FO149" s="5"/>
      <c r="FQ149" s="5"/>
      <c r="FR149" s="5"/>
      <c r="FT149" s="5"/>
      <c r="FU149" s="5"/>
      <c r="FW149" s="5"/>
      <c r="FX149" s="5"/>
      <c r="FZ149" s="5"/>
      <c r="GA149" s="5"/>
      <c r="GC149" s="5"/>
      <c r="GD149" s="5"/>
      <c r="GF149" s="5"/>
      <c r="GG149" s="42"/>
      <c r="GI149" t="s">
        <v>168</v>
      </c>
      <c r="GJ149" s="42">
        <v>1.0469999999999999</v>
      </c>
      <c r="GL149" t="s">
        <v>168</v>
      </c>
      <c r="GM149" s="42">
        <v>1.0469999999999999</v>
      </c>
      <c r="GO149" t="s">
        <v>168</v>
      </c>
      <c r="GP149" s="42">
        <v>1.0469999999999999</v>
      </c>
      <c r="GR149" t="s">
        <v>168</v>
      </c>
      <c r="GS149" s="41">
        <v>1.2</v>
      </c>
      <c r="GU149" t="s">
        <v>168</v>
      </c>
      <c r="GV149" s="42">
        <v>1.0469999999999999</v>
      </c>
      <c r="GX149" t="s">
        <v>168</v>
      </c>
      <c r="GY149" s="42">
        <v>1.0469999999999999</v>
      </c>
      <c r="HA149" t="s">
        <v>168</v>
      </c>
      <c r="HB149" s="42">
        <v>1.0469999999999999</v>
      </c>
      <c r="HD149" t="s">
        <v>168</v>
      </c>
      <c r="HE149" s="42">
        <v>1.0469999999999999</v>
      </c>
      <c r="HG149" t="s">
        <v>168</v>
      </c>
      <c r="HH149" s="42">
        <v>1.0469999999999999</v>
      </c>
      <c r="HJ149" t="s">
        <v>168</v>
      </c>
      <c r="HK149" s="42">
        <v>1.0469999999999999</v>
      </c>
      <c r="HM149" t="s">
        <v>168</v>
      </c>
      <c r="HN149" s="42">
        <v>1.0469999999999999</v>
      </c>
      <c r="HP149" t="s">
        <v>168</v>
      </c>
      <c r="HQ149" s="42">
        <v>1.0469999999999999</v>
      </c>
    </row>
    <row r="150" spans="1:225" x14ac:dyDescent="0.25">
      <c r="A150" t="s">
        <v>169</v>
      </c>
      <c r="B150" s="42">
        <v>1.0469999999999999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M150" s="5"/>
      <c r="BN150" s="5"/>
      <c r="BP150" s="5"/>
      <c r="BQ150" s="5"/>
      <c r="BS150" s="5"/>
      <c r="BT150" s="5"/>
      <c r="BV150" s="5"/>
      <c r="BW150" s="5"/>
      <c r="BY150" s="5"/>
      <c r="BZ150" s="5"/>
      <c r="CB150" s="5"/>
      <c r="CC150" s="5"/>
      <c r="CE150" s="5"/>
      <c r="CF150" s="5"/>
      <c r="CH150" s="5"/>
      <c r="CI150" s="5"/>
      <c r="CK150" s="5"/>
      <c r="CL150" s="5"/>
      <c r="CN150" s="5"/>
      <c r="CO150" s="5"/>
      <c r="CQ150" s="5"/>
      <c r="CR150" s="5"/>
      <c r="CT150" s="5"/>
      <c r="CU150" s="5"/>
      <c r="CW150" s="5"/>
      <c r="CX150" s="5"/>
      <c r="CZ150" s="5"/>
      <c r="DA150" s="5"/>
      <c r="DC150" s="5"/>
      <c r="DD150" s="5"/>
      <c r="DF150" s="5"/>
      <c r="DG150" s="5"/>
      <c r="DI150" s="5"/>
      <c r="DJ150" s="5"/>
      <c r="DL150" s="5"/>
      <c r="DM150" s="5"/>
      <c r="DO150" s="5"/>
      <c r="DP150" s="5"/>
      <c r="DR150" s="5"/>
      <c r="DS150" s="5"/>
      <c r="DU150" s="5"/>
      <c r="DV150" s="5"/>
      <c r="DX150" s="5"/>
      <c r="DY150" s="5"/>
      <c r="EA150" s="5"/>
      <c r="EB150" s="5"/>
      <c r="ED150" s="5"/>
      <c r="EE150" s="5"/>
      <c r="EG150" s="5"/>
      <c r="EH150" s="5"/>
      <c r="EJ150" s="5"/>
      <c r="EK150" s="5"/>
      <c r="EM150" s="5"/>
      <c r="EN150" s="5"/>
      <c r="EP150" s="5"/>
      <c r="EQ150" s="5"/>
      <c r="ES150" s="5"/>
      <c r="ET150" s="5"/>
      <c r="EV150" s="5"/>
      <c r="EW150" s="5"/>
      <c r="EY150" s="5"/>
      <c r="EZ150" s="5"/>
      <c r="FB150" s="5"/>
      <c r="FC150" s="5"/>
      <c r="FE150" s="5"/>
      <c r="FF150" s="5"/>
      <c r="FH150" s="5"/>
      <c r="FI150" s="5"/>
      <c r="FK150" s="5"/>
      <c r="FL150" s="5"/>
      <c r="FN150" s="5"/>
      <c r="FO150" s="5"/>
      <c r="FQ150" s="5"/>
      <c r="FR150" s="5"/>
      <c r="FT150" s="5"/>
      <c r="FU150" s="5"/>
      <c r="FW150" s="5"/>
      <c r="FX150" s="5"/>
      <c r="FZ150" s="5"/>
      <c r="GA150" s="5"/>
      <c r="GC150" s="5"/>
      <c r="GD150" s="5"/>
      <c r="GF150" s="5"/>
      <c r="GG150" s="42"/>
      <c r="GI150" t="s">
        <v>169</v>
      </c>
      <c r="GJ150" s="42">
        <v>1.0469999999999999</v>
      </c>
      <c r="GL150" t="s">
        <v>169</v>
      </c>
      <c r="GM150" s="42">
        <v>1.0469999999999999</v>
      </c>
      <c r="GO150" t="s">
        <v>169</v>
      </c>
      <c r="GP150" s="42">
        <v>1.0469999999999999</v>
      </c>
      <c r="GR150" t="s">
        <v>169</v>
      </c>
      <c r="GS150" s="42">
        <v>1.0469999999999999</v>
      </c>
      <c r="GU150" t="s">
        <v>169</v>
      </c>
      <c r="GV150" s="41">
        <v>1.2</v>
      </c>
      <c r="GX150" t="s">
        <v>169</v>
      </c>
      <c r="GY150" s="42">
        <v>1.0469999999999999</v>
      </c>
      <c r="HA150" t="s">
        <v>169</v>
      </c>
      <c r="HB150" s="42">
        <v>1.0469999999999999</v>
      </c>
      <c r="HD150" t="s">
        <v>169</v>
      </c>
      <c r="HE150" s="42">
        <v>1.0469999999999999</v>
      </c>
      <c r="HG150" t="s">
        <v>169</v>
      </c>
      <c r="HH150" s="42">
        <v>1.0469999999999999</v>
      </c>
      <c r="HJ150" t="s">
        <v>169</v>
      </c>
      <c r="HK150" s="42">
        <v>1.0469999999999999</v>
      </c>
      <c r="HM150" t="s">
        <v>169</v>
      </c>
      <c r="HN150" s="42">
        <v>1.0469999999999999</v>
      </c>
      <c r="HP150" t="s">
        <v>169</v>
      </c>
      <c r="HQ150" s="42">
        <v>1.0469999999999999</v>
      </c>
    </row>
    <row r="151" spans="1:225" x14ac:dyDescent="0.25">
      <c r="A151" t="s">
        <v>170</v>
      </c>
      <c r="B151" s="42">
        <v>1.0469999999999999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M151" s="5"/>
      <c r="BN151" s="5"/>
      <c r="BP151" s="5"/>
      <c r="BQ151" s="5"/>
      <c r="BS151" s="5"/>
      <c r="BT151" s="5"/>
      <c r="BV151" s="5"/>
      <c r="BW151" s="5"/>
      <c r="BY151" s="5"/>
      <c r="BZ151" s="5"/>
      <c r="CB151" s="5"/>
      <c r="CC151" s="5"/>
      <c r="CE151" s="5"/>
      <c r="CF151" s="5"/>
      <c r="CH151" s="5"/>
      <c r="CI151" s="5"/>
      <c r="CK151" s="5"/>
      <c r="CL151" s="5"/>
      <c r="CN151" s="5"/>
      <c r="CO151" s="5"/>
      <c r="CQ151" s="5"/>
      <c r="CR151" s="5"/>
      <c r="CT151" s="5"/>
      <c r="CU151" s="5"/>
      <c r="CW151" s="5"/>
      <c r="CX151" s="5"/>
      <c r="CZ151" s="5"/>
      <c r="DA151" s="5"/>
      <c r="DC151" s="5"/>
      <c r="DD151" s="5"/>
      <c r="DF151" s="5"/>
      <c r="DG151" s="5"/>
      <c r="DI151" s="5"/>
      <c r="DJ151" s="5"/>
      <c r="DL151" s="5"/>
      <c r="DM151" s="5"/>
      <c r="DO151" s="5"/>
      <c r="DP151" s="5"/>
      <c r="DR151" s="5"/>
      <c r="DS151" s="5"/>
      <c r="DU151" s="5"/>
      <c r="DV151" s="5"/>
      <c r="DX151" s="5"/>
      <c r="DY151" s="5"/>
      <c r="EA151" s="5"/>
      <c r="EB151" s="5"/>
      <c r="ED151" s="5"/>
      <c r="EE151" s="5"/>
      <c r="EG151" s="5"/>
      <c r="EH151" s="5"/>
      <c r="EJ151" s="5"/>
      <c r="EK151" s="5"/>
      <c r="EM151" s="5"/>
      <c r="EN151" s="5"/>
      <c r="EP151" s="5"/>
      <c r="EQ151" s="5"/>
      <c r="ES151" s="5"/>
      <c r="ET151" s="5"/>
      <c r="EV151" s="5"/>
      <c r="EW151" s="5"/>
      <c r="EY151" s="5"/>
      <c r="EZ151" s="5"/>
      <c r="FB151" s="5"/>
      <c r="FC151" s="5"/>
      <c r="FE151" s="5"/>
      <c r="FF151" s="5"/>
      <c r="FH151" s="5"/>
      <c r="FI151" s="5"/>
      <c r="FK151" s="5"/>
      <c r="FL151" s="5"/>
      <c r="FN151" s="5"/>
      <c r="FO151" s="5"/>
      <c r="FQ151" s="5"/>
      <c r="FR151" s="5"/>
      <c r="FT151" s="5"/>
      <c r="FU151" s="5"/>
      <c r="FW151" s="5"/>
      <c r="FX151" s="5"/>
      <c r="FZ151" s="5"/>
      <c r="GA151" s="5"/>
      <c r="GC151" s="5"/>
      <c r="GD151" s="5"/>
      <c r="GF151" s="5"/>
      <c r="GG151" s="42"/>
      <c r="GI151" t="s">
        <v>170</v>
      </c>
      <c r="GJ151" s="42">
        <v>1.0469999999999999</v>
      </c>
      <c r="GL151" t="s">
        <v>170</v>
      </c>
      <c r="GM151" s="42">
        <v>1.0469999999999999</v>
      </c>
      <c r="GO151" t="s">
        <v>170</v>
      </c>
      <c r="GP151" s="42">
        <v>1.0469999999999999</v>
      </c>
      <c r="GR151" t="s">
        <v>170</v>
      </c>
      <c r="GS151" s="42">
        <v>1.0469999999999999</v>
      </c>
      <c r="GU151" t="s">
        <v>170</v>
      </c>
      <c r="GV151" s="42">
        <v>1.0469999999999999</v>
      </c>
      <c r="GX151" t="s">
        <v>170</v>
      </c>
      <c r="GY151" s="41">
        <v>1.2</v>
      </c>
      <c r="HA151" t="s">
        <v>170</v>
      </c>
      <c r="HB151" s="42">
        <v>1.0469999999999999</v>
      </c>
      <c r="HD151" t="s">
        <v>170</v>
      </c>
      <c r="HE151" s="42">
        <v>1.0469999999999999</v>
      </c>
      <c r="HG151" t="s">
        <v>170</v>
      </c>
      <c r="HH151" s="42">
        <v>1.0469999999999999</v>
      </c>
      <c r="HJ151" t="s">
        <v>170</v>
      </c>
      <c r="HK151" s="42">
        <v>1.0469999999999999</v>
      </c>
      <c r="HM151" t="s">
        <v>170</v>
      </c>
      <c r="HN151" s="42">
        <v>1.0469999999999999</v>
      </c>
      <c r="HP151" t="s">
        <v>170</v>
      </c>
      <c r="HQ151" s="42">
        <v>1.0469999999999999</v>
      </c>
    </row>
    <row r="152" spans="1:225" x14ac:dyDescent="0.25">
      <c r="A152" t="s">
        <v>171</v>
      </c>
      <c r="B152" s="42">
        <v>1.0469999999999999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M152" s="5"/>
      <c r="BN152" s="5"/>
      <c r="BP152" s="5"/>
      <c r="BQ152" s="5"/>
      <c r="BS152" s="5"/>
      <c r="BT152" s="5"/>
      <c r="BV152" s="5"/>
      <c r="BW152" s="5"/>
      <c r="BY152" s="5"/>
      <c r="BZ152" s="5"/>
      <c r="CB152" s="5"/>
      <c r="CC152" s="5"/>
      <c r="CE152" s="5"/>
      <c r="CF152" s="5"/>
      <c r="CH152" s="5"/>
      <c r="CI152" s="5"/>
      <c r="CK152" s="5"/>
      <c r="CL152" s="5"/>
      <c r="CN152" s="5"/>
      <c r="CO152" s="5"/>
      <c r="CQ152" s="5"/>
      <c r="CR152" s="5"/>
      <c r="CT152" s="5"/>
      <c r="CU152" s="5"/>
      <c r="CW152" s="5"/>
      <c r="CX152" s="5"/>
      <c r="CZ152" s="5"/>
      <c r="DA152" s="5"/>
      <c r="DC152" s="5"/>
      <c r="DD152" s="5"/>
      <c r="DF152" s="5"/>
      <c r="DG152" s="5"/>
      <c r="DI152" s="5"/>
      <c r="DJ152" s="5"/>
      <c r="DL152" s="5"/>
      <c r="DM152" s="5"/>
      <c r="DO152" s="5"/>
      <c r="DP152" s="5"/>
      <c r="DR152" s="5"/>
      <c r="DS152" s="5"/>
      <c r="DU152" s="5"/>
      <c r="DV152" s="5"/>
      <c r="DX152" s="5"/>
      <c r="DY152" s="5"/>
      <c r="EA152" s="5"/>
      <c r="EB152" s="5"/>
      <c r="ED152" s="5"/>
      <c r="EE152" s="5"/>
      <c r="EG152" s="5"/>
      <c r="EH152" s="5"/>
      <c r="EJ152" s="5"/>
      <c r="EK152" s="5"/>
      <c r="EM152" s="5"/>
      <c r="EN152" s="5"/>
      <c r="EP152" s="5"/>
      <c r="EQ152" s="5"/>
      <c r="ES152" s="5"/>
      <c r="ET152" s="5"/>
      <c r="EV152" s="5"/>
      <c r="EW152" s="5"/>
      <c r="EY152" s="5"/>
      <c r="EZ152" s="5"/>
      <c r="FB152" s="5"/>
      <c r="FC152" s="5"/>
      <c r="FE152" s="5"/>
      <c r="FF152" s="5"/>
      <c r="FH152" s="5"/>
      <c r="FI152" s="5"/>
      <c r="FK152" s="5"/>
      <c r="FL152" s="5"/>
      <c r="FN152" s="5"/>
      <c r="FO152" s="5"/>
      <c r="FQ152" s="5"/>
      <c r="FR152" s="5"/>
      <c r="FT152" s="5"/>
      <c r="FU152" s="5"/>
      <c r="FW152" s="5"/>
      <c r="FX152" s="5"/>
      <c r="FZ152" s="5"/>
      <c r="GA152" s="5"/>
      <c r="GC152" s="5"/>
      <c r="GD152" s="5"/>
      <c r="GF152" s="5"/>
      <c r="GG152" s="42"/>
      <c r="GI152" t="s">
        <v>171</v>
      </c>
      <c r="GJ152" s="42">
        <v>1.0469999999999999</v>
      </c>
      <c r="GL152" t="s">
        <v>171</v>
      </c>
      <c r="GM152" s="42">
        <v>1.0469999999999999</v>
      </c>
      <c r="GO152" t="s">
        <v>171</v>
      </c>
      <c r="GP152" s="42">
        <v>1.0469999999999999</v>
      </c>
      <c r="GR152" t="s">
        <v>171</v>
      </c>
      <c r="GS152" s="42">
        <v>1.0469999999999999</v>
      </c>
      <c r="GU152" t="s">
        <v>171</v>
      </c>
      <c r="GV152" s="42">
        <v>1.0469999999999999</v>
      </c>
      <c r="GX152" t="s">
        <v>171</v>
      </c>
      <c r="GY152" s="42">
        <v>1.0469999999999999</v>
      </c>
      <c r="HA152" t="s">
        <v>171</v>
      </c>
      <c r="HB152" s="41">
        <v>1.2</v>
      </c>
      <c r="HD152" t="s">
        <v>171</v>
      </c>
      <c r="HE152" s="42">
        <v>1.0469999999999999</v>
      </c>
      <c r="HG152" t="s">
        <v>171</v>
      </c>
      <c r="HH152" s="42">
        <v>1.0469999999999999</v>
      </c>
      <c r="HJ152" t="s">
        <v>171</v>
      </c>
      <c r="HK152" s="42">
        <v>1.0469999999999999</v>
      </c>
      <c r="HM152" t="s">
        <v>171</v>
      </c>
      <c r="HN152" s="42">
        <v>1.0469999999999999</v>
      </c>
      <c r="HP152" t="s">
        <v>171</v>
      </c>
      <c r="HQ152" s="42">
        <v>1.0469999999999999</v>
      </c>
    </row>
    <row r="153" spans="1:225" x14ac:dyDescent="0.25">
      <c r="A153" t="s">
        <v>172</v>
      </c>
      <c r="B153" s="42">
        <v>1.0469999999999999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M153" s="5"/>
      <c r="BN153" s="5"/>
      <c r="BP153" s="5"/>
      <c r="BQ153" s="5"/>
      <c r="BS153" s="5"/>
      <c r="BT153" s="5"/>
      <c r="BV153" s="5"/>
      <c r="BW153" s="5"/>
      <c r="BY153" s="5"/>
      <c r="BZ153" s="5"/>
      <c r="CB153" s="5"/>
      <c r="CC153" s="5"/>
      <c r="CE153" s="5"/>
      <c r="CF153" s="5"/>
      <c r="CH153" s="5"/>
      <c r="CI153" s="5"/>
      <c r="CK153" s="5"/>
      <c r="CL153" s="5"/>
      <c r="CN153" s="5"/>
      <c r="CO153" s="5"/>
      <c r="CQ153" s="5"/>
      <c r="CR153" s="5"/>
      <c r="CT153" s="5"/>
      <c r="CU153" s="5"/>
      <c r="CW153" s="5"/>
      <c r="CX153" s="5"/>
      <c r="CZ153" s="5"/>
      <c r="DA153" s="5"/>
      <c r="DC153" s="5"/>
      <c r="DD153" s="5"/>
      <c r="DF153" s="5"/>
      <c r="DG153" s="5"/>
      <c r="DI153" s="5"/>
      <c r="DJ153" s="5"/>
      <c r="DL153" s="5"/>
      <c r="DM153" s="5"/>
      <c r="DO153" s="5"/>
      <c r="DP153" s="5"/>
      <c r="DR153" s="5"/>
      <c r="DS153" s="5"/>
      <c r="DU153" s="5"/>
      <c r="DV153" s="5"/>
      <c r="DX153" s="5"/>
      <c r="DY153" s="5"/>
      <c r="EA153" s="5"/>
      <c r="EB153" s="5"/>
      <c r="ED153" s="5"/>
      <c r="EE153" s="5"/>
      <c r="EG153" s="5"/>
      <c r="EH153" s="5"/>
      <c r="EJ153" s="5"/>
      <c r="EK153" s="5"/>
      <c r="EM153" s="5"/>
      <c r="EN153" s="5"/>
      <c r="EP153" s="5"/>
      <c r="EQ153" s="5"/>
      <c r="ES153" s="5"/>
      <c r="ET153" s="5"/>
      <c r="EV153" s="5"/>
      <c r="EW153" s="5"/>
      <c r="EY153" s="5"/>
      <c r="EZ153" s="5"/>
      <c r="FB153" s="5"/>
      <c r="FC153" s="5"/>
      <c r="FE153" s="5"/>
      <c r="FF153" s="5"/>
      <c r="FH153" s="5"/>
      <c r="FI153" s="5"/>
      <c r="FK153" s="5"/>
      <c r="FL153" s="5"/>
      <c r="FN153" s="5"/>
      <c r="FO153" s="5"/>
      <c r="FQ153" s="5"/>
      <c r="FR153" s="5"/>
      <c r="FT153" s="5"/>
      <c r="FU153" s="5"/>
      <c r="FW153" s="5"/>
      <c r="FX153" s="5"/>
      <c r="FZ153" s="5"/>
      <c r="GA153" s="5"/>
      <c r="GC153" s="5"/>
      <c r="GD153" s="5"/>
      <c r="GF153" s="5"/>
      <c r="GG153" s="42"/>
      <c r="GI153" t="s">
        <v>172</v>
      </c>
      <c r="GJ153" s="42">
        <v>1.0469999999999999</v>
      </c>
      <c r="GL153" t="s">
        <v>172</v>
      </c>
      <c r="GM153" s="42">
        <v>1.0469999999999999</v>
      </c>
      <c r="GO153" t="s">
        <v>172</v>
      </c>
      <c r="GP153" s="42">
        <v>1.0469999999999999</v>
      </c>
      <c r="GR153" t="s">
        <v>172</v>
      </c>
      <c r="GS153" s="42">
        <v>1.0469999999999999</v>
      </c>
      <c r="GU153" t="s">
        <v>172</v>
      </c>
      <c r="GV153" s="42">
        <v>1.0469999999999999</v>
      </c>
      <c r="GX153" t="s">
        <v>172</v>
      </c>
      <c r="GY153" s="42">
        <v>1.0469999999999999</v>
      </c>
      <c r="HA153" t="s">
        <v>172</v>
      </c>
      <c r="HB153" s="42">
        <v>1.0469999999999999</v>
      </c>
      <c r="HD153" t="s">
        <v>172</v>
      </c>
      <c r="HE153" s="41">
        <v>1.2</v>
      </c>
      <c r="HG153" t="s">
        <v>172</v>
      </c>
      <c r="HH153" s="42">
        <v>1.0469999999999999</v>
      </c>
      <c r="HJ153" t="s">
        <v>172</v>
      </c>
      <c r="HK153" s="42">
        <v>1.0469999999999999</v>
      </c>
      <c r="HM153" t="s">
        <v>172</v>
      </c>
      <c r="HN153" s="42">
        <v>1.0469999999999999</v>
      </c>
      <c r="HP153" t="s">
        <v>172</v>
      </c>
      <c r="HQ153" s="42">
        <v>1.0469999999999999</v>
      </c>
    </row>
    <row r="154" spans="1:225" x14ac:dyDescent="0.25">
      <c r="A154" t="s">
        <v>173</v>
      </c>
      <c r="B154" s="42">
        <v>1.0469999999999999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M154" s="5"/>
      <c r="BN154" s="5"/>
      <c r="BP154" s="5"/>
      <c r="BQ154" s="5"/>
      <c r="BS154" s="5"/>
      <c r="BT154" s="5"/>
      <c r="BV154" s="5"/>
      <c r="BW154" s="5"/>
      <c r="BY154" s="5"/>
      <c r="BZ154" s="5"/>
      <c r="CB154" s="5"/>
      <c r="CC154" s="5"/>
      <c r="CE154" s="5"/>
      <c r="CF154" s="5"/>
      <c r="CH154" s="5"/>
      <c r="CI154" s="5"/>
      <c r="CK154" s="5"/>
      <c r="CL154" s="5"/>
      <c r="CN154" s="5"/>
      <c r="CO154" s="5"/>
      <c r="CQ154" s="5"/>
      <c r="CR154" s="5"/>
      <c r="CT154" s="5"/>
      <c r="CU154" s="5"/>
      <c r="CW154" s="5"/>
      <c r="CX154" s="5"/>
      <c r="CZ154" s="5"/>
      <c r="DA154" s="5"/>
      <c r="DC154" s="5"/>
      <c r="DD154" s="5"/>
      <c r="DF154" s="5"/>
      <c r="DG154" s="5"/>
      <c r="DI154" s="5"/>
      <c r="DJ154" s="5"/>
      <c r="DL154" s="5"/>
      <c r="DM154" s="5"/>
      <c r="DO154" s="5"/>
      <c r="DP154" s="5"/>
      <c r="DR154" s="5"/>
      <c r="DS154" s="5"/>
      <c r="DU154" s="5"/>
      <c r="DV154" s="5"/>
      <c r="DX154" s="5"/>
      <c r="DY154" s="5"/>
      <c r="EA154" s="5"/>
      <c r="EB154" s="5"/>
      <c r="ED154" s="5"/>
      <c r="EE154" s="5"/>
      <c r="EG154" s="5"/>
      <c r="EH154" s="5"/>
      <c r="EJ154" s="5"/>
      <c r="EK154" s="5"/>
      <c r="EM154" s="5"/>
      <c r="EN154" s="5"/>
      <c r="EP154" s="5"/>
      <c r="EQ154" s="5"/>
      <c r="ES154" s="5"/>
      <c r="ET154" s="5"/>
      <c r="EV154" s="5"/>
      <c r="EW154" s="5"/>
      <c r="EY154" s="5"/>
      <c r="EZ154" s="5"/>
      <c r="FB154" s="5"/>
      <c r="FC154" s="5"/>
      <c r="FE154" s="5"/>
      <c r="FF154" s="5"/>
      <c r="FH154" s="5"/>
      <c r="FI154" s="5"/>
      <c r="FK154" s="5"/>
      <c r="FL154" s="5"/>
      <c r="FN154" s="5"/>
      <c r="FO154" s="5"/>
      <c r="FQ154" s="5"/>
      <c r="FR154" s="5"/>
      <c r="FT154" s="5"/>
      <c r="FU154" s="5"/>
      <c r="FW154" s="5"/>
      <c r="FX154" s="5"/>
      <c r="FZ154" s="5"/>
      <c r="GA154" s="5"/>
      <c r="GC154" s="5"/>
      <c r="GD154" s="5"/>
      <c r="GF154" s="5"/>
      <c r="GG154" s="42"/>
      <c r="GI154" t="s">
        <v>173</v>
      </c>
      <c r="GJ154" s="42">
        <v>1.0469999999999999</v>
      </c>
      <c r="GL154" t="s">
        <v>173</v>
      </c>
      <c r="GM154" s="42">
        <v>1.0469999999999999</v>
      </c>
      <c r="GO154" t="s">
        <v>173</v>
      </c>
      <c r="GP154" s="42">
        <v>1.0469999999999999</v>
      </c>
      <c r="GR154" t="s">
        <v>173</v>
      </c>
      <c r="GS154" s="42">
        <v>1.0469999999999999</v>
      </c>
      <c r="GU154" t="s">
        <v>173</v>
      </c>
      <c r="GV154" s="42">
        <v>1.0469999999999999</v>
      </c>
      <c r="GX154" t="s">
        <v>173</v>
      </c>
      <c r="GY154" s="42">
        <v>1.0469999999999999</v>
      </c>
      <c r="HA154" t="s">
        <v>173</v>
      </c>
      <c r="HB154" s="42">
        <v>1.0469999999999999</v>
      </c>
      <c r="HD154" t="s">
        <v>173</v>
      </c>
      <c r="HE154" s="42">
        <v>1.0469999999999999</v>
      </c>
      <c r="HG154" t="s">
        <v>173</v>
      </c>
      <c r="HH154" s="41">
        <v>1.2</v>
      </c>
      <c r="HJ154" t="s">
        <v>173</v>
      </c>
      <c r="HK154" s="42">
        <v>1.0469999999999999</v>
      </c>
      <c r="HM154" t="s">
        <v>173</v>
      </c>
      <c r="HN154" s="42">
        <v>1.0469999999999999</v>
      </c>
      <c r="HP154" t="s">
        <v>173</v>
      </c>
      <c r="HQ154" s="42">
        <v>1.0469999999999999</v>
      </c>
    </row>
    <row r="155" spans="1:225" x14ac:dyDescent="0.25">
      <c r="A155" t="s">
        <v>174</v>
      </c>
      <c r="B155" s="42">
        <v>1.0469999999999999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M155" s="5"/>
      <c r="BN155" s="5"/>
      <c r="BP155" s="5"/>
      <c r="BQ155" s="5"/>
      <c r="BS155" s="5"/>
      <c r="BT155" s="5"/>
      <c r="BV155" s="5"/>
      <c r="BW155" s="5"/>
      <c r="BY155" s="5"/>
      <c r="BZ155" s="5"/>
      <c r="CB155" s="5"/>
      <c r="CC155" s="5"/>
      <c r="CE155" s="5"/>
      <c r="CF155" s="5"/>
      <c r="CH155" s="5"/>
      <c r="CI155" s="5"/>
      <c r="CK155" s="5"/>
      <c r="CL155" s="5"/>
      <c r="CN155" s="5"/>
      <c r="CO155" s="5"/>
      <c r="CQ155" s="5"/>
      <c r="CR155" s="5"/>
      <c r="CT155" s="5"/>
      <c r="CU155" s="5"/>
      <c r="CW155" s="5"/>
      <c r="CX155" s="5"/>
      <c r="CZ155" s="5"/>
      <c r="DA155" s="5"/>
      <c r="DC155" s="5"/>
      <c r="DD155" s="5"/>
      <c r="DF155" s="5"/>
      <c r="DG155" s="5"/>
      <c r="DI155" s="5"/>
      <c r="DJ155" s="5"/>
      <c r="DL155" s="5"/>
      <c r="DM155" s="5"/>
      <c r="DO155" s="5"/>
      <c r="DP155" s="5"/>
      <c r="DR155" s="5"/>
      <c r="DS155" s="5"/>
      <c r="DU155" s="5"/>
      <c r="DV155" s="5"/>
      <c r="DX155" s="5"/>
      <c r="DY155" s="5"/>
      <c r="EA155" s="5"/>
      <c r="EB155" s="5"/>
      <c r="ED155" s="5"/>
      <c r="EE155" s="5"/>
      <c r="EG155" s="5"/>
      <c r="EH155" s="5"/>
      <c r="EJ155" s="5"/>
      <c r="EK155" s="5"/>
      <c r="EM155" s="5"/>
      <c r="EN155" s="5"/>
      <c r="EP155" s="5"/>
      <c r="EQ155" s="5"/>
      <c r="ES155" s="5"/>
      <c r="ET155" s="5"/>
      <c r="EV155" s="5"/>
      <c r="EW155" s="5"/>
      <c r="EY155" s="5"/>
      <c r="EZ155" s="5"/>
      <c r="FB155" s="5"/>
      <c r="FC155" s="5"/>
      <c r="FE155" s="5"/>
      <c r="FF155" s="5"/>
      <c r="FH155" s="5"/>
      <c r="FI155" s="5"/>
      <c r="FK155" s="5"/>
      <c r="FL155" s="5"/>
      <c r="FN155" s="5"/>
      <c r="FO155" s="5"/>
      <c r="FQ155" s="5"/>
      <c r="FR155" s="5"/>
      <c r="FT155" s="5"/>
      <c r="FU155" s="5"/>
      <c r="FW155" s="5"/>
      <c r="FX155" s="5"/>
      <c r="FZ155" s="5"/>
      <c r="GA155" s="5"/>
      <c r="GC155" s="5"/>
      <c r="GD155" s="5"/>
      <c r="GF155" s="5"/>
      <c r="GG155" s="42"/>
      <c r="GI155" t="s">
        <v>174</v>
      </c>
      <c r="GJ155" s="42">
        <v>1.0469999999999999</v>
      </c>
      <c r="GL155" t="s">
        <v>174</v>
      </c>
      <c r="GM155" s="42">
        <v>1.0469999999999999</v>
      </c>
      <c r="GO155" t="s">
        <v>174</v>
      </c>
      <c r="GP155" s="42">
        <v>1.0469999999999999</v>
      </c>
      <c r="GR155" t="s">
        <v>174</v>
      </c>
      <c r="GS155" s="42">
        <v>1.0469999999999999</v>
      </c>
      <c r="GU155" t="s">
        <v>174</v>
      </c>
      <c r="GV155" s="42">
        <v>1.0469999999999999</v>
      </c>
      <c r="GX155" t="s">
        <v>174</v>
      </c>
      <c r="GY155" s="42">
        <v>1.0469999999999999</v>
      </c>
      <c r="HA155" t="s">
        <v>174</v>
      </c>
      <c r="HB155" s="42">
        <v>1.0469999999999999</v>
      </c>
      <c r="HD155" t="s">
        <v>174</v>
      </c>
      <c r="HE155" s="42">
        <v>1.0469999999999999</v>
      </c>
      <c r="HG155" t="s">
        <v>174</v>
      </c>
      <c r="HH155" s="42">
        <v>1.0469999999999999</v>
      </c>
      <c r="HJ155" t="s">
        <v>174</v>
      </c>
      <c r="HK155" s="41">
        <v>1.2</v>
      </c>
      <c r="HM155" t="s">
        <v>174</v>
      </c>
      <c r="HN155" s="42">
        <v>1.0469999999999999</v>
      </c>
      <c r="HP155" t="s">
        <v>174</v>
      </c>
      <c r="HQ155" s="42">
        <v>1.0469999999999999</v>
      </c>
    </row>
    <row r="156" spans="1:225" x14ac:dyDescent="0.25">
      <c r="A156" t="s">
        <v>175</v>
      </c>
      <c r="B156" s="42">
        <v>1.0469999999999999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M156" s="5"/>
      <c r="BN156" s="5"/>
      <c r="BP156" s="5"/>
      <c r="BQ156" s="5"/>
      <c r="BS156" s="5"/>
      <c r="BT156" s="5"/>
      <c r="BV156" s="5"/>
      <c r="BW156" s="5"/>
      <c r="BY156" s="5"/>
      <c r="BZ156" s="5"/>
      <c r="CB156" s="5"/>
      <c r="CC156" s="5"/>
      <c r="CE156" s="5"/>
      <c r="CF156" s="5"/>
      <c r="CH156" s="5"/>
      <c r="CI156" s="5"/>
      <c r="CK156" s="5"/>
      <c r="CL156" s="5"/>
      <c r="CN156" s="5"/>
      <c r="CO156" s="5"/>
      <c r="CQ156" s="5"/>
      <c r="CR156" s="5"/>
      <c r="CT156" s="5"/>
      <c r="CU156" s="5"/>
      <c r="CW156" s="5"/>
      <c r="CX156" s="5"/>
      <c r="CZ156" s="5"/>
      <c r="DA156" s="5"/>
      <c r="DC156" s="5"/>
      <c r="DD156" s="5"/>
      <c r="DF156" s="5"/>
      <c r="DG156" s="5"/>
      <c r="DI156" s="5"/>
      <c r="DJ156" s="5"/>
      <c r="DL156" s="5"/>
      <c r="DM156" s="5"/>
      <c r="DO156" s="5"/>
      <c r="DP156" s="5"/>
      <c r="DR156" s="5"/>
      <c r="DS156" s="5"/>
      <c r="DU156" s="5"/>
      <c r="DV156" s="5"/>
      <c r="DX156" s="5"/>
      <c r="DY156" s="5"/>
      <c r="EA156" s="5"/>
      <c r="EB156" s="5"/>
      <c r="ED156" s="5"/>
      <c r="EE156" s="5"/>
      <c r="EG156" s="5"/>
      <c r="EH156" s="5"/>
      <c r="EJ156" s="5"/>
      <c r="EK156" s="5"/>
      <c r="EM156" s="5"/>
      <c r="EN156" s="5"/>
      <c r="EP156" s="5"/>
      <c r="EQ156" s="5"/>
      <c r="ES156" s="5"/>
      <c r="ET156" s="5"/>
      <c r="EV156" s="5"/>
      <c r="EW156" s="5"/>
      <c r="EY156" s="5"/>
      <c r="EZ156" s="5"/>
      <c r="FB156" s="5"/>
      <c r="FC156" s="5"/>
      <c r="FE156" s="5"/>
      <c r="FF156" s="5"/>
      <c r="FH156" s="5"/>
      <c r="FI156" s="5"/>
      <c r="FK156" s="5"/>
      <c r="FL156" s="5"/>
      <c r="FN156" s="5"/>
      <c r="FO156" s="5"/>
      <c r="FQ156" s="5"/>
      <c r="FR156" s="5"/>
      <c r="FT156" s="5"/>
      <c r="FU156" s="5"/>
      <c r="FW156" s="5"/>
      <c r="FX156" s="5"/>
      <c r="FZ156" s="5"/>
      <c r="GA156" s="5"/>
      <c r="GC156" s="5"/>
      <c r="GD156" s="5"/>
      <c r="GF156" s="5"/>
      <c r="GG156" s="42"/>
      <c r="GI156" t="s">
        <v>175</v>
      </c>
      <c r="GJ156" s="42">
        <v>1.0469999999999999</v>
      </c>
      <c r="GL156" t="s">
        <v>175</v>
      </c>
      <c r="GM156" s="42">
        <v>1.0469999999999999</v>
      </c>
      <c r="GO156" t="s">
        <v>175</v>
      </c>
      <c r="GP156" s="42">
        <v>1.0469999999999999</v>
      </c>
      <c r="GR156" t="s">
        <v>175</v>
      </c>
      <c r="GS156" s="42">
        <v>1.0469999999999999</v>
      </c>
      <c r="GU156" t="s">
        <v>175</v>
      </c>
      <c r="GV156" s="42">
        <v>1.0469999999999999</v>
      </c>
      <c r="GX156" t="s">
        <v>175</v>
      </c>
      <c r="GY156" s="42">
        <v>1.0469999999999999</v>
      </c>
      <c r="HA156" t="s">
        <v>175</v>
      </c>
      <c r="HB156" s="42">
        <v>1.0469999999999999</v>
      </c>
      <c r="HD156" t="s">
        <v>175</v>
      </c>
      <c r="HE156" s="42">
        <v>1.0469999999999999</v>
      </c>
      <c r="HG156" t="s">
        <v>175</v>
      </c>
      <c r="HH156" s="42">
        <v>1.0469999999999999</v>
      </c>
      <c r="HJ156" t="s">
        <v>175</v>
      </c>
      <c r="HK156" s="42">
        <v>1.0469999999999999</v>
      </c>
      <c r="HM156" t="s">
        <v>175</v>
      </c>
      <c r="HN156" s="41">
        <v>1.2</v>
      </c>
      <c r="HP156" t="s">
        <v>175</v>
      </c>
      <c r="HQ156" s="42">
        <v>1.0469999999999999</v>
      </c>
    </row>
    <row r="157" spans="1:225" s="1" customFormat="1" x14ac:dyDescent="0.25">
      <c r="A157" s="1" t="s">
        <v>176</v>
      </c>
      <c r="B157" s="32">
        <v>1.2</v>
      </c>
      <c r="GG157" s="43"/>
      <c r="GI157" s="1" t="s">
        <v>176</v>
      </c>
      <c r="GJ157" s="43">
        <v>1.0469999999999999</v>
      </c>
      <c r="GL157" s="1" t="s">
        <v>176</v>
      </c>
      <c r="GM157" s="43">
        <v>1.0469999999999999</v>
      </c>
      <c r="GO157" s="1" t="s">
        <v>176</v>
      </c>
      <c r="GP157" s="43">
        <v>1.0469999999999999</v>
      </c>
      <c r="GR157" s="1" t="s">
        <v>176</v>
      </c>
      <c r="GS157" s="43">
        <v>1.0469999999999999</v>
      </c>
      <c r="GU157" s="1" t="s">
        <v>176</v>
      </c>
      <c r="GV157" s="43">
        <v>1.0469999999999999</v>
      </c>
      <c r="GX157" s="1" t="s">
        <v>176</v>
      </c>
      <c r="GY157" s="43">
        <v>1.0469999999999999</v>
      </c>
      <c r="HA157" s="1" t="s">
        <v>176</v>
      </c>
      <c r="HB157" s="43">
        <v>1.0469999999999999</v>
      </c>
      <c r="HD157" s="1" t="s">
        <v>176</v>
      </c>
      <c r="HE157" s="43">
        <v>1.0469999999999999</v>
      </c>
      <c r="HG157" s="1" t="s">
        <v>176</v>
      </c>
      <c r="HH157" s="43">
        <v>1.0469999999999999</v>
      </c>
      <c r="HJ157" s="1" t="s">
        <v>176</v>
      </c>
      <c r="HK157" s="43">
        <v>1.0469999999999999</v>
      </c>
      <c r="HM157" s="1" t="s">
        <v>176</v>
      </c>
      <c r="HN157" s="43">
        <v>1.0469999999999999</v>
      </c>
      <c r="HP157" s="1" t="s">
        <v>176</v>
      </c>
      <c r="HQ157" s="32">
        <v>1.2</v>
      </c>
    </row>
    <row r="159" spans="1:225" x14ac:dyDescent="0.25">
      <c r="E159" t="s">
        <v>153</v>
      </c>
      <c r="H159" t="s">
        <v>153</v>
      </c>
      <c r="K159" t="s">
        <v>153</v>
      </c>
      <c r="N159" t="s">
        <v>153</v>
      </c>
      <c r="Q159" t="s">
        <v>153</v>
      </c>
      <c r="T159" t="s">
        <v>153</v>
      </c>
      <c r="W159" t="s">
        <v>153</v>
      </c>
      <c r="Z159" t="s">
        <v>153</v>
      </c>
      <c r="AC159" t="s">
        <v>153</v>
      </c>
      <c r="AF159" t="s">
        <v>153</v>
      </c>
      <c r="AI159" t="s">
        <v>153</v>
      </c>
      <c r="AL159" t="s">
        <v>153</v>
      </c>
      <c r="AO159" t="s">
        <v>153</v>
      </c>
      <c r="AR159" t="s">
        <v>153</v>
      </c>
      <c r="AU159" t="s">
        <v>153</v>
      </c>
      <c r="AX159" t="s">
        <v>153</v>
      </c>
      <c r="BA159" t="s">
        <v>153</v>
      </c>
      <c r="BD159" t="s">
        <v>153</v>
      </c>
      <c r="BG159" t="s">
        <v>153</v>
      </c>
      <c r="BJ159" t="s">
        <v>153</v>
      </c>
      <c r="BM159" t="s">
        <v>153</v>
      </c>
      <c r="BP159" t="s">
        <v>153</v>
      </c>
      <c r="BS159" t="s">
        <v>153</v>
      </c>
      <c r="BV159" t="s">
        <v>153</v>
      </c>
      <c r="BY159" t="s">
        <v>153</v>
      </c>
      <c r="CB159" t="s">
        <v>153</v>
      </c>
      <c r="CE159" t="s">
        <v>153</v>
      </c>
      <c r="CH159" t="s">
        <v>153</v>
      </c>
      <c r="CK159" t="s">
        <v>153</v>
      </c>
      <c r="CN159" t="s">
        <v>153</v>
      </c>
      <c r="CQ159" t="s">
        <v>153</v>
      </c>
      <c r="CT159" t="s">
        <v>153</v>
      </c>
      <c r="CW159" t="s">
        <v>153</v>
      </c>
      <c r="CZ159" t="s">
        <v>153</v>
      </c>
      <c r="DC159" t="s">
        <v>153</v>
      </c>
      <c r="DF159" t="s">
        <v>153</v>
      </c>
      <c r="DI159" t="s">
        <v>153</v>
      </c>
      <c r="DL159" t="s">
        <v>153</v>
      </c>
      <c r="DO159" t="s">
        <v>153</v>
      </c>
      <c r="DR159" t="s">
        <v>153</v>
      </c>
      <c r="DU159" t="s">
        <v>153</v>
      </c>
      <c r="DX159" t="s">
        <v>153</v>
      </c>
      <c r="EA159" t="s">
        <v>153</v>
      </c>
      <c r="ED159" t="s">
        <v>153</v>
      </c>
      <c r="EG159" t="s">
        <v>153</v>
      </c>
      <c r="EJ159" t="s">
        <v>153</v>
      </c>
      <c r="EM159" t="s">
        <v>153</v>
      </c>
      <c r="EP159" t="s">
        <v>153</v>
      </c>
      <c r="ES159" t="s">
        <v>153</v>
      </c>
      <c r="EV159" t="s">
        <v>153</v>
      </c>
      <c r="EY159" t="s">
        <v>153</v>
      </c>
      <c r="FB159" t="s">
        <v>153</v>
      </c>
      <c r="FE159" t="s">
        <v>153</v>
      </c>
      <c r="FH159" t="s">
        <v>153</v>
      </c>
      <c r="FK159" t="s">
        <v>153</v>
      </c>
      <c r="FN159" t="s">
        <v>153</v>
      </c>
      <c r="FQ159" t="s">
        <v>153</v>
      </c>
      <c r="FT159" t="s">
        <v>153</v>
      </c>
      <c r="FW159" t="s">
        <v>153</v>
      </c>
      <c r="FZ159" t="s">
        <v>153</v>
      </c>
      <c r="GC159" t="s">
        <v>153</v>
      </c>
      <c r="GF159" t="s">
        <v>153</v>
      </c>
      <c r="GI159" t="s">
        <v>153</v>
      </c>
      <c r="GL159" t="s">
        <v>153</v>
      </c>
      <c r="GO159" t="s">
        <v>153</v>
      </c>
      <c r="GR159" t="s">
        <v>153</v>
      </c>
      <c r="GU159" t="s">
        <v>153</v>
      </c>
      <c r="GX159" t="s">
        <v>153</v>
      </c>
      <c r="HA159" t="s">
        <v>153</v>
      </c>
      <c r="HD159" t="s">
        <v>153</v>
      </c>
      <c r="HG159" t="s">
        <v>153</v>
      </c>
      <c r="HJ159" t="s">
        <v>153</v>
      </c>
      <c r="HM159" t="s">
        <v>153</v>
      </c>
      <c r="HP159" t="s">
        <v>153</v>
      </c>
    </row>
    <row r="160" spans="1:225" x14ac:dyDescent="0.25">
      <c r="A160" t="s">
        <v>28</v>
      </c>
      <c r="B160">
        <f>$J57</f>
        <v>1.2402803552359525</v>
      </c>
      <c r="E160" t="s">
        <v>28</v>
      </c>
      <c r="F160">
        <v>1.24</v>
      </c>
      <c r="H160" t="s">
        <v>28</v>
      </c>
      <c r="I160">
        <v>1.22</v>
      </c>
      <c r="K160" t="s">
        <v>28</v>
      </c>
      <c r="L160">
        <v>2.23</v>
      </c>
      <c r="N160" t="s">
        <v>28</v>
      </c>
      <c r="O160">
        <v>1.24</v>
      </c>
      <c r="Q160" t="s">
        <v>28</v>
      </c>
      <c r="R160">
        <v>1.2402803552359525</v>
      </c>
      <c r="T160" t="s">
        <v>28</v>
      </c>
      <c r="U160">
        <v>1.2395813814260914</v>
      </c>
      <c r="W160" t="s">
        <v>28</v>
      </c>
      <c r="X160" s="30">
        <v>1.2140886882223607</v>
      </c>
      <c r="Z160" t="s">
        <v>28</v>
      </c>
      <c r="AA160">
        <v>1.0602191100252505</v>
      </c>
      <c r="AC160" t="s">
        <v>28</v>
      </c>
      <c r="AD160">
        <v>1.2395813814260914</v>
      </c>
      <c r="AF160" t="s">
        <v>28</v>
      </c>
      <c r="AG160">
        <v>1.2395813814260914</v>
      </c>
      <c r="AI160" t="s">
        <v>28</v>
      </c>
      <c r="AJ160">
        <v>1.2395813814260914</v>
      </c>
      <c r="AL160" t="s">
        <v>28</v>
      </c>
      <c r="AM160">
        <v>1.1513513321836351</v>
      </c>
      <c r="AO160" t="s">
        <v>28</v>
      </c>
      <c r="AP160">
        <v>1.3783682231644947</v>
      </c>
      <c r="AR160" t="s">
        <v>28</v>
      </c>
      <c r="AS160">
        <v>2.2179210436124963</v>
      </c>
      <c r="AU160" t="s">
        <v>28</v>
      </c>
      <c r="AV160">
        <v>1.241614759782051</v>
      </c>
      <c r="AX160" t="s">
        <v>28</v>
      </c>
      <c r="AY160">
        <f>$J57</f>
        <v>1.2402803552359525</v>
      </c>
      <c r="BA160" t="s">
        <v>28</v>
      </c>
      <c r="BB160">
        <f>$J57</f>
        <v>1.2402803552359525</v>
      </c>
      <c r="BD160" t="s">
        <v>28</v>
      </c>
      <c r="BE160">
        <f>$J57</f>
        <v>1.2402803552359525</v>
      </c>
      <c r="BG160" t="s">
        <v>28</v>
      </c>
      <c r="BH160">
        <f>$J57</f>
        <v>1.2402803552359525</v>
      </c>
      <c r="BJ160" t="s">
        <v>28</v>
      </c>
      <c r="BK160">
        <f>$J57</f>
        <v>1.2402803552359525</v>
      </c>
      <c r="BM160" t="s">
        <v>28</v>
      </c>
      <c r="BN160">
        <f>$J57</f>
        <v>1.2402803552359525</v>
      </c>
      <c r="BP160" t="s">
        <v>28</v>
      </c>
      <c r="BQ160">
        <f>$J57</f>
        <v>1.2402803552359525</v>
      </c>
      <c r="BS160" t="s">
        <v>28</v>
      </c>
      <c r="BT160">
        <f>$J57</f>
        <v>1.2402803552359525</v>
      </c>
      <c r="BV160" t="s">
        <v>28</v>
      </c>
      <c r="BW160">
        <f>$J57</f>
        <v>1.2402803552359525</v>
      </c>
      <c r="BY160" t="s">
        <v>28</v>
      </c>
      <c r="BZ160">
        <f>$J57</f>
        <v>1.2402803552359525</v>
      </c>
      <c r="CB160" t="s">
        <v>28</v>
      </c>
      <c r="CC160">
        <v>1.2395813814260914</v>
      </c>
      <c r="CE160" t="s">
        <v>28</v>
      </c>
      <c r="CF160">
        <f>$J57</f>
        <v>1.2402803552359525</v>
      </c>
      <c r="CH160" t="s">
        <v>28</v>
      </c>
      <c r="CI160">
        <f>$J57</f>
        <v>1.2402803552359525</v>
      </c>
      <c r="CK160" t="s">
        <v>28</v>
      </c>
      <c r="CL160">
        <v>1.2395813814260914</v>
      </c>
      <c r="CN160" t="s">
        <v>28</v>
      </c>
      <c r="CO160">
        <v>1.2395813814260914</v>
      </c>
      <c r="CQ160" t="s">
        <v>28</v>
      </c>
      <c r="CR160">
        <v>1.2395813814260914</v>
      </c>
      <c r="CT160" t="s">
        <v>28</v>
      </c>
      <c r="CU160">
        <v>1.2395813814260914</v>
      </c>
      <c r="CW160" t="s">
        <v>28</v>
      </c>
      <c r="CX160">
        <v>1.2395813814260914</v>
      </c>
      <c r="CZ160" t="s">
        <v>28</v>
      </c>
      <c r="DA160">
        <v>1.2173754867479469</v>
      </c>
      <c r="DC160" t="s">
        <v>28</v>
      </c>
      <c r="DD160">
        <v>1.2812174339476123</v>
      </c>
      <c r="DF160" t="s">
        <v>28</v>
      </c>
      <c r="DG160">
        <v>1.2395813814260914</v>
      </c>
      <c r="DI160" t="s">
        <v>28</v>
      </c>
      <c r="DJ160">
        <f>$J57</f>
        <v>1.2402803552359525</v>
      </c>
      <c r="DL160" t="s">
        <v>28</v>
      </c>
      <c r="DM160">
        <v>1.2395813814260914</v>
      </c>
      <c r="DO160" t="s">
        <v>28</v>
      </c>
      <c r="DP160">
        <v>1.0634802422325387</v>
      </c>
      <c r="DR160" t="s">
        <v>28</v>
      </c>
      <c r="DS160">
        <v>3.0005927733616202</v>
      </c>
      <c r="DU160" t="s">
        <v>28</v>
      </c>
      <c r="DV160">
        <v>1.2395813814260914</v>
      </c>
      <c r="DX160" t="s">
        <v>28</v>
      </c>
      <c r="DY160">
        <v>1.2395813814260914</v>
      </c>
      <c r="EA160" t="s">
        <v>28</v>
      </c>
      <c r="EB160">
        <v>1.2395813814260914</v>
      </c>
      <c r="ED160" t="s">
        <v>28</v>
      </c>
      <c r="EE160">
        <v>1.2395813814260914</v>
      </c>
      <c r="EG160" t="s">
        <v>28</v>
      </c>
      <c r="EH160">
        <v>1.2395813814260914</v>
      </c>
      <c r="EJ160" t="s">
        <v>28</v>
      </c>
      <c r="EK160">
        <v>1.2395813814260914</v>
      </c>
      <c r="EM160" t="s">
        <v>28</v>
      </c>
      <c r="EN160">
        <v>1.2395813814260914</v>
      </c>
      <c r="EP160" t="s">
        <v>28</v>
      </c>
      <c r="EQ160">
        <v>1.2395813814260914</v>
      </c>
      <c r="ES160" t="s">
        <v>28</v>
      </c>
      <c r="ET160">
        <v>1.2395813814260914</v>
      </c>
      <c r="EV160" t="s">
        <v>28</v>
      </c>
      <c r="EW160">
        <v>1.2395813814260914</v>
      </c>
      <c r="EY160" t="s">
        <v>28</v>
      </c>
      <c r="EZ160">
        <v>1.2395813814260914</v>
      </c>
      <c r="FB160" t="s">
        <v>28</v>
      </c>
      <c r="FC160">
        <v>1.2395813814260914</v>
      </c>
      <c r="FE160" t="s">
        <v>28</v>
      </c>
      <c r="FF160">
        <f>$J57</f>
        <v>1.2402803552359525</v>
      </c>
      <c r="FH160" t="s">
        <v>28</v>
      </c>
      <c r="FI160">
        <v>1.1197906907130457</v>
      </c>
      <c r="FK160" t="s">
        <v>28</v>
      </c>
      <c r="FL160">
        <v>1.2395813814260914</v>
      </c>
      <c r="FN160" t="s">
        <v>28</v>
      </c>
      <c r="FO160">
        <v>1.2395813814260914</v>
      </c>
      <c r="FQ160" t="s">
        <v>28</v>
      </c>
      <c r="FR160">
        <v>1.2395813814260914</v>
      </c>
      <c r="FT160" t="s">
        <v>28</v>
      </c>
      <c r="FU160">
        <v>1.2395813814260914</v>
      </c>
      <c r="FW160" t="s">
        <v>28</v>
      </c>
      <c r="FX160">
        <v>1.2395813814260914</v>
      </c>
      <c r="FZ160" t="s">
        <v>28</v>
      </c>
      <c r="GA160">
        <v>1.2395813814260914</v>
      </c>
      <c r="GC160" t="s">
        <v>28</v>
      </c>
      <c r="GD160">
        <v>1.2395813814260914</v>
      </c>
      <c r="GF160" t="s">
        <v>28</v>
      </c>
      <c r="GG160">
        <v>1.2395813814260914</v>
      </c>
      <c r="GI160" t="s">
        <v>28</v>
      </c>
      <c r="GJ160">
        <v>1.2670118872370448</v>
      </c>
      <c r="GL160" t="s">
        <v>28</v>
      </c>
      <c r="GM160">
        <v>1.2300289623838692</v>
      </c>
      <c r="GO160" t="s">
        <v>28</v>
      </c>
      <c r="GP160">
        <v>1.2402803552359525</v>
      </c>
      <c r="GR160" t="s">
        <v>28</v>
      </c>
      <c r="GS160">
        <v>1.2674203027282718</v>
      </c>
      <c r="GU160" t="s">
        <v>28</v>
      </c>
      <c r="GV160">
        <v>1.4315959491986714</v>
      </c>
      <c r="GX160" t="s">
        <v>28</v>
      </c>
      <c r="GY160">
        <v>1.2402803552359525</v>
      </c>
      <c r="HA160" t="s">
        <v>28</v>
      </c>
      <c r="HB160">
        <v>1.2402803552359525</v>
      </c>
      <c r="HD160" t="s">
        <v>28</v>
      </c>
      <c r="HE160">
        <v>1.2402803552359525</v>
      </c>
      <c r="HG160" t="s">
        <v>28</v>
      </c>
      <c r="HH160">
        <v>1.2402803552359525</v>
      </c>
      <c r="HJ160" t="s">
        <v>28</v>
      </c>
      <c r="HK160">
        <v>1.2402803552359525</v>
      </c>
      <c r="HM160" t="s">
        <v>28</v>
      </c>
      <c r="HN160">
        <v>1.2402803552359525</v>
      </c>
      <c r="HP160" t="s">
        <v>28</v>
      </c>
      <c r="HQ160">
        <v>1.2402803552359525</v>
      </c>
    </row>
    <row r="161" spans="1:225" x14ac:dyDescent="0.25">
      <c r="A161" t="s">
        <v>43</v>
      </c>
      <c r="B161">
        <f>$R66</f>
        <v>0.76781252241895559</v>
      </c>
      <c r="E161" t="s">
        <v>43</v>
      </c>
      <c r="F161">
        <v>0.77</v>
      </c>
      <c r="H161" t="s">
        <v>43</v>
      </c>
      <c r="I161">
        <v>0.77</v>
      </c>
      <c r="K161" t="s">
        <v>43</v>
      </c>
      <c r="L161">
        <v>0.77</v>
      </c>
      <c r="N161" t="s">
        <v>43</v>
      </c>
      <c r="O161">
        <v>1.54</v>
      </c>
      <c r="Q161" t="s">
        <v>43</v>
      </c>
      <c r="R161">
        <v>0.7678185846901121</v>
      </c>
      <c r="T161" t="s">
        <v>43</v>
      </c>
      <c r="U161">
        <v>0.81222047685759058</v>
      </c>
      <c r="W161" t="s">
        <v>43</v>
      </c>
      <c r="X161">
        <v>0.76787785316609103</v>
      </c>
      <c r="Z161" t="s">
        <v>43</v>
      </c>
      <c r="AA161">
        <v>0.7677135412185736</v>
      </c>
      <c r="AC161" t="s">
        <v>43</v>
      </c>
      <c r="AD161">
        <v>0.76781851034579929</v>
      </c>
      <c r="AF161" t="s">
        <v>43</v>
      </c>
      <c r="AG161">
        <v>0.76781851067636109</v>
      </c>
      <c r="AI161" t="s">
        <v>43</v>
      </c>
      <c r="AJ161">
        <v>0.76780686400556797</v>
      </c>
      <c r="AL161" t="s">
        <v>43</v>
      </c>
      <c r="AM161">
        <v>0.85332726813793358</v>
      </c>
      <c r="AO161" t="s">
        <v>43</v>
      </c>
      <c r="AP161">
        <v>0.76781952241767648</v>
      </c>
      <c r="AR161" t="s">
        <v>43</v>
      </c>
      <c r="AS161">
        <v>0.76781952241767648</v>
      </c>
      <c r="AU161" t="s">
        <v>43</v>
      </c>
      <c r="AV161">
        <v>0.76781935296948023</v>
      </c>
      <c r="AX161" t="s">
        <v>43</v>
      </c>
      <c r="AY161">
        <f>$R66</f>
        <v>0.76781252241895559</v>
      </c>
      <c r="BA161" t="s">
        <v>43</v>
      </c>
      <c r="BB161">
        <f>$R66</f>
        <v>0.76781252241895559</v>
      </c>
      <c r="BD161" t="s">
        <v>43</v>
      </c>
      <c r="BE161">
        <f>$R66</f>
        <v>0.76781252241895559</v>
      </c>
      <c r="BG161" t="s">
        <v>43</v>
      </c>
      <c r="BH161">
        <f>$R66</f>
        <v>0.76781252241895559</v>
      </c>
      <c r="BJ161" t="s">
        <v>43</v>
      </c>
      <c r="BK161">
        <f>$R66</f>
        <v>0.76781252241895559</v>
      </c>
      <c r="BM161" t="s">
        <v>43</v>
      </c>
      <c r="BN161">
        <f>$R66</f>
        <v>0.76781252241895559</v>
      </c>
      <c r="BP161" t="s">
        <v>43</v>
      </c>
      <c r="BQ161">
        <f>$R66</f>
        <v>0.76781252241895559</v>
      </c>
      <c r="BS161" t="s">
        <v>43</v>
      </c>
      <c r="BT161">
        <f>$R66</f>
        <v>0.76781252241895559</v>
      </c>
      <c r="BV161" t="s">
        <v>43</v>
      </c>
      <c r="BW161">
        <f>$R66</f>
        <v>0.76781252241895559</v>
      </c>
      <c r="BY161" t="s">
        <v>43</v>
      </c>
      <c r="BZ161">
        <f>$R66</f>
        <v>0.76781252241895559</v>
      </c>
      <c r="CB161" t="s">
        <v>43</v>
      </c>
      <c r="CC161">
        <v>0.79110699984954935</v>
      </c>
      <c r="CE161" t="s">
        <v>43</v>
      </c>
      <c r="CF161">
        <f>$R66</f>
        <v>0.76781252241895559</v>
      </c>
      <c r="CH161" t="s">
        <v>43</v>
      </c>
      <c r="CI161">
        <f>$R66</f>
        <v>0.76781252241895559</v>
      </c>
      <c r="CK161" t="s">
        <v>43</v>
      </c>
      <c r="CL161" s="31">
        <v>0.80481957769435519</v>
      </c>
      <c r="CN161" t="s">
        <v>43</v>
      </c>
      <c r="CO161">
        <v>-0.16113965118870577</v>
      </c>
      <c r="CQ161" t="s">
        <v>43</v>
      </c>
      <c r="CR161">
        <v>-6.3131222543086896E-3</v>
      </c>
      <c r="CT161" t="s">
        <v>43</v>
      </c>
      <c r="CU161">
        <v>2.3098647002128816</v>
      </c>
      <c r="CW161" t="s">
        <v>43</v>
      </c>
      <c r="CX161">
        <v>6.806832456943364</v>
      </c>
      <c r="CZ161" t="s">
        <v>43</v>
      </c>
      <c r="DA161">
        <v>0.76787735340824836</v>
      </c>
      <c r="DC161" t="s">
        <v>43</v>
      </c>
      <c r="DD161">
        <v>0.76771108931035426</v>
      </c>
      <c r="DF161" t="s">
        <v>43</v>
      </c>
      <c r="DG161">
        <v>0.76781952241767648</v>
      </c>
      <c r="DI161" t="s">
        <v>43</v>
      </c>
      <c r="DJ161">
        <f>$R66</f>
        <v>0.76781252241895559</v>
      </c>
      <c r="DL161" t="s">
        <v>43</v>
      </c>
      <c r="DM161">
        <v>0.76781952241767648</v>
      </c>
      <c r="DO161" t="s">
        <v>43</v>
      </c>
      <c r="DP161">
        <v>0.76771639817720627</v>
      </c>
      <c r="DR161" t="s">
        <v>43</v>
      </c>
      <c r="DS161">
        <v>0.7688507648223788</v>
      </c>
      <c r="DU161" t="s">
        <v>43</v>
      </c>
      <c r="DV161">
        <v>0.76781952241767648</v>
      </c>
      <c r="DX161" t="s">
        <v>43</v>
      </c>
      <c r="DY161">
        <v>0.76781952241767648</v>
      </c>
      <c r="EA161" t="s">
        <v>43</v>
      </c>
      <c r="EB161">
        <v>0.76781952241767648</v>
      </c>
      <c r="ED161" t="s">
        <v>43</v>
      </c>
      <c r="EE161">
        <v>0.76780108295043714</v>
      </c>
      <c r="EG161" t="s">
        <v>43</v>
      </c>
      <c r="EH161">
        <v>0.76784056542871215</v>
      </c>
      <c r="EJ161" t="s">
        <v>43</v>
      </c>
      <c r="EK161">
        <v>0.76689135009026621</v>
      </c>
      <c r="EM161" t="s">
        <v>43</v>
      </c>
      <c r="EN161">
        <v>0.76767071797929332</v>
      </c>
      <c r="EP161" t="s">
        <v>43</v>
      </c>
      <c r="EQ161">
        <v>0.76783301449632124</v>
      </c>
      <c r="ES161" t="s">
        <v>43</v>
      </c>
      <c r="ET161">
        <v>0.7678769183156291</v>
      </c>
      <c r="EV161" t="s">
        <v>43</v>
      </c>
      <c r="EW161">
        <v>0.76792304307078019</v>
      </c>
      <c r="EY161" t="s">
        <v>43</v>
      </c>
      <c r="EZ161">
        <v>0.76792304307078019</v>
      </c>
      <c r="FB161" t="s">
        <v>43</v>
      </c>
      <c r="FC161">
        <v>0.76782487937745836</v>
      </c>
      <c r="FE161" t="s">
        <v>43</v>
      </c>
      <c r="FF161">
        <f>$R66</f>
        <v>0.76781252241895559</v>
      </c>
      <c r="FH161" t="s">
        <v>43</v>
      </c>
      <c r="FI161">
        <v>0.88390976120883824</v>
      </c>
      <c r="FK161" t="s">
        <v>43</v>
      </c>
      <c r="FL161">
        <v>0.76780673211441686</v>
      </c>
      <c r="FN161" t="s">
        <v>43</v>
      </c>
      <c r="FO161">
        <v>0.76782230001632124</v>
      </c>
      <c r="FQ161" t="s">
        <v>43</v>
      </c>
      <c r="FR161">
        <v>0.76782548295830888</v>
      </c>
      <c r="FT161" t="s">
        <v>43</v>
      </c>
      <c r="FU161">
        <v>0.76792885286121026</v>
      </c>
      <c r="FW161" t="s">
        <v>43</v>
      </c>
      <c r="FX161">
        <v>0.76777310686737321</v>
      </c>
      <c r="FZ161" t="s">
        <v>43</v>
      </c>
      <c r="GA161">
        <v>0.76788535446123662</v>
      </c>
      <c r="GC161" t="s">
        <v>43</v>
      </c>
      <c r="GD161">
        <v>0.76792191332520321</v>
      </c>
      <c r="GF161" t="s">
        <v>43</v>
      </c>
      <c r="GG161">
        <v>0.7678159379366003</v>
      </c>
      <c r="GI161" t="s">
        <v>43</v>
      </c>
      <c r="GJ161">
        <v>0.7678185846901121</v>
      </c>
      <c r="GL161" t="s">
        <v>43</v>
      </c>
      <c r="GM161">
        <v>0.76781943897284977</v>
      </c>
      <c r="GO161" t="s">
        <v>43</v>
      </c>
      <c r="GP161">
        <v>0.76782926322433309</v>
      </c>
      <c r="GR161" t="s">
        <v>43</v>
      </c>
      <c r="GS161">
        <v>0.7678185846901121</v>
      </c>
      <c r="GU161" t="s">
        <v>43</v>
      </c>
      <c r="GV161">
        <v>0.7678185846901121</v>
      </c>
      <c r="GX161" t="s">
        <v>43</v>
      </c>
      <c r="GY161">
        <v>0.76782277844173341</v>
      </c>
      <c r="HA161" t="s">
        <v>43</v>
      </c>
      <c r="HB161">
        <v>0.54074461573177379</v>
      </c>
      <c r="HD161" t="s">
        <v>43</v>
      </c>
      <c r="HE161">
        <v>0.7678185846901121</v>
      </c>
      <c r="HG161" t="s">
        <v>43</v>
      </c>
      <c r="HH161">
        <v>0.76784874018732574</v>
      </c>
      <c r="HJ161" t="s">
        <v>43</v>
      </c>
      <c r="HK161">
        <v>0.76793668073576815</v>
      </c>
      <c r="HM161" t="s">
        <v>43</v>
      </c>
      <c r="HN161">
        <v>0.76771774840879592</v>
      </c>
      <c r="HP161" t="s">
        <v>43</v>
      </c>
      <c r="HQ161">
        <v>0.76781252241895559</v>
      </c>
    </row>
    <row r="162" spans="1:225" x14ac:dyDescent="0.25">
      <c r="A162" t="s">
        <v>11</v>
      </c>
      <c r="B162">
        <f>$L48</f>
        <v>6.3005147121324141</v>
      </c>
      <c r="E162" t="s">
        <v>11</v>
      </c>
      <c r="F162">
        <v>6.3</v>
      </c>
      <c r="H162" t="s">
        <v>11</v>
      </c>
      <c r="I162">
        <v>3.98</v>
      </c>
      <c r="K162" t="s">
        <v>11</v>
      </c>
      <c r="L162">
        <v>6.3</v>
      </c>
      <c r="N162" t="s">
        <v>11</v>
      </c>
      <c r="O162">
        <v>6.3</v>
      </c>
      <c r="Q162" t="s">
        <v>11</v>
      </c>
      <c r="R162">
        <v>6.3005147121324141</v>
      </c>
      <c r="T162" t="s">
        <v>11</v>
      </c>
      <c r="U162">
        <v>6.3005147121324141</v>
      </c>
      <c r="W162" t="s">
        <v>11</v>
      </c>
      <c r="X162" s="29">
        <v>6.0710804732988386</v>
      </c>
      <c r="Z162" t="s">
        <v>11</v>
      </c>
      <c r="AA162">
        <v>4.6862542695248459</v>
      </c>
      <c r="AC162" t="s">
        <v>11</v>
      </c>
      <c r="AD162">
        <v>6.3005147121324141</v>
      </c>
      <c r="AF162" t="s">
        <v>11</v>
      </c>
      <c r="AG162">
        <v>6.3005147121324141</v>
      </c>
      <c r="AI162" t="s">
        <v>11</v>
      </c>
      <c r="AJ162">
        <v>6.3005147121324141</v>
      </c>
      <c r="AL162" t="s">
        <v>11</v>
      </c>
      <c r="AM162">
        <v>5.5700604218967893</v>
      </c>
      <c r="AO162" t="s">
        <v>11</v>
      </c>
      <c r="AP162">
        <v>6.161727870394011</v>
      </c>
      <c r="AR162" t="s">
        <v>11</v>
      </c>
      <c r="AS162">
        <v>5.3221750499460097</v>
      </c>
      <c r="AU162" t="s">
        <v>11</v>
      </c>
      <c r="AV162">
        <v>6.3005147121324141</v>
      </c>
      <c r="AX162" t="s">
        <v>11</v>
      </c>
      <c r="AY162">
        <f>$L48</f>
        <v>6.3005147121324141</v>
      </c>
      <c r="BA162" t="s">
        <v>11</v>
      </c>
      <c r="BB162">
        <f>$L48</f>
        <v>6.3005147121324141</v>
      </c>
      <c r="BD162" t="s">
        <v>11</v>
      </c>
      <c r="BE162">
        <f>$L48</f>
        <v>6.3005147121324141</v>
      </c>
      <c r="BG162" t="s">
        <v>11</v>
      </c>
      <c r="BH162">
        <f>$L48</f>
        <v>6.3005147121324141</v>
      </c>
      <c r="BJ162" t="s">
        <v>11</v>
      </c>
      <c r="BK162">
        <f>$L48</f>
        <v>6.3005147121324141</v>
      </c>
      <c r="BM162" t="s">
        <v>11</v>
      </c>
      <c r="BN162">
        <f>$L48</f>
        <v>6.3005147121324141</v>
      </c>
      <c r="BP162" t="s">
        <v>11</v>
      </c>
      <c r="BQ162">
        <f>$L48</f>
        <v>6.3005147121324141</v>
      </c>
      <c r="BS162" t="s">
        <v>11</v>
      </c>
      <c r="BT162">
        <f>$L48</f>
        <v>6.3005147121324141</v>
      </c>
      <c r="BV162" t="s">
        <v>11</v>
      </c>
      <c r="BW162">
        <f>$L48</f>
        <v>6.3005147121324141</v>
      </c>
      <c r="BY162" t="s">
        <v>11</v>
      </c>
      <c r="BZ162">
        <f>$L48</f>
        <v>6.3005147121324141</v>
      </c>
      <c r="CB162" t="s">
        <v>11</v>
      </c>
      <c r="CC162">
        <v>6.3005147121324141</v>
      </c>
      <c r="CE162" t="s">
        <v>11</v>
      </c>
      <c r="CF162">
        <f>$L48</f>
        <v>6.3005147121324141</v>
      </c>
      <c r="CH162" t="s">
        <v>11</v>
      </c>
      <c r="CI162">
        <f>$L48</f>
        <v>6.3005147121324141</v>
      </c>
      <c r="CK162" t="s">
        <v>11</v>
      </c>
      <c r="CL162">
        <v>6.3005147121324141</v>
      </c>
      <c r="CN162" t="s">
        <v>11</v>
      </c>
      <c r="CO162">
        <v>6.3005147121324141</v>
      </c>
      <c r="CQ162" t="s">
        <v>11</v>
      </c>
      <c r="CR162">
        <v>6.3005147121324141</v>
      </c>
      <c r="CT162" t="s">
        <v>11</v>
      </c>
      <c r="CU162">
        <v>6.3005147121324141</v>
      </c>
      <c r="CW162" t="s">
        <v>11</v>
      </c>
      <c r="CX162">
        <v>6.3005147121324141</v>
      </c>
      <c r="CZ162" t="s">
        <v>11</v>
      </c>
      <c r="DA162">
        <v>6.1006616600291137</v>
      </c>
      <c r="DC162" t="s">
        <v>11</v>
      </c>
      <c r="DD162">
        <v>6.6752391848261023</v>
      </c>
      <c r="DF162" t="s">
        <v>11</v>
      </c>
      <c r="DG162">
        <v>6.3005147121324141</v>
      </c>
      <c r="DI162" t="s">
        <v>11</v>
      </c>
      <c r="DJ162">
        <f>$L48</f>
        <v>6.3005147121324141</v>
      </c>
      <c r="DL162" t="s">
        <v>11</v>
      </c>
      <c r="DM162">
        <v>6.3005147121324141</v>
      </c>
      <c r="DO162" t="s">
        <v>11</v>
      </c>
      <c r="DP162">
        <v>4.7156044593904376</v>
      </c>
      <c r="DR162" t="s">
        <v>11</v>
      </c>
      <c r="DS162">
        <v>22.149617239552178</v>
      </c>
      <c r="DU162" t="s">
        <v>11</v>
      </c>
      <c r="DV162">
        <v>6.3005147121324141</v>
      </c>
      <c r="DX162" t="s">
        <v>11</v>
      </c>
      <c r="DY162">
        <v>6.3005147121324141</v>
      </c>
      <c r="EA162" t="s">
        <v>11</v>
      </c>
      <c r="EB162">
        <v>6.3005147121324141</v>
      </c>
      <c r="ED162" t="s">
        <v>11</v>
      </c>
      <c r="EE162">
        <v>6.3005147121324141</v>
      </c>
      <c r="EG162" t="s">
        <v>11</v>
      </c>
      <c r="EH162">
        <v>6.3005147121324141</v>
      </c>
      <c r="EJ162" t="s">
        <v>11</v>
      </c>
      <c r="EK162">
        <v>6.3005147121324141</v>
      </c>
      <c r="EM162" t="s">
        <v>11</v>
      </c>
      <c r="EN162">
        <v>6.3005147121324141</v>
      </c>
      <c r="EP162" t="s">
        <v>11</v>
      </c>
      <c r="EQ162">
        <v>6.3005147121324141</v>
      </c>
      <c r="ES162" t="s">
        <v>11</v>
      </c>
      <c r="ET162">
        <v>6.3005147121324141</v>
      </c>
      <c r="EV162" t="s">
        <v>11</v>
      </c>
      <c r="EW162">
        <v>6.3005147121324141</v>
      </c>
      <c r="EY162" t="s">
        <v>11</v>
      </c>
      <c r="EZ162">
        <v>6.3005147121324141</v>
      </c>
      <c r="FB162" t="s">
        <v>11</v>
      </c>
      <c r="FC162">
        <v>6.3005147121324141</v>
      </c>
      <c r="FE162" t="s">
        <v>11</v>
      </c>
      <c r="FF162">
        <f>$L48</f>
        <v>6.3005147121324141</v>
      </c>
      <c r="FH162" t="s">
        <v>11</v>
      </c>
      <c r="FI162">
        <v>5.3232573560662075</v>
      </c>
      <c r="FK162" t="s">
        <v>11</v>
      </c>
      <c r="FL162">
        <v>6.3005147121324141</v>
      </c>
      <c r="FN162" t="s">
        <v>11</v>
      </c>
      <c r="FO162">
        <v>6.3005147121324141</v>
      </c>
      <c r="FQ162" t="s">
        <v>11</v>
      </c>
      <c r="FR162">
        <v>6.3005147121324141</v>
      </c>
      <c r="FT162" t="s">
        <v>11</v>
      </c>
      <c r="FU162">
        <v>6.3005147121324141</v>
      </c>
      <c r="FW162" t="s">
        <v>11</v>
      </c>
      <c r="FX162">
        <v>6.3005147121324141</v>
      </c>
      <c r="FZ162" t="s">
        <v>11</v>
      </c>
      <c r="GA162">
        <v>6.3005147121324141</v>
      </c>
      <c r="GC162" t="s">
        <v>11</v>
      </c>
      <c r="GD162">
        <v>6.3005147121324141</v>
      </c>
      <c r="GF162" t="s">
        <v>11</v>
      </c>
      <c r="GG162">
        <v>6.3005147121324141</v>
      </c>
      <c r="GI162" t="s">
        <v>11</v>
      </c>
      <c r="GJ162">
        <v>6.2737831801313222</v>
      </c>
      <c r="GL162" t="s">
        <v>11</v>
      </c>
      <c r="GM162">
        <v>6.3005147121324141</v>
      </c>
      <c r="GO162" t="s">
        <v>11</v>
      </c>
      <c r="GP162">
        <v>6.3005147121324141</v>
      </c>
      <c r="GR162" t="s">
        <v>11</v>
      </c>
      <c r="GS162">
        <v>6.5447742395632886</v>
      </c>
      <c r="GU162" t="s">
        <v>11</v>
      </c>
      <c r="GV162">
        <v>8.0223550577968847</v>
      </c>
      <c r="GX162" t="s">
        <v>11</v>
      </c>
      <c r="GY162">
        <v>6.3005147121324141</v>
      </c>
      <c r="HA162" t="s">
        <v>11</v>
      </c>
      <c r="HB162">
        <v>6.3005147121324141</v>
      </c>
      <c r="HD162" t="s">
        <v>11</v>
      </c>
      <c r="HE162">
        <v>6.3005147121324141</v>
      </c>
      <c r="HG162" t="s">
        <v>11</v>
      </c>
      <c r="HH162">
        <v>6.3005147121324141</v>
      </c>
      <c r="HJ162" t="s">
        <v>11</v>
      </c>
      <c r="HK162">
        <v>6.3005147121324141</v>
      </c>
      <c r="HM162" t="s">
        <v>11</v>
      </c>
      <c r="HN162">
        <v>6.3005147121324141</v>
      </c>
      <c r="HP162" t="s">
        <v>11</v>
      </c>
      <c r="HQ162">
        <v>6.3005147121324141</v>
      </c>
    </row>
  </sheetData>
  <mergeCells count="6">
    <mergeCell ref="S1:S7"/>
    <mergeCell ref="AA1:AB1"/>
    <mergeCell ref="AD1:AF1"/>
    <mergeCell ref="T1:U1"/>
    <mergeCell ref="W1:Y1"/>
    <mergeCell ref="Z1:Z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Mudge, Isaac J CIV USARMY CEMVN (USA)</dc:creator>
  <cp:lastModifiedBy>Isaac</cp:lastModifiedBy>
  <dcterms:created xsi:type="dcterms:W3CDTF">2024-04-12T16:23:02Z</dcterms:created>
  <dcterms:modified xsi:type="dcterms:W3CDTF">2024-07-22T16:17:13Z</dcterms:modified>
</cp:coreProperties>
</file>