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ordan\Documents\GitHub\ClearWater-riverine\examples\dev_sandbox\data\mini_grid\"/>
    </mc:Choice>
  </mc:AlternateContent>
  <xr:revisionPtr revIDLastSave="0" documentId="13_ncr:1_{F39600F5-8832-4636-961D-393247864AFB}" xr6:coauthVersionLast="47" xr6:coauthVersionMax="47" xr10:uidLastSave="{00000000-0000-0000-0000-000000000000}"/>
  <bookViews>
    <workbookView xWindow="-110" yWindow="-110" windowWidth="19420" windowHeight="10420" activeTab="3" xr2:uid="{0D6685A3-9F3A-4630-99AF-4A1490A22806}"/>
  </bookViews>
  <sheets>
    <sheet name="Total Load" sheetId="2" r:id="rId1"/>
    <sheet name="Advection" sheetId="1" r:id="rId2"/>
    <sheet name="Diffusion" sheetId="4" r:id="rId3"/>
    <sheet name="Total" sheetId="6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D3" i="6"/>
  <c r="E3" i="6"/>
  <c r="F3" i="6"/>
  <c r="G3" i="6"/>
  <c r="H3" i="6"/>
  <c r="I3" i="6"/>
  <c r="C3" i="6"/>
  <c r="G3" i="1"/>
  <c r="C7" i="1"/>
  <c r="D9" i="1"/>
  <c r="I4" i="1"/>
</calcChain>
</file>

<file path=xl/sharedStrings.xml><?xml version="1.0" encoding="utf-8"?>
<sst xmlns="http://schemas.openxmlformats.org/spreadsheetml/2006/main" count="52" uniqueCount="13">
  <si>
    <t>n+1</t>
  </si>
  <si>
    <t>C_2</t>
  </si>
  <si>
    <t>C_0</t>
  </si>
  <si>
    <t>C_1</t>
  </si>
  <si>
    <t>C_3</t>
  </si>
  <si>
    <t>C_4</t>
  </si>
  <si>
    <t>C_5</t>
  </si>
  <si>
    <t>C_6</t>
  </si>
  <si>
    <t>A-MATRIX</t>
  </si>
  <si>
    <t>x</t>
  </si>
  <si>
    <t>=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</si>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</sst>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6B46-C872-40BF-8072-9D3544872922}">
  <dimension ref="B1:M9"/>
  <sheetViews>
    <sheetView topLeftCell="A2" workbookViewId="0">
      <selection activeCell="H5" sqref="H5"/>
    </sheetView>
  </sheetViews>
  <sheetFormatPr defaultColWidth="8.26953125" defaultRowHeight="45.5" customHeight="1" x14ac:dyDescent="0.35"/>
  <sheetData>
    <row r="1" spans="2:13" ht="45.5" customHeight="1" x14ac:dyDescent="0.35">
      <c r="B1" s="5" t="s">
        <v>8</v>
      </c>
      <c r="C1" s="5"/>
      <c r="D1" s="5"/>
      <c r="E1" s="5"/>
      <c r="F1" s="5"/>
      <c r="G1" s="5"/>
      <c r="H1" s="5"/>
      <c r="I1" s="5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s="4" t="s">
        <v>0</v>
      </c>
      <c r="M2" s="4" t="s">
        <v>12</v>
      </c>
    </row>
    <row r="3" spans="2:13" ht="45.5" customHeight="1" x14ac:dyDescent="0.35">
      <c r="B3" s="4">
        <v>0</v>
      </c>
      <c r="C3">
        <v>0.99991143000000005</v>
      </c>
      <c r="G3" s="6"/>
      <c r="K3" t="s">
        <v>2</v>
      </c>
      <c r="M3">
        <v>100</v>
      </c>
    </row>
    <row r="4" spans="2:13" ht="45.5" customHeight="1" x14ac:dyDescent="0.35">
      <c r="B4" s="4">
        <v>1</v>
      </c>
      <c r="D4">
        <v>0.99989609914064304</v>
      </c>
      <c r="K4" t="s">
        <v>3</v>
      </c>
      <c r="M4">
        <v>100</v>
      </c>
    </row>
    <row r="5" spans="2:13" ht="45.5" customHeight="1" x14ac:dyDescent="0.35">
      <c r="B5" s="4">
        <v>2</v>
      </c>
      <c r="K5" t="s">
        <v>1</v>
      </c>
      <c r="M5">
        <v>100</v>
      </c>
    </row>
    <row r="6" spans="2:13" ht="45.5" customHeight="1" x14ac:dyDescent="0.35">
      <c r="B6" s="4">
        <v>3</v>
      </c>
      <c r="K6" t="s">
        <v>4</v>
      </c>
      <c r="M6">
        <v>100</v>
      </c>
    </row>
    <row r="7" spans="2:13" ht="45.5" customHeight="1" x14ac:dyDescent="0.35">
      <c r="B7" s="4">
        <v>4</v>
      </c>
      <c r="C7" s="6"/>
      <c r="G7">
        <v>0.99999582202024195</v>
      </c>
      <c r="K7" t="s">
        <v>5</v>
      </c>
      <c r="M7">
        <v>100</v>
      </c>
    </row>
    <row r="8" spans="2:13" ht="45.5" customHeight="1" x14ac:dyDescent="0.35">
      <c r="B8" s="4">
        <v>5</v>
      </c>
      <c r="K8" t="s">
        <v>6</v>
      </c>
      <c r="M8">
        <v>100</v>
      </c>
    </row>
    <row r="9" spans="2:13" ht="45.5" customHeight="1" x14ac:dyDescent="0.35">
      <c r="B9" s="4">
        <v>6</v>
      </c>
      <c r="I9">
        <v>1.05</v>
      </c>
      <c r="K9" t="s">
        <v>7</v>
      </c>
      <c r="M9">
        <v>100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0680-5B59-40AC-AB01-A466D4D431DD}">
  <dimension ref="B1:M9"/>
  <sheetViews>
    <sheetView workbookViewId="0">
      <selection activeCell="G3" sqref="G3"/>
    </sheetView>
  </sheetViews>
  <sheetFormatPr defaultColWidth="8.26953125" defaultRowHeight="45.5" customHeight="1" x14ac:dyDescent="0.35"/>
  <sheetData>
    <row r="1" spans="2:13" ht="45.5" customHeight="1" x14ac:dyDescent="0.35">
      <c r="B1" s="5" t="s">
        <v>8</v>
      </c>
      <c r="C1" s="5"/>
      <c r="D1" s="5"/>
      <c r="E1" s="5"/>
      <c r="F1" s="5"/>
      <c r="G1" s="5"/>
      <c r="H1" s="5"/>
      <c r="I1" s="5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s="4" t="s">
        <v>0</v>
      </c>
      <c r="M2" s="4" t="s">
        <v>12</v>
      </c>
    </row>
    <row r="3" spans="2:13" ht="45.5" customHeight="1" x14ac:dyDescent="0.35">
      <c r="B3" s="4">
        <v>0</v>
      </c>
      <c r="D3">
        <v>0.49994108732592601</v>
      </c>
      <c r="G3" s="3">
        <f>-0.499944886701719+-0.595229229769677</f>
        <v>-1.095174116471396</v>
      </c>
      <c r="K3" t="s">
        <v>2</v>
      </c>
      <c r="M3">
        <v>100</v>
      </c>
    </row>
    <row r="4" spans="2:13" ht="45.5" customHeight="1" x14ac:dyDescent="0.35">
      <c r="B4" s="4">
        <v>1</v>
      </c>
      <c r="C4">
        <v>-0.49994108732592601</v>
      </c>
      <c r="I4">
        <f>0.499939880465379+0.624993983656167</f>
        <v>1.1249338641215469</v>
      </c>
      <c r="K4" t="s">
        <v>3</v>
      </c>
      <c r="M4">
        <v>100</v>
      </c>
    </row>
    <row r="5" spans="2:13" ht="45.5" customHeight="1" x14ac:dyDescent="0.35">
      <c r="B5" s="4">
        <v>2</v>
      </c>
      <c r="K5" t="s">
        <v>1</v>
      </c>
      <c r="M5">
        <v>100</v>
      </c>
    </row>
    <row r="6" spans="2:13" ht="45.5" customHeight="1" x14ac:dyDescent="0.35">
      <c r="B6" s="4">
        <v>3</v>
      </c>
      <c r="K6" t="s">
        <v>4</v>
      </c>
      <c r="M6">
        <v>100</v>
      </c>
    </row>
    <row r="7" spans="2:13" ht="45.5" customHeight="1" x14ac:dyDescent="0.35">
      <c r="B7" s="4">
        <v>4</v>
      </c>
      <c r="C7" s="3">
        <f>0.499944886701719+0.595229229769677</f>
        <v>1.095174116471396</v>
      </c>
      <c r="K7" t="s">
        <v>5</v>
      </c>
      <c r="M7">
        <v>100</v>
      </c>
    </row>
    <row r="8" spans="2:13" ht="45.5" customHeight="1" x14ac:dyDescent="0.35">
      <c r="B8" s="4">
        <v>5</v>
      </c>
      <c r="K8" t="s">
        <v>6</v>
      </c>
      <c r="M8">
        <v>100</v>
      </c>
    </row>
    <row r="9" spans="2:13" ht="45.5" customHeight="1" x14ac:dyDescent="0.35">
      <c r="B9" s="4">
        <v>6</v>
      </c>
      <c r="D9">
        <f>-0.499939880465379+-0.624993983656167</f>
        <v>-1.1249338641215469</v>
      </c>
      <c r="K9" t="s">
        <v>7</v>
      </c>
      <c r="M9">
        <v>100</v>
      </c>
    </row>
  </sheetData>
  <mergeCells count="1"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DFA7-E61E-4ADC-BFF8-E39AADF9E9D6}">
  <dimension ref="B1:M9"/>
  <sheetViews>
    <sheetView topLeftCell="A2" zoomScale="70" zoomScaleNormal="70" workbookViewId="0">
      <selection activeCell="D10" sqref="D10"/>
    </sheetView>
  </sheetViews>
  <sheetFormatPr defaultColWidth="8.26953125" defaultRowHeight="45.5" customHeight="1" x14ac:dyDescent="0.35"/>
  <sheetData>
    <row r="1" spans="2:13" ht="45.5" customHeight="1" x14ac:dyDescent="0.35">
      <c r="B1" s="5" t="s">
        <v>8</v>
      </c>
      <c r="C1" s="5"/>
      <c r="D1" s="5"/>
      <c r="E1" s="5"/>
      <c r="F1" s="5"/>
      <c r="G1" s="5"/>
      <c r="H1" s="5"/>
      <c r="I1" s="5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s="4" t="s">
        <v>0</v>
      </c>
      <c r="M2" s="4" t="s">
        <v>12</v>
      </c>
    </row>
    <row r="3" spans="2:13" ht="45.5" customHeight="1" x14ac:dyDescent="0.35">
      <c r="B3" s="4">
        <v>0</v>
      </c>
      <c r="C3">
        <v>3.599683033722</v>
      </c>
      <c r="D3">
        <v>-1.1998942682884901</v>
      </c>
      <c r="G3" s="6">
        <v>-2.3997887654335099</v>
      </c>
      <c r="K3" t="s">
        <v>2</v>
      </c>
      <c r="M3">
        <v>100</v>
      </c>
    </row>
    <row r="4" spans="2:13" ht="45.5" customHeight="1" x14ac:dyDescent="0.35">
      <c r="B4" s="4">
        <v>1</v>
      </c>
      <c r="C4">
        <v>-1.1998942682884901</v>
      </c>
      <c r="D4">
        <v>3.5996457301095002</v>
      </c>
      <c r="I4">
        <v>-2.3997514618210101</v>
      </c>
      <c r="K4" t="s">
        <v>3</v>
      </c>
      <c r="M4">
        <v>100</v>
      </c>
    </row>
    <row r="5" spans="2:13" ht="45.5" customHeight="1" x14ac:dyDescent="0.35">
      <c r="B5" s="4">
        <v>2</v>
      </c>
      <c r="K5" t="s">
        <v>1</v>
      </c>
      <c r="M5">
        <v>100</v>
      </c>
    </row>
    <row r="6" spans="2:13" ht="45.5" customHeight="1" x14ac:dyDescent="0.35">
      <c r="B6" s="4">
        <v>3</v>
      </c>
      <c r="K6" t="s">
        <v>4</v>
      </c>
      <c r="M6">
        <v>100</v>
      </c>
    </row>
    <row r="7" spans="2:13" ht="45.5" customHeight="1" x14ac:dyDescent="0.35">
      <c r="B7" s="4">
        <v>4</v>
      </c>
      <c r="C7" s="6">
        <v>-2.8571923830706001</v>
      </c>
      <c r="G7">
        <v>2.8571923830706001</v>
      </c>
      <c r="K7" t="s">
        <v>5</v>
      </c>
      <c r="M7">
        <v>100</v>
      </c>
    </row>
    <row r="8" spans="2:13" ht="45.5" customHeight="1" x14ac:dyDescent="0.35">
      <c r="B8" s="4">
        <v>5</v>
      </c>
      <c r="K8" t="s">
        <v>6</v>
      </c>
      <c r="M8">
        <v>100</v>
      </c>
    </row>
    <row r="9" spans="2:13" ht="45.5" customHeight="1" x14ac:dyDescent="0.35">
      <c r="B9" s="4">
        <v>6</v>
      </c>
      <c r="D9">
        <v>-3.0000678062438899</v>
      </c>
      <c r="I9">
        <v>3.0000678062438899</v>
      </c>
      <c r="K9" t="s">
        <v>7</v>
      </c>
      <c r="M9">
        <v>100</v>
      </c>
    </row>
  </sheetData>
  <mergeCells count="1">
    <mergeCell ref="B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6E72-7372-4C3B-AD40-0CE7B3853F9B}">
  <dimension ref="B1:M9"/>
  <sheetViews>
    <sheetView tabSelected="1" topLeftCell="A2" zoomScale="70" zoomScaleNormal="70" workbookViewId="0">
      <selection activeCell="L11" sqref="L11"/>
    </sheetView>
  </sheetViews>
  <sheetFormatPr defaultColWidth="8.26953125" defaultRowHeight="45.5" customHeight="1" x14ac:dyDescent="0.35"/>
  <sheetData>
    <row r="1" spans="2:13" ht="45.5" customHeight="1" x14ac:dyDescent="0.35">
      <c r="B1" s="5" t="s">
        <v>8</v>
      </c>
      <c r="C1" s="5"/>
      <c r="D1" s="5"/>
      <c r="E1" s="5"/>
      <c r="F1" s="5"/>
      <c r="G1" s="5"/>
      <c r="H1" s="5"/>
      <c r="I1" s="5"/>
      <c r="J1" s="2"/>
      <c r="K1" s="1" t="s">
        <v>9</v>
      </c>
      <c r="L1" s="1" t="s">
        <v>10</v>
      </c>
      <c r="M1" s="1" t="s">
        <v>11</v>
      </c>
    </row>
    <row r="2" spans="2:13" ht="45.5" customHeight="1" x14ac:dyDescent="0.35"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K2" s="4" t="s">
        <v>0</v>
      </c>
      <c r="M2" s="4" t="s">
        <v>12</v>
      </c>
    </row>
    <row r="3" spans="2:13" ht="45.5" customHeight="1" x14ac:dyDescent="0.35">
      <c r="B3" s="4">
        <v>0</v>
      </c>
      <c r="C3">
        <f>'Total Load'!C3+Advection!C3+Diffusion!C3</f>
        <v>4.5995944637220001</v>
      </c>
      <c r="D3">
        <f>'Total Load'!D3+Advection!D3+Diffusion!D3</f>
        <v>-0.69995318096256409</v>
      </c>
      <c r="E3">
        <f>'Total Load'!E3+Advection!E3+Diffusion!E3</f>
        <v>0</v>
      </c>
      <c r="F3">
        <f>'Total Load'!F3+Advection!F3+Diffusion!F3</f>
        <v>0</v>
      </c>
      <c r="G3">
        <f>'Total Load'!G3+Advection!G3+Diffusion!G3</f>
        <v>-3.4949628819049057</v>
      </c>
      <c r="H3">
        <f>'Total Load'!H3+Advection!H3+Diffusion!H3</f>
        <v>0</v>
      </c>
      <c r="I3">
        <f>'Total Load'!I3+Advection!I3+Diffusion!I3</f>
        <v>0</v>
      </c>
      <c r="K3" t="s">
        <v>2</v>
      </c>
      <c r="M3">
        <v>100</v>
      </c>
    </row>
    <row r="4" spans="2:13" ht="45.5" customHeight="1" x14ac:dyDescent="0.35">
      <c r="B4" s="4">
        <v>1</v>
      </c>
      <c r="C4">
        <f>'Total Load'!C4+Advection!C4+Diffusion!C4</f>
        <v>-1.6998353556144161</v>
      </c>
      <c r="D4">
        <f>'Total Load'!D4+Advection!D4+Diffusion!D4</f>
        <v>4.5995418292501435</v>
      </c>
      <c r="E4">
        <f>'Total Load'!E4+Advection!E4+Diffusion!E4</f>
        <v>0</v>
      </c>
      <c r="F4">
        <f>'Total Load'!F4+Advection!F4+Diffusion!F4</f>
        <v>0</v>
      </c>
      <c r="G4">
        <f>'Total Load'!G4+Advection!G4+Diffusion!G4</f>
        <v>0</v>
      </c>
      <c r="H4">
        <f>'Total Load'!H4+Advection!H4+Diffusion!H4</f>
        <v>0</v>
      </c>
      <c r="I4">
        <f>'Total Load'!I4+Advection!I4+Diffusion!I4</f>
        <v>-1.2748175976994631</v>
      </c>
      <c r="K4" t="s">
        <v>3</v>
      </c>
      <c r="M4">
        <v>100</v>
      </c>
    </row>
    <row r="5" spans="2:13" ht="45.5" customHeight="1" x14ac:dyDescent="0.35">
      <c r="B5" s="4">
        <v>2</v>
      </c>
      <c r="C5">
        <f>'Total Load'!C5+Advection!C5+Diffusion!C5</f>
        <v>0</v>
      </c>
      <c r="D5">
        <f>'Total Load'!D5+Advection!D5+Diffusion!D5</f>
        <v>0</v>
      </c>
      <c r="E5">
        <f>'Total Load'!E5+Advection!E5+Diffusion!E5</f>
        <v>0</v>
      </c>
      <c r="F5">
        <f>'Total Load'!F5+Advection!F5+Diffusion!F5</f>
        <v>0</v>
      </c>
      <c r="G5">
        <f>'Total Load'!G5+Advection!G5+Diffusion!G5</f>
        <v>0</v>
      </c>
      <c r="H5">
        <f>'Total Load'!H5+Advection!H5+Diffusion!H5</f>
        <v>0</v>
      </c>
      <c r="I5">
        <f>'Total Load'!I5+Advection!I5+Diffusion!I5</f>
        <v>0</v>
      </c>
      <c r="K5" t="s">
        <v>1</v>
      </c>
      <c r="M5">
        <v>100</v>
      </c>
    </row>
    <row r="6" spans="2:13" ht="45.5" customHeight="1" x14ac:dyDescent="0.35">
      <c r="B6" s="4">
        <v>3</v>
      </c>
      <c r="C6">
        <f>'Total Load'!C6+Advection!C6+Diffusion!C6</f>
        <v>0</v>
      </c>
      <c r="D6">
        <f>'Total Load'!D6+Advection!D6+Diffusion!D6</f>
        <v>0</v>
      </c>
      <c r="E6">
        <f>'Total Load'!E6+Advection!E6+Diffusion!E6</f>
        <v>0</v>
      </c>
      <c r="F6">
        <f>'Total Load'!F6+Advection!F6+Diffusion!F6</f>
        <v>0</v>
      </c>
      <c r="G6">
        <f>'Total Load'!G6+Advection!G6+Diffusion!G6</f>
        <v>0</v>
      </c>
      <c r="H6">
        <f>'Total Load'!H6+Advection!H6+Diffusion!H6</f>
        <v>0</v>
      </c>
      <c r="I6">
        <f>'Total Load'!I6+Advection!I6+Diffusion!I6</f>
        <v>0</v>
      </c>
      <c r="K6" t="s">
        <v>4</v>
      </c>
      <c r="M6">
        <v>100</v>
      </c>
    </row>
    <row r="7" spans="2:13" ht="45.5" customHeight="1" x14ac:dyDescent="0.35">
      <c r="B7" s="4">
        <v>4</v>
      </c>
      <c r="C7">
        <f>'Total Load'!C7+Advection!C7+Diffusion!C7</f>
        <v>-1.7620182665992041</v>
      </c>
      <c r="D7">
        <f>'Total Load'!D7+Advection!D7+Diffusion!D7</f>
        <v>0</v>
      </c>
      <c r="E7">
        <f>'Total Load'!E7+Advection!E7+Diffusion!E7</f>
        <v>0</v>
      </c>
      <c r="F7">
        <f>'Total Load'!F7+Advection!F7+Diffusion!F7</f>
        <v>0</v>
      </c>
      <c r="G7">
        <f>'Total Load'!G7+Advection!G7+Diffusion!G7</f>
        <v>3.8571882050908419</v>
      </c>
      <c r="H7">
        <f>'Total Load'!H7+Advection!H7+Diffusion!H7</f>
        <v>0</v>
      </c>
      <c r="I7">
        <f>'Total Load'!I7+Advection!I7+Diffusion!I7</f>
        <v>0</v>
      </c>
      <c r="K7" t="s">
        <v>5</v>
      </c>
      <c r="M7">
        <v>100</v>
      </c>
    </row>
    <row r="8" spans="2:13" ht="45.5" customHeight="1" x14ac:dyDescent="0.35">
      <c r="B8" s="4">
        <v>5</v>
      </c>
      <c r="C8">
        <f>'Total Load'!C8+Advection!C8+Diffusion!C8</f>
        <v>0</v>
      </c>
      <c r="D8">
        <f>'Total Load'!D8+Advection!D8+Diffusion!D8</f>
        <v>0</v>
      </c>
      <c r="E8">
        <f>'Total Load'!E8+Advection!E8+Diffusion!E8</f>
        <v>0</v>
      </c>
      <c r="F8">
        <f>'Total Load'!F8+Advection!F8+Diffusion!F8</f>
        <v>0</v>
      </c>
      <c r="G8">
        <f>'Total Load'!G8+Advection!G8+Diffusion!G8</f>
        <v>0</v>
      </c>
      <c r="H8">
        <f>'Total Load'!H8+Advection!H8+Diffusion!H8</f>
        <v>0</v>
      </c>
      <c r="I8">
        <f>'Total Load'!I8+Advection!I8+Diffusion!I8</f>
        <v>0</v>
      </c>
      <c r="K8" t="s">
        <v>6</v>
      </c>
      <c r="M8">
        <v>100</v>
      </c>
    </row>
    <row r="9" spans="2:13" ht="45.5" customHeight="1" x14ac:dyDescent="0.35">
      <c r="B9" s="4">
        <v>6</v>
      </c>
      <c r="C9">
        <f>'Total Load'!C9+Advection!C9+Diffusion!C9</f>
        <v>0</v>
      </c>
      <c r="D9">
        <f>'Total Load'!D9+Advection!D9+Diffusion!D9</f>
        <v>-4.1250016703654371</v>
      </c>
      <c r="E9">
        <f>'Total Load'!E9+Advection!E9+Diffusion!E9</f>
        <v>0</v>
      </c>
      <c r="F9">
        <f>'Total Load'!F9+Advection!F9+Diffusion!F9</f>
        <v>0</v>
      </c>
      <c r="G9">
        <f>'Total Load'!G9+Advection!G9+Diffusion!G9</f>
        <v>0</v>
      </c>
      <c r="H9">
        <f>'Total Load'!H9+Advection!H9+Diffusion!H9</f>
        <v>0</v>
      </c>
      <c r="I9">
        <f>'Total Load'!I9+Advection!I9+Diffusion!I9</f>
        <v>4.0500678062438897</v>
      </c>
      <c r="K9" t="s">
        <v>7</v>
      </c>
      <c r="M9">
        <v>100</v>
      </c>
    </row>
  </sheetData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9220-0CA2-48BC-B882-E6E428182D5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Load</vt:lpstr>
      <vt:lpstr>Advection</vt:lpstr>
      <vt:lpstr>Diffusion</vt:lpstr>
      <vt:lpstr>Total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Jordan</dc:creator>
  <cp:lastModifiedBy>Sarah Jordan</cp:lastModifiedBy>
  <dcterms:created xsi:type="dcterms:W3CDTF">2023-08-29T21:46:02Z</dcterms:created>
  <dcterms:modified xsi:type="dcterms:W3CDTF">2023-08-31T13:56:23Z</dcterms:modified>
</cp:coreProperties>
</file>