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\LOOKING WORK\LinkedIn Posts\CPI\"/>
    </mc:Choice>
  </mc:AlternateContent>
  <xr:revisionPtr revIDLastSave="0" documentId="13_ncr:1_{20CF8A5F-38CE-4DA7-84A3-AD445FD7ED11}" xr6:coauthVersionLast="46" xr6:coauthVersionMax="46" xr10:uidLastSave="{00000000-0000-0000-0000-000000000000}"/>
  <bookViews>
    <workbookView xWindow="2355" yWindow="960" windowWidth="15375" windowHeight="9960" xr2:uid="{13E042B5-2BEA-49EF-A30B-3BB956F4C83B}"/>
  </bookViews>
  <sheets>
    <sheet name="prices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" i="2"/>
  <c r="K2" i="2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L1" i="2"/>
  <c r="K1" i="2"/>
  <c r="G1" i="2"/>
  <c r="G2" i="2"/>
  <c r="G3" i="2"/>
  <c r="G4" i="2"/>
  <c r="G5" i="2"/>
  <c r="G6" i="2"/>
  <c r="G7" i="2"/>
  <c r="G8" i="2"/>
  <c r="G9" i="2"/>
  <c r="G10" i="2"/>
  <c r="G11" i="2"/>
  <c r="G12" i="2"/>
</calcChain>
</file>

<file path=xl/sharedStrings.xml><?xml version="1.0" encoding="utf-8"?>
<sst xmlns="http://schemas.openxmlformats.org/spreadsheetml/2006/main" count="68" uniqueCount="68">
  <si>
    <t>date</t>
  </si>
  <si>
    <t>cpi_mfe</t>
  </si>
  <si>
    <t>cpi</t>
  </si>
  <si>
    <t>ppce_mfe</t>
  </si>
  <si>
    <t>ppce</t>
  </si>
  <si>
    <t>2016-12-1</t>
  </si>
  <si>
    <t>2016-11-1</t>
  </si>
  <si>
    <t>2016-10-1</t>
  </si>
  <si>
    <t>2016-9-1</t>
  </si>
  <si>
    <t>2016-8-1</t>
  </si>
  <si>
    <t>2016-7-1</t>
  </si>
  <si>
    <t>2016-6-1</t>
  </si>
  <si>
    <t>2016-5-1</t>
  </si>
  <si>
    <t>2016-4-1</t>
  </si>
  <si>
    <t>2016-3-1</t>
  </si>
  <si>
    <t>2016-2-1</t>
  </si>
  <si>
    <t>1/12021</t>
  </si>
  <si>
    <t>2017 Jan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</si>
  <si>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</si>
  <si>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</si>
  <si>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</si>
  <si>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</si>
  <si>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</si>
  <si>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</si>
  <si>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</si>
  <si>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</si>
  <si>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</si>
  <si>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</si>
  <si>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</si>
  <si>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</si>
  <si>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</si>
  <si>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</si>
  <si>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</si>
  <si>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</si>
  <si>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</si>
  <si>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</si>
  <si>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</si>
  <si>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</si>
  <si>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</si>
  <si>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</si>
  <si>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</si>
  <si>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</si>
  <si>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</si>
  <si>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</si>
  <si>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</si>
  <si>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</si>
  <si>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</si>
  <si>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</si>
  <si>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</si>
  <si>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</si>
  <si>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</si>
  <si>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</si>
  <si>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</si>
  <si>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</si>
  <si>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</si>
  <si>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</si>
  <si>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</si>
  <si>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</si>
  <si>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</si>
  <si>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</si>
  <si>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</si>
  <si>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</si>
  <si>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</si>
  <si>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</si>
  <si>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12/1/2020</t>
  </si>
  <si>
    <t>2/1/2021</t>
  </si>
  <si>
    <t>11/1/2020</t>
  </si>
  <si>
    <t>1/1/2021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</si>
</sst>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14" fontId="0" fillId="0" borderId="0" xfId="0" applyNumberFormat="1"/>
    <xf numFmtId="164" fontId="2" fillId="0" borderId="0" xfId="1" applyNumberFormat="1" applyFont="1" applyAlignment="1">
      <alignment horizontal="right"/>
    </xf>
    <xf numFmtId="0" fontId="0" fillId="0" borderId="0" xfId="0" quotePrefix="1"/>
    <xf numFmtId="0" fontId="3" fillId="0" borderId="0" xfId="3"/>
    <xf numFmtId="165" fontId="0" fillId="0" borderId="0" xfId="0" applyNumberFormat="1"/>
    <xf numFmtId="14" fontId="0" fillId="0" borderId="0" xfId="0" quotePrefix="1" applyNumberFormat="1"/>
  </cellXfs>
  <cellStyles count="4">
    <cellStyle name="Normal" xfId="0" builtinId="0"/>
    <cellStyle name="Normal 2" xfId="1" xr:uid="{1428493A-BFA4-4C98-8CDA-9559422CAF0D}"/>
    <cellStyle name="Normal 3" xfId="3" xr:uid="{1E14CB1E-3173-48A5-9CD8-FDC53F91BD08}"/>
    <cellStyle name="Percent 2" xfId="2" xr:uid="{B0A85789-6639-45F4-9076-D03D51EA6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628D-68A5-4269-A11B-55F491B7BDF3}">
  <dimension ref="A1:E51"/>
  <sheetViews>
    <sheetView tabSelected="1" topLeftCell="A35" workbookViewId="0">
      <selection activeCell="A51" sqref="A51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6" t="s">
        <v>18</v>
      </c>
      <c r="B2" s="2">
        <v>2.2000000000000002</v>
      </c>
      <c r="C2" s="2">
        <v>2.5</v>
      </c>
      <c r="D2" s="4">
        <v>1.9</v>
      </c>
      <c r="E2" s="4">
        <v>2</v>
      </c>
    </row>
    <row r="3" spans="1:5" x14ac:dyDescent="0.25">
      <c r="A3" s="6" t="s">
        <v>19</v>
      </c>
      <c r="B3" s="2">
        <v>2.2000000000000002</v>
      </c>
      <c r="C3" s="2">
        <v>2.8</v>
      </c>
      <c r="D3" s="4">
        <v>1.9</v>
      </c>
      <c r="E3" s="4">
        <v>2.2000000000000002</v>
      </c>
    </row>
    <row r="4" spans="1:5" x14ac:dyDescent="0.25">
      <c r="A4" s="6" t="s">
        <v>20</v>
      </c>
      <c r="B4" s="2">
        <v>2</v>
      </c>
      <c r="C4" s="2">
        <v>2.4</v>
      </c>
      <c r="D4" s="4">
        <v>1.7</v>
      </c>
      <c r="E4" s="4">
        <v>1.9</v>
      </c>
    </row>
    <row r="5" spans="1:5" x14ac:dyDescent="0.25">
      <c r="A5" s="6" t="s">
        <v>21</v>
      </c>
      <c r="B5" s="2">
        <v>1.9</v>
      </c>
      <c r="C5" s="2">
        <v>2.2000000000000002</v>
      </c>
      <c r="D5" s="4">
        <v>1.7</v>
      </c>
      <c r="E5" s="4">
        <v>1.8</v>
      </c>
    </row>
    <row r="6" spans="1:5" x14ac:dyDescent="0.25">
      <c r="A6" s="6" t="s">
        <v>22</v>
      </c>
      <c r="B6" s="2">
        <v>1.8</v>
      </c>
      <c r="C6" s="2">
        <v>1.9</v>
      </c>
      <c r="D6" s="4">
        <v>1.6</v>
      </c>
      <c r="E6" s="4">
        <v>1.6</v>
      </c>
    </row>
    <row r="7" spans="1:5" x14ac:dyDescent="0.25">
      <c r="A7" s="6" t="s">
        <v>23</v>
      </c>
      <c r="B7" s="2">
        <v>1.7</v>
      </c>
      <c r="C7" s="2">
        <v>1.7</v>
      </c>
      <c r="D7" s="4">
        <v>1.6</v>
      </c>
      <c r="E7" s="4">
        <v>1.5</v>
      </c>
    </row>
    <row r="8" spans="1:5" x14ac:dyDescent="0.25">
      <c r="A8" s="6" t="s">
        <v>24</v>
      </c>
      <c r="B8" s="2">
        <v>1.7</v>
      </c>
      <c r="C8" s="2">
        <v>1.7</v>
      </c>
      <c r="D8" s="4">
        <v>1.5</v>
      </c>
      <c r="E8" s="4">
        <v>1.5</v>
      </c>
    </row>
    <row r="9" spans="1:5" x14ac:dyDescent="0.25">
      <c r="A9" s="6" t="s">
        <v>25</v>
      </c>
      <c r="B9" s="2">
        <v>1.7</v>
      </c>
      <c r="C9" s="2">
        <v>1.9</v>
      </c>
      <c r="D9" s="4">
        <v>1.5</v>
      </c>
      <c r="E9" s="4">
        <v>1.6</v>
      </c>
    </row>
    <row r="10" spans="1:5" x14ac:dyDescent="0.25">
      <c r="A10" s="6" t="s">
        <v>26</v>
      </c>
      <c r="B10" s="2">
        <v>1.7</v>
      </c>
      <c r="C10" s="2">
        <v>2.2000000000000002</v>
      </c>
      <c r="D10" s="4">
        <v>1.5</v>
      </c>
      <c r="E10" s="4">
        <v>1.8</v>
      </c>
    </row>
    <row r="11" spans="1:5" x14ac:dyDescent="0.25">
      <c r="A11" s="6" t="s">
        <v>27</v>
      </c>
      <c r="B11" s="2">
        <v>1.8</v>
      </c>
      <c r="C11" s="2">
        <v>2</v>
      </c>
      <c r="D11" s="4">
        <v>1.7</v>
      </c>
      <c r="E11" s="4">
        <v>1.8</v>
      </c>
    </row>
    <row r="12" spans="1:5" x14ac:dyDescent="0.25">
      <c r="A12" s="6" t="s">
        <v>28</v>
      </c>
      <c r="B12" s="2">
        <v>1.7</v>
      </c>
      <c r="C12" s="2">
        <v>2.2000000000000002</v>
      </c>
      <c r="D12" s="4">
        <v>1.7</v>
      </c>
      <c r="E12" s="4">
        <v>1.9</v>
      </c>
    </row>
    <row r="13" spans="1:5" x14ac:dyDescent="0.25">
      <c r="A13" s="6" t="s">
        <v>29</v>
      </c>
      <c r="B13" s="2">
        <v>1.8</v>
      </c>
      <c r="C13" s="2">
        <v>2.1</v>
      </c>
      <c r="D13" s="4">
        <v>1.7</v>
      </c>
      <c r="E13" s="4">
        <v>1.8</v>
      </c>
    </row>
    <row r="14" spans="1:5" x14ac:dyDescent="0.25">
      <c r="A14" s="6" t="s">
        <v>30</v>
      </c>
      <c r="B14" s="2">
        <v>1.8</v>
      </c>
      <c r="C14" s="2">
        <v>2.1</v>
      </c>
      <c r="D14" s="4">
        <v>1.7</v>
      </c>
      <c r="E14" s="4">
        <v>1.8</v>
      </c>
    </row>
    <row r="15" spans="1:5" x14ac:dyDescent="0.25">
      <c r="A15" s="6" t="s">
        <v>31</v>
      </c>
      <c r="B15" s="2">
        <v>1.8</v>
      </c>
      <c r="C15" s="2">
        <v>2.2000000000000002</v>
      </c>
      <c r="D15" s="4">
        <v>1.7</v>
      </c>
      <c r="E15" s="4">
        <v>1.9</v>
      </c>
    </row>
    <row r="16" spans="1:5" x14ac:dyDescent="0.25">
      <c r="A16" s="6" t="s">
        <v>32</v>
      </c>
      <c r="B16" s="2">
        <v>2.1</v>
      </c>
      <c r="C16" s="2">
        <v>2.4</v>
      </c>
      <c r="D16" s="4">
        <v>2</v>
      </c>
      <c r="E16" s="4">
        <v>2.1</v>
      </c>
    </row>
    <row r="17" spans="1:5" x14ac:dyDescent="0.25">
      <c r="A17" s="6" t="s">
        <v>33</v>
      </c>
      <c r="B17" s="2">
        <v>2.2000000000000002</v>
      </c>
      <c r="C17" s="2">
        <v>2.5</v>
      </c>
      <c r="D17" s="4">
        <v>2</v>
      </c>
      <c r="E17" s="4">
        <v>2.1</v>
      </c>
    </row>
    <row r="18" spans="1:5" x14ac:dyDescent="0.25">
      <c r="A18" s="6" t="s">
        <v>34</v>
      </c>
      <c r="B18" s="2">
        <v>2.2999999999999998</v>
      </c>
      <c r="C18" s="2">
        <v>2.8</v>
      </c>
      <c r="D18" s="4">
        <v>2.1</v>
      </c>
      <c r="E18" s="4">
        <v>2.4</v>
      </c>
    </row>
    <row r="19" spans="1:5" x14ac:dyDescent="0.25">
      <c r="A19" s="6" t="s">
        <v>35</v>
      </c>
      <c r="B19" s="2">
        <v>2.2999999999999998</v>
      </c>
      <c r="C19" s="2">
        <v>2.8</v>
      </c>
      <c r="D19" s="4">
        <v>2.1</v>
      </c>
      <c r="E19" s="4">
        <v>2.4</v>
      </c>
    </row>
    <row r="20" spans="1:5" x14ac:dyDescent="0.25">
      <c r="A20" s="6" t="s">
        <v>36</v>
      </c>
      <c r="B20" s="2">
        <v>2.2999999999999998</v>
      </c>
      <c r="C20" s="2">
        <v>2.9</v>
      </c>
      <c r="D20" s="4">
        <v>2.1</v>
      </c>
      <c r="E20" s="4">
        <v>2.5</v>
      </c>
    </row>
    <row r="21" spans="1:5" x14ac:dyDescent="0.25">
      <c r="A21" s="6" t="s">
        <v>37</v>
      </c>
      <c r="B21" s="2">
        <v>2.2000000000000002</v>
      </c>
      <c r="C21" s="2">
        <v>2.7</v>
      </c>
      <c r="D21" s="4">
        <v>2</v>
      </c>
      <c r="E21" s="4">
        <v>2.2999999999999998</v>
      </c>
    </row>
    <row r="22" spans="1:5" x14ac:dyDescent="0.25">
      <c r="A22" s="6" t="s">
        <v>38</v>
      </c>
      <c r="B22" s="2">
        <v>2.2000000000000002</v>
      </c>
      <c r="C22" s="2">
        <v>2.2999999999999998</v>
      </c>
      <c r="D22" s="4">
        <v>2.1</v>
      </c>
      <c r="E22" s="4">
        <v>2.1</v>
      </c>
    </row>
    <row r="23" spans="1:5" x14ac:dyDescent="0.25">
      <c r="A23" s="6" t="s">
        <v>39</v>
      </c>
      <c r="B23" s="2">
        <v>2.2000000000000002</v>
      </c>
      <c r="C23" s="2">
        <v>2.5</v>
      </c>
      <c r="D23" s="4">
        <v>1.9</v>
      </c>
      <c r="E23" s="4">
        <v>2.1</v>
      </c>
    </row>
    <row r="24" spans="1:5" x14ac:dyDescent="0.25">
      <c r="A24" s="6" t="s">
        <v>40</v>
      </c>
      <c r="B24" s="2">
        <v>2.2000000000000002</v>
      </c>
      <c r="C24" s="2">
        <v>2.2000000000000002</v>
      </c>
      <c r="D24" s="4">
        <v>2</v>
      </c>
      <c r="E24" s="4">
        <v>2</v>
      </c>
    </row>
    <row r="25" spans="1:5" x14ac:dyDescent="0.25">
      <c r="A25" s="6" t="s">
        <v>41</v>
      </c>
      <c r="B25" s="2">
        <v>2.2000000000000002</v>
      </c>
      <c r="C25" s="2">
        <v>1.9</v>
      </c>
      <c r="D25" s="4">
        <v>2.1</v>
      </c>
      <c r="E25" s="4">
        <v>1.9</v>
      </c>
    </row>
    <row r="26" spans="1:5" x14ac:dyDescent="0.25">
      <c r="A26" s="6" t="s">
        <v>42</v>
      </c>
      <c r="B26" s="2">
        <v>2.1</v>
      </c>
      <c r="C26" s="2">
        <v>1.5</v>
      </c>
      <c r="D26" s="4">
        <v>1.8</v>
      </c>
      <c r="E26" s="4">
        <v>1.5</v>
      </c>
    </row>
    <row r="27" spans="1:5" x14ac:dyDescent="0.25">
      <c r="A27" s="6" t="s">
        <v>43</v>
      </c>
      <c r="B27" s="2">
        <v>2.1</v>
      </c>
      <c r="C27" s="2">
        <v>1.5</v>
      </c>
      <c r="D27" s="4">
        <v>1.7</v>
      </c>
      <c r="E27" s="4">
        <v>1.4</v>
      </c>
    </row>
    <row r="28" spans="1:5" x14ac:dyDescent="0.25">
      <c r="A28" s="6" t="s">
        <v>44</v>
      </c>
      <c r="B28" s="2">
        <v>2</v>
      </c>
      <c r="C28" s="2">
        <v>1.9</v>
      </c>
      <c r="D28" s="4">
        <v>1.6</v>
      </c>
      <c r="E28" s="4">
        <v>1.5</v>
      </c>
    </row>
    <row r="29" spans="1:5" x14ac:dyDescent="0.25">
      <c r="A29" s="6" t="s">
        <v>45</v>
      </c>
      <c r="B29" s="2">
        <v>2.1</v>
      </c>
      <c r="C29" s="2">
        <v>2</v>
      </c>
      <c r="D29" s="4">
        <v>1.7</v>
      </c>
      <c r="E29" s="4">
        <v>1.6</v>
      </c>
    </row>
    <row r="30" spans="1:5" x14ac:dyDescent="0.25">
      <c r="A30" s="6" t="s">
        <v>46</v>
      </c>
      <c r="B30" s="2">
        <v>2</v>
      </c>
      <c r="C30" s="2">
        <v>1.8</v>
      </c>
      <c r="D30" s="4">
        <v>1.6</v>
      </c>
      <c r="E30" s="4">
        <v>1.5</v>
      </c>
    </row>
    <row r="31" spans="1:5" x14ac:dyDescent="0.25">
      <c r="A31" s="6" t="s">
        <v>47</v>
      </c>
      <c r="B31" s="2">
        <v>2.2000000000000002</v>
      </c>
      <c r="C31" s="2">
        <v>1.7</v>
      </c>
      <c r="D31" s="4">
        <v>1.7</v>
      </c>
      <c r="E31" s="4">
        <v>1.5</v>
      </c>
    </row>
    <row r="32" spans="1:5" x14ac:dyDescent="0.25">
      <c r="A32" s="6" t="s">
        <v>48</v>
      </c>
      <c r="B32" s="2">
        <v>2.2000000000000002</v>
      </c>
      <c r="C32" s="2">
        <v>1.8</v>
      </c>
      <c r="D32" s="4">
        <v>1.7</v>
      </c>
      <c r="E32" s="4">
        <v>1.5</v>
      </c>
    </row>
    <row r="33" spans="1:5" x14ac:dyDescent="0.25">
      <c r="A33" s="6" t="s">
        <v>49</v>
      </c>
      <c r="B33" s="2">
        <v>2.4</v>
      </c>
      <c r="C33" s="2">
        <v>1.7</v>
      </c>
      <c r="D33" s="4">
        <v>1.9</v>
      </c>
      <c r="E33" s="4">
        <v>1.5</v>
      </c>
    </row>
    <row r="34" spans="1:5" x14ac:dyDescent="0.25">
      <c r="A34" s="6" t="s">
        <v>50</v>
      </c>
      <c r="B34" s="2">
        <v>2.2999999999999998</v>
      </c>
      <c r="C34" s="2">
        <v>1.7</v>
      </c>
      <c r="D34" s="4">
        <v>1.7</v>
      </c>
      <c r="E34" s="4">
        <v>1.4</v>
      </c>
    </row>
    <row r="35" spans="1:5" x14ac:dyDescent="0.25">
      <c r="A35" s="6" t="s">
        <v>51</v>
      </c>
      <c r="B35" s="2">
        <v>2.2999999999999998</v>
      </c>
      <c r="C35" s="2">
        <v>1.8</v>
      </c>
      <c r="D35" s="4">
        <v>1.7</v>
      </c>
      <c r="E35" s="4">
        <v>1.4</v>
      </c>
    </row>
    <row r="36" spans="1:5" x14ac:dyDescent="0.25">
      <c r="A36" s="6" t="s">
        <v>52</v>
      </c>
      <c r="B36" s="2">
        <v>2.2999999999999998</v>
      </c>
      <c r="C36" s="2">
        <v>2</v>
      </c>
      <c r="D36" s="4">
        <v>1.6</v>
      </c>
      <c r="E36" s="4">
        <v>1.4</v>
      </c>
    </row>
    <row r="37" spans="1:5" x14ac:dyDescent="0.25">
      <c r="A37" s="6" t="s">
        <v>53</v>
      </c>
      <c r="B37" s="2">
        <v>2.2000000000000002</v>
      </c>
      <c r="C37" s="2">
        <v>2.2999999999999998</v>
      </c>
      <c r="D37" s="4">
        <v>1.6</v>
      </c>
      <c r="E37" s="4">
        <v>1.6</v>
      </c>
    </row>
    <row r="38" spans="1:5" x14ac:dyDescent="0.25">
      <c r="A38" s="6" t="s">
        <v>54</v>
      </c>
      <c r="B38" s="2">
        <v>2.2999999999999998</v>
      </c>
      <c r="C38" s="2">
        <v>2.5</v>
      </c>
      <c r="D38" s="4">
        <v>1.8</v>
      </c>
      <c r="E38" s="4">
        <v>1.9</v>
      </c>
    </row>
    <row r="39" spans="1:5" x14ac:dyDescent="0.25">
      <c r="A39" s="6" t="s">
        <v>55</v>
      </c>
      <c r="B39" s="2">
        <v>2.4</v>
      </c>
      <c r="C39" s="2">
        <v>2.2999999999999998</v>
      </c>
      <c r="D39" s="4">
        <v>1.9</v>
      </c>
      <c r="E39" s="4">
        <v>1.8</v>
      </c>
    </row>
    <row r="40" spans="1:5" x14ac:dyDescent="0.25">
      <c r="A40" s="6" t="s">
        <v>56</v>
      </c>
      <c r="B40" s="2">
        <v>2.1</v>
      </c>
      <c r="C40" s="2">
        <v>1.5</v>
      </c>
      <c r="D40" s="4">
        <v>1.7</v>
      </c>
      <c r="E40" s="4">
        <v>1.3</v>
      </c>
    </row>
    <row r="41" spans="1:5" x14ac:dyDescent="0.25">
      <c r="A41" s="6" t="s">
        <v>57</v>
      </c>
      <c r="B41" s="2">
        <v>1.4</v>
      </c>
      <c r="C41" s="2">
        <v>0.3</v>
      </c>
      <c r="D41" s="4">
        <v>0.9</v>
      </c>
      <c r="E41" s="4">
        <v>0.5</v>
      </c>
    </row>
    <row r="42" spans="1:5" x14ac:dyDescent="0.25">
      <c r="A42" s="6" t="s">
        <v>58</v>
      </c>
      <c r="B42" s="2">
        <v>1.2</v>
      </c>
      <c r="C42" s="2">
        <v>0.2</v>
      </c>
      <c r="D42" s="4">
        <v>1</v>
      </c>
      <c r="E42" s="4">
        <v>0.5</v>
      </c>
    </row>
    <row r="43" spans="1:5" x14ac:dyDescent="0.25">
      <c r="A43" s="6" t="s">
        <v>59</v>
      </c>
      <c r="B43" s="2">
        <v>1.2</v>
      </c>
      <c r="C43" s="2">
        <v>0.7</v>
      </c>
      <c r="D43" s="4">
        <v>1.1000000000000001</v>
      </c>
      <c r="E43" s="4">
        <v>0.9</v>
      </c>
    </row>
    <row r="44" spans="1:5" x14ac:dyDescent="0.25">
      <c r="A44" s="6" t="s">
        <v>60</v>
      </c>
      <c r="B44" s="2">
        <v>1.6</v>
      </c>
      <c r="C44" s="2">
        <v>1</v>
      </c>
      <c r="D44" s="4">
        <v>1.3</v>
      </c>
      <c r="E44" s="4">
        <v>1</v>
      </c>
    </row>
    <row r="45" spans="1:5" x14ac:dyDescent="0.25">
      <c r="A45" s="6" t="s">
        <v>61</v>
      </c>
      <c r="B45" s="2">
        <v>1.7</v>
      </c>
      <c r="C45" s="2">
        <v>1.3</v>
      </c>
      <c r="D45" s="4">
        <v>1.4</v>
      </c>
      <c r="E45" s="4">
        <v>1.2</v>
      </c>
    </row>
    <row r="46" spans="1:5" x14ac:dyDescent="0.25">
      <c r="A46" s="6" t="s">
        <v>62</v>
      </c>
      <c r="B46" s="2">
        <v>1.7</v>
      </c>
      <c r="C46" s="2">
        <v>1.4</v>
      </c>
      <c r="D46" s="4">
        <v>1.5</v>
      </c>
      <c r="E46" s="4">
        <v>1.4</v>
      </c>
    </row>
    <row r="47" spans="1:5" x14ac:dyDescent="0.25">
      <c r="A47" s="6" t="s">
        <v>63</v>
      </c>
      <c r="B47" s="2">
        <v>1.6</v>
      </c>
      <c r="C47" s="2">
        <v>1.2</v>
      </c>
      <c r="D47" s="4">
        <v>1.4</v>
      </c>
      <c r="E47" s="4">
        <v>1.2</v>
      </c>
    </row>
    <row r="48" spans="1:5" x14ac:dyDescent="0.25">
      <c r="A48" s="6" t="s">
        <v>66</v>
      </c>
      <c r="B48" s="2">
        <v>1.7</v>
      </c>
      <c r="C48" s="2">
        <v>1.1000000000000001</v>
      </c>
      <c r="D48" s="4">
        <v>1.4</v>
      </c>
      <c r="E48" s="4">
        <v>1.2</v>
      </c>
    </row>
    <row r="49" spans="1:5" x14ac:dyDescent="0.25">
      <c r="A49" s="6" t="s">
        <v>64</v>
      </c>
      <c r="B49" s="2">
        <v>1.6</v>
      </c>
      <c r="C49" s="2">
        <v>1.3</v>
      </c>
      <c r="D49" s="4">
        <v>1.4</v>
      </c>
      <c r="E49" s="4">
        <v>1.3</v>
      </c>
    </row>
    <row r="50" spans="1:5" x14ac:dyDescent="0.25">
      <c r="A50" s="6" t="s">
        <v>67</v>
      </c>
      <c r="B50" s="2">
        <v>1.4</v>
      </c>
      <c r="C50" s="2">
        <v>1.4</v>
      </c>
      <c r="D50" s="4">
        <v>1.5</v>
      </c>
      <c r="E50" s="4">
        <v>1.5</v>
      </c>
    </row>
    <row r="51" spans="1:5" x14ac:dyDescent="0.25">
      <c r="A51" s="6" t="s">
        <v>65</v>
      </c>
      <c r="B51" s="2">
        <v>1.3</v>
      </c>
      <c r="C51" s="2">
        <v>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872D-26B3-4297-839A-426640B5DF4F}">
  <dimension ref="A1:L50"/>
  <sheetViews>
    <sheetView workbookViewId="0">
      <selection activeCell="D13" sqref="D13"/>
    </sheetView>
  </sheetViews>
  <sheetFormatPr defaultRowHeight="15" x14ac:dyDescent="0.25"/>
  <cols>
    <col min="7" max="7" width="10.42578125" bestFit="1" customWidth="1"/>
    <col min="9" max="9" width="10.42578125" bestFit="1" customWidth="1"/>
    <col min="11" max="11" width="9.5703125" bestFit="1" customWidth="1"/>
  </cols>
  <sheetData>
    <row r="1" spans="1:12" x14ac:dyDescent="0.25">
      <c r="A1" s="3">
        <v>1</v>
      </c>
      <c r="B1" s="6" t="str">
        <f>prices!A2</f>
        <v>1/1/2017</v>
      </c>
      <c r="C1" s="6" t="s">
        <v>17</v>
      </c>
      <c r="D1">
        <v>2016</v>
      </c>
      <c r="E1" s="3">
        <v>1</v>
      </c>
      <c r="G1" t="str">
        <f t="shared" ref="G1:G12" si="0">$D$1&amp;"-"&amp;A1&amp;"-"&amp;$E$1</f>
        <v>2016-1-1</v>
      </c>
      <c r="I1" s="1">
        <v>42370</v>
      </c>
      <c r="J1" s="1">
        <v>42736</v>
      </c>
      <c r="K1" s="5">
        <f>ROUND(prices!D2*100,1)</f>
        <v>190</v>
      </c>
      <c r="L1" s="5">
        <f>ROUND(prices!E2*100,1)</f>
        <v>200</v>
      </c>
    </row>
    <row r="2" spans="1:12" x14ac:dyDescent="0.25">
      <c r="A2">
        <v>2</v>
      </c>
      <c r="B2" s="6" t="str">
        <f>prices!A3</f>
        <v>2/1/2017</v>
      </c>
      <c r="G2" t="str">
        <f t="shared" si="0"/>
        <v>2016-2-1</v>
      </c>
      <c r="I2" s="1" t="s">
        <v>15</v>
      </c>
      <c r="J2" s="1">
        <v>42767</v>
      </c>
      <c r="K2" s="5">
        <f>ROUND(prices!D3*100,1)</f>
        <v>190</v>
      </c>
      <c r="L2" s="5">
        <f>ROUND(prices!E3*100,1)</f>
        <v>220</v>
      </c>
    </row>
    <row r="3" spans="1:12" x14ac:dyDescent="0.25">
      <c r="A3">
        <v>3</v>
      </c>
      <c r="B3" s="6" t="str">
        <f>prices!A4</f>
        <v>3/1/2017</v>
      </c>
      <c r="G3" t="str">
        <f t="shared" si="0"/>
        <v>2016-3-1</v>
      </c>
      <c r="I3" s="1" t="s">
        <v>14</v>
      </c>
      <c r="J3" s="1">
        <v>42795</v>
      </c>
      <c r="K3" s="5">
        <f>ROUND(prices!D4*100,1)</f>
        <v>170</v>
      </c>
      <c r="L3" s="5">
        <f>ROUND(prices!E4*100,1)</f>
        <v>190</v>
      </c>
    </row>
    <row r="4" spans="1:12" x14ac:dyDescent="0.25">
      <c r="A4">
        <v>4</v>
      </c>
      <c r="B4" s="6" t="str">
        <f>prices!A5</f>
        <v>4/1/2017</v>
      </c>
      <c r="G4" t="str">
        <f t="shared" si="0"/>
        <v>2016-4-1</v>
      </c>
      <c r="I4" s="1" t="s">
        <v>13</v>
      </c>
      <c r="J4" s="1">
        <v>42826</v>
      </c>
      <c r="K4" s="5">
        <f>ROUND(prices!D5*100,1)</f>
        <v>170</v>
      </c>
      <c r="L4" s="5">
        <f>ROUND(prices!E5*100,1)</f>
        <v>180</v>
      </c>
    </row>
    <row r="5" spans="1:12" x14ac:dyDescent="0.25">
      <c r="A5">
        <v>5</v>
      </c>
      <c r="B5" s="6" t="str">
        <f>prices!A6</f>
        <v>5/1/2017</v>
      </c>
      <c r="G5" t="str">
        <f t="shared" si="0"/>
        <v>2016-5-1</v>
      </c>
      <c r="I5" s="1" t="s">
        <v>12</v>
      </c>
      <c r="J5" s="1">
        <v>42856</v>
      </c>
      <c r="K5" s="5">
        <f>ROUND(prices!D6*100,1)</f>
        <v>160</v>
      </c>
      <c r="L5" s="5">
        <f>ROUND(prices!E6*100,1)</f>
        <v>160</v>
      </c>
    </row>
    <row r="6" spans="1:12" x14ac:dyDescent="0.25">
      <c r="A6">
        <v>6</v>
      </c>
      <c r="B6" s="6" t="str">
        <f>prices!A7</f>
        <v>6/1/2017</v>
      </c>
      <c r="G6" t="str">
        <f t="shared" si="0"/>
        <v>2016-6-1</v>
      </c>
      <c r="I6" s="1" t="s">
        <v>11</v>
      </c>
      <c r="J6" s="1">
        <v>42887</v>
      </c>
      <c r="K6" s="5">
        <f>ROUND(prices!D7*100,1)</f>
        <v>160</v>
      </c>
      <c r="L6" s="5">
        <f>ROUND(prices!E7*100,1)</f>
        <v>150</v>
      </c>
    </row>
    <row r="7" spans="1:12" x14ac:dyDescent="0.25">
      <c r="A7">
        <v>7</v>
      </c>
      <c r="B7" s="6" t="str">
        <f>prices!A8</f>
        <v>7/1/2017</v>
      </c>
      <c r="G7" t="str">
        <f t="shared" si="0"/>
        <v>2016-7-1</v>
      </c>
      <c r="I7" s="1" t="s">
        <v>10</v>
      </c>
      <c r="J7" s="1">
        <v>42917</v>
      </c>
      <c r="K7" s="5">
        <f>ROUND(prices!D8*100,1)</f>
        <v>150</v>
      </c>
      <c r="L7" s="5">
        <f>ROUND(prices!E8*100,1)</f>
        <v>150</v>
      </c>
    </row>
    <row r="8" spans="1:12" x14ac:dyDescent="0.25">
      <c r="A8">
        <v>8</v>
      </c>
      <c r="B8" s="6" t="str">
        <f>prices!A9</f>
        <v>8/1/2017</v>
      </c>
      <c r="G8" t="str">
        <f t="shared" si="0"/>
        <v>2016-8-1</v>
      </c>
      <c r="I8" s="1" t="s">
        <v>9</v>
      </c>
      <c r="J8" s="1">
        <v>42948</v>
      </c>
      <c r="K8" s="5">
        <f>ROUND(prices!D9*100,1)</f>
        <v>150</v>
      </c>
      <c r="L8" s="5">
        <f>ROUND(prices!E9*100,1)</f>
        <v>160</v>
      </c>
    </row>
    <row r="9" spans="1:12" x14ac:dyDescent="0.25">
      <c r="A9">
        <v>9</v>
      </c>
      <c r="B9" s="6" t="str">
        <f>prices!A10</f>
        <v>9/1/2017</v>
      </c>
      <c r="G9" t="str">
        <f t="shared" si="0"/>
        <v>2016-9-1</v>
      </c>
      <c r="I9" s="1" t="s">
        <v>8</v>
      </c>
      <c r="J9" s="1">
        <v>42979</v>
      </c>
      <c r="K9" s="5">
        <f>ROUND(prices!D10*100,1)</f>
        <v>150</v>
      </c>
      <c r="L9" s="5">
        <f>ROUND(prices!E10*100,1)</f>
        <v>180</v>
      </c>
    </row>
    <row r="10" spans="1:12" x14ac:dyDescent="0.25">
      <c r="A10">
        <v>10</v>
      </c>
      <c r="B10" s="6" t="str">
        <f>prices!A11</f>
        <v>10/1/2017</v>
      </c>
      <c r="G10" t="str">
        <f t="shared" si="0"/>
        <v>2016-10-1</v>
      </c>
      <c r="I10" s="1" t="s">
        <v>7</v>
      </c>
      <c r="J10" s="1">
        <v>43009</v>
      </c>
      <c r="K10" s="5">
        <f>ROUND(prices!D11*100,1)</f>
        <v>170</v>
      </c>
      <c r="L10" s="5">
        <f>ROUND(prices!E11*100,1)</f>
        <v>180</v>
      </c>
    </row>
    <row r="11" spans="1:12" x14ac:dyDescent="0.25">
      <c r="A11">
        <v>11</v>
      </c>
      <c r="B11" s="6" t="str">
        <f>prices!A12</f>
        <v>11/1/2017</v>
      </c>
      <c r="G11" t="str">
        <f t="shared" si="0"/>
        <v>2016-11-1</v>
      </c>
      <c r="I11" s="1" t="s">
        <v>6</v>
      </c>
      <c r="J11" s="1">
        <v>43040</v>
      </c>
      <c r="K11" s="5">
        <f>ROUND(prices!D12*100,1)</f>
        <v>170</v>
      </c>
      <c r="L11" s="5">
        <f>ROUND(prices!E12*100,1)</f>
        <v>190</v>
      </c>
    </row>
    <row r="12" spans="1:12" x14ac:dyDescent="0.25">
      <c r="A12">
        <v>12</v>
      </c>
      <c r="B12" s="6" t="str">
        <f>prices!A13</f>
        <v>12/1/2017</v>
      </c>
      <c r="G12" t="str">
        <f t="shared" si="0"/>
        <v>2016-12-1</v>
      </c>
      <c r="I12" s="1" t="s">
        <v>5</v>
      </c>
      <c r="J12" s="1">
        <v>43070</v>
      </c>
      <c r="K12" s="5">
        <f>ROUND(prices!D13*100,1)</f>
        <v>170</v>
      </c>
      <c r="L12" s="5">
        <f>ROUND(prices!E13*100,1)</f>
        <v>180</v>
      </c>
    </row>
    <row r="13" spans="1:12" x14ac:dyDescent="0.25">
      <c r="J13" s="1">
        <v>43101</v>
      </c>
      <c r="K13" s="5">
        <f>ROUND(prices!D14*100,1)</f>
        <v>170</v>
      </c>
      <c r="L13" s="5">
        <f>ROUND(prices!E14*100,1)</f>
        <v>180</v>
      </c>
    </row>
    <row r="14" spans="1:12" x14ac:dyDescent="0.25">
      <c r="J14" s="1">
        <v>43132</v>
      </c>
      <c r="K14" s="5">
        <f>ROUND(prices!D15*100,1)</f>
        <v>170</v>
      </c>
      <c r="L14" s="5">
        <f>ROUND(prices!E15*100,1)</f>
        <v>190</v>
      </c>
    </row>
    <row r="15" spans="1:12" x14ac:dyDescent="0.25">
      <c r="J15" s="1">
        <v>43160</v>
      </c>
      <c r="K15" s="5">
        <f>ROUND(prices!D16*100,1)</f>
        <v>200</v>
      </c>
      <c r="L15" s="5">
        <f>ROUND(prices!E16*100,1)</f>
        <v>210</v>
      </c>
    </row>
    <row r="16" spans="1:12" x14ac:dyDescent="0.25">
      <c r="J16" s="1">
        <v>43191</v>
      </c>
      <c r="K16" s="5">
        <f>ROUND(prices!D17*100,1)</f>
        <v>200</v>
      </c>
      <c r="L16" s="5">
        <f>ROUND(prices!E17*100,1)</f>
        <v>210</v>
      </c>
    </row>
    <row r="17" spans="10:12" x14ac:dyDescent="0.25">
      <c r="J17" s="1">
        <v>43221</v>
      </c>
      <c r="K17" s="5">
        <f>ROUND(prices!D18*100,1)</f>
        <v>210</v>
      </c>
      <c r="L17" s="5">
        <f>ROUND(prices!E18*100,1)</f>
        <v>240</v>
      </c>
    </row>
    <row r="18" spans="10:12" x14ac:dyDescent="0.25">
      <c r="J18" s="1">
        <v>43252</v>
      </c>
      <c r="K18" s="5">
        <f>ROUND(prices!D19*100,1)</f>
        <v>210</v>
      </c>
      <c r="L18" s="5">
        <f>ROUND(prices!E19*100,1)</f>
        <v>240</v>
      </c>
    </row>
    <row r="19" spans="10:12" x14ac:dyDescent="0.25">
      <c r="J19" s="1">
        <v>43282</v>
      </c>
      <c r="K19" s="5">
        <f>ROUND(prices!D20*100,1)</f>
        <v>210</v>
      </c>
      <c r="L19" s="5">
        <f>ROUND(prices!E20*100,1)</f>
        <v>250</v>
      </c>
    </row>
    <row r="20" spans="10:12" x14ac:dyDescent="0.25">
      <c r="J20" s="1">
        <v>43313</v>
      </c>
      <c r="K20" s="5">
        <f>ROUND(prices!D21*100,1)</f>
        <v>200</v>
      </c>
      <c r="L20" s="5">
        <f>ROUND(prices!E21*100,1)</f>
        <v>230</v>
      </c>
    </row>
    <row r="21" spans="10:12" x14ac:dyDescent="0.25">
      <c r="J21" s="1">
        <v>43344</v>
      </c>
      <c r="K21" s="5">
        <f>ROUND(prices!D22*100,1)</f>
        <v>210</v>
      </c>
      <c r="L21" s="5">
        <f>ROUND(prices!E22*100,1)</f>
        <v>210</v>
      </c>
    </row>
    <row r="22" spans="10:12" x14ac:dyDescent="0.25">
      <c r="J22" s="1">
        <v>43374</v>
      </c>
      <c r="K22" s="5">
        <f>ROUND(prices!D23*100,1)</f>
        <v>190</v>
      </c>
      <c r="L22" s="5">
        <f>ROUND(prices!E23*100,1)</f>
        <v>210</v>
      </c>
    </row>
    <row r="23" spans="10:12" x14ac:dyDescent="0.25">
      <c r="J23" s="1">
        <v>43405</v>
      </c>
      <c r="K23" s="5">
        <f>ROUND(prices!D24*100,1)</f>
        <v>200</v>
      </c>
      <c r="L23" s="5">
        <f>ROUND(prices!E24*100,1)</f>
        <v>200</v>
      </c>
    </row>
    <row r="24" spans="10:12" x14ac:dyDescent="0.25">
      <c r="J24" s="1">
        <v>43435</v>
      </c>
      <c r="K24" s="5">
        <f>ROUND(prices!D25*100,1)</f>
        <v>210</v>
      </c>
      <c r="L24" s="5">
        <f>ROUND(prices!E25*100,1)</f>
        <v>190</v>
      </c>
    </row>
    <row r="25" spans="10:12" x14ac:dyDescent="0.25">
      <c r="J25" s="1">
        <v>43466</v>
      </c>
      <c r="K25" s="5">
        <f>ROUND(prices!D26*100,1)</f>
        <v>180</v>
      </c>
      <c r="L25" s="5">
        <f>ROUND(prices!E26*100,1)</f>
        <v>150</v>
      </c>
    </row>
    <row r="26" spans="10:12" x14ac:dyDescent="0.25">
      <c r="J26" s="1">
        <v>43497</v>
      </c>
      <c r="K26" s="5">
        <f>ROUND(prices!D27*100,1)</f>
        <v>170</v>
      </c>
      <c r="L26" s="5">
        <f>ROUND(prices!E27*100,1)</f>
        <v>140</v>
      </c>
    </row>
    <row r="27" spans="10:12" x14ac:dyDescent="0.25">
      <c r="J27" s="1">
        <v>43525</v>
      </c>
      <c r="K27" s="5">
        <f>ROUND(prices!D28*100,1)</f>
        <v>160</v>
      </c>
      <c r="L27" s="5">
        <f>ROUND(prices!E28*100,1)</f>
        <v>150</v>
      </c>
    </row>
    <row r="28" spans="10:12" x14ac:dyDescent="0.25">
      <c r="J28" s="1">
        <v>43556</v>
      </c>
      <c r="K28" s="5">
        <f>ROUND(prices!D29*100,1)</f>
        <v>170</v>
      </c>
      <c r="L28" s="5">
        <f>ROUND(prices!E29*100,1)</f>
        <v>160</v>
      </c>
    </row>
    <row r="29" spans="10:12" x14ac:dyDescent="0.25">
      <c r="J29" s="1">
        <v>43586</v>
      </c>
      <c r="K29" s="5">
        <f>ROUND(prices!D30*100,1)</f>
        <v>160</v>
      </c>
      <c r="L29" s="5">
        <f>ROUND(prices!E30*100,1)</f>
        <v>150</v>
      </c>
    </row>
    <row r="30" spans="10:12" x14ac:dyDescent="0.25">
      <c r="J30" s="1">
        <v>43617</v>
      </c>
      <c r="K30" s="5">
        <f>ROUND(prices!D31*100,1)</f>
        <v>170</v>
      </c>
      <c r="L30" s="5">
        <f>ROUND(prices!E31*100,1)</f>
        <v>150</v>
      </c>
    </row>
    <row r="31" spans="10:12" x14ac:dyDescent="0.25">
      <c r="J31" s="1">
        <v>43647</v>
      </c>
      <c r="K31" s="5">
        <f>ROUND(prices!D32*100,1)</f>
        <v>170</v>
      </c>
      <c r="L31" s="5">
        <f>ROUND(prices!E32*100,1)</f>
        <v>150</v>
      </c>
    </row>
    <row r="32" spans="10:12" x14ac:dyDescent="0.25">
      <c r="J32" s="1">
        <v>43678</v>
      </c>
      <c r="K32" s="5">
        <f>ROUND(prices!D33*100,1)</f>
        <v>190</v>
      </c>
      <c r="L32" s="5">
        <f>ROUND(prices!E33*100,1)</f>
        <v>150</v>
      </c>
    </row>
    <row r="33" spans="10:12" x14ac:dyDescent="0.25">
      <c r="J33" s="1">
        <v>43709</v>
      </c>
      <c r="K33" s="5">
        <f>ROUND(prices!D34*100,1)</f>
        <v>170</v>
      </c>
      <c r="L33" s="5">
        <f>ROUND(prices!E34*100,1)</f>
        <v>140</v>
      </c>
    </row>
    <row r="34" spans="10:12" x14ac:dyDescent="0.25">
      <c r="J34" s="1">
        <v>43739</v>
      </c>
      <c r="K34" s="5">
        <f>ROUND(prices!D35*100,1)</f>
        <v>170</v>
      </c>
      <c r="L34" s="5">
        <f>ROUND(prices!E35*100,1)</f>
        <v>140</v>
      </c>
    </row>
    <row r="35" spans="10:12" x14ac:dyDescent="0.25">
      <c r="J35" s="1">
        <v>43770</v>
      </c>
      <c r="K35" s="5">
        <f>ROUND(prices!D36*100,1)</f>
        <v>160</v>
      </c>
      <c r="L35" s="5">
        <f>ROUND(prices!E36*100,1)</f>
        <v>140</v>
      </c>
    </row>
    <row r="36" spans="10:12" x14ac:dyDescent="0.25">
      <c r="J36" s="1">
        <v>43800</v>
      </c>
      <c r="K36" s="5">
        <f>ROUND(prices!D37*100,1)</f>
        <v>160</v>
      </c>
      <c r="L36" s="5">
        <f>ROUND(prices!E37*100,1)</f>
        <v>160</v>
      </c>
    </row>
    <row r="37" spans="10:12" x14ac:dyDescent="0.25">
      <c r="J37" s="1">
        <v>43831</v>
      </c>
      <c r="K37" s="5">
        <f>ROUND(prices!D38*100,1)</f>
        <v>180</v>
      </c>
      <c r="L37" s="5">
        <f>ROUND(prices!E38*100,1)</f>
        <v>190</v>
      </c>
    </row>
    <row r="38" spans="10:12" x14ac:dyDescent="0.25">
      <c r="J38" s="1">
        <v>43862</v>
      </c>
      <c r="K38" s="5">
        <f>ROUND(prices!D39*100,1)</f>
        <v>190</v>
      </c>
      <c r="L38" s="5">
        <f>ROUND(prices!E39*100,1)</f>
        <v>180</v>
      </c>
    </row>
    <row r="39" spans="10:12" x14ac:dyDescent="0.25">
      <c r="J39" s="1">
        <v>43891</v>
      </c>
      <c r="K39" s="5">
        <f>ROUND(prices!D40*100,1)</f>
        <v>170</v>
      </c>
      <c r="L39" s="5">
        <f>ROUND(prices!E40*100,1)</f>
        <v>130</v>
      </c>
    </row>
    <row r="40" spans="10:12" x14ac:dyDescent="0.25">
      <c r="J40" s="1">
        <v>43922</v>
      </c>
      <c r="K40" s="5">
        <f>ROUND(prices!D41*100,1)</f>
        <v>90</v>
      </c>
      <c r="L40" s="5">
        <f>ROUND(prices!E41*100,1)</f>
        <v>50</v>
      </c>
    </row>
    <row r="41" spans="10:12" x14ac:dyDescent="0.25">
      <c r="J41" s="1">
        <v>43952</v>
      </c>
      <c r="K41" s="5">
        <f>ROUND(prices!D42*100,1)</f>
        <v>100</v>
      </c>
      <c r="L41" s="5">
        <f>ROUND(prices!E42*100,1)</f>
        <v>50</v>
      </c>
    </row>
    <row r="42" spans="10:12" x14ac:dyDescent="0.25">
      <c r="J42" s="1">
        <v>43983</v>
      </c>
      <c r="K42" s="5">
        <f>ROUND(prices!D43*100,1)</f>
        <v>110</v>
      </c>
      <c r="L42" s="5">
        <f>ROUND(prices!E43*100,1)</f>
        <v>90</v>
      </c>
    </row>
    <row r="43" spans="10:12" x14ac:dyDescent="0.25">
      <c r="J43" s="1">
        <v>44013</v>
      </c>
      <c r="K43" s="5">
        <f>ROUND(prices!D44*100,1)</f>
        <v>130</v>
      </c>
      <c r="L43" s="5">
        <f>ROUND(prices!E44*100,1)</f>
        <v>100</v>
      </c>
    </row>
    <row r="44" spans="10:12" x14ac:dyDescent="0.25">
      <c r="J44" s="1">
        <v>44044</v>
      </c>
      <c r="K44" s="5">
        <f>ROUND(prices!D45*100,1)</f>
        <v>140</v>
      </c>
      <c r="L44" s="5">
        <f>ROUND(prices!E45*100,1)</f>
        <v>120</v>
      </c>
    </row>
    <row r="45" spans="10:12" x14ac:dyDescent="0.25">
      <c r="J45" s="1">
        <v>44075</v>
      </c>
      <c r="K45" s="5">
        <f>ROUND(prices!D46*100,1)</f>
        <v>150</v>
      </c>
      <c r="L45" s="5">
        <f>ROUND(prices!E46*100,1)</f>
        <v>140</v>
      </c>
    </row>
    <row r="46" spans="10:12" x14ac:dyDescent="0.25">
      <c r="J46" s="1">
        <v>44105</v>
      </c>
      <c r="K46" s="5">
        <f>ROUND(prices!D47*100,1)</f>
        <v>140</v>
      </c>
      <c r="L46" s="5">
        <f>ROUND(prices!E47*100,1)</f>
        <v>120</v>
      </c>
    </row>
    <row r="47" spans="10:12" x14ac:dyDescent="0.25">
      <c r="J47" s="1">
        <v>44136</v>
      </c>
      <c r="K47" s="5">
        <f>ROUND(prices!D48*100,1)</f>
        <v>140</v>
      </c>
      <c r="L47" s="5">
        <f>ROUND(prices!E48*100,1)</f>
        <v>120</v>
      </c>
    </row>
    <row r="48" spans="10:12" x14ac:dyDescent="0.25">
      <c r="J48" s="1">
        <v>44166</v>
      </c>
      <c r="K48" s="5">
        <f>ROUND(prices!D49*100,1)</f>
        <v>140</v>
      </c>
      <c r="L48" s="5">
        <f>ROUND(prices!E49*100,1)</f>
        <v>130</v>
      </c>
    </row>
    <row r="49" spans="10:12" x14ac:dyDescent="0.25">
      <c r="J49" t="s">
        <v>16</v>
      </c>
      <c r="K49" s="5">
        <f>ROUND(prices!D50*100,1)</f>
        <v>150</v>
      </c>
      <c r="L49" s="5">
        <f>ROUND(prices!E50*100,1)</f>
        <v>150</v>
      </c>
    </row>
    <row r="50" spans="10:12" x14ac:dyDescent="0.25">
      <c r="J50" s="1">
        <v>44228</v>
      </c>
      <c r="K50" s="5">
        <f>ROUND(prices!D51*100,1)</f>
        <v>0</v>
      </c>
      <c r="L50" s="5">
        <f>ROUND(prices!E51*100,1)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Jadoo</dc:creator>
  <cp:lastModifiedBy>Mike Jadoo</cp:lastModifiedBy>
  <dcterms:created xsi:type="dcterms:W3CDTF">2021-03-18T09:44:08Z</dcterms:created>
  <dcterms:modified xsi:type="dcterms:W3CDTF">2021-03-23T00:13:09Z</dcterms:modified>
</cp:coreProperties>
</file>