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Totals" sheetId="1" r:id="rId1"/>
    <sheet name="Indexed Only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3" i="2" l="1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H1" i="2"/>
  <c r="G1" i="2"/>
  <c r="F1" i="2"/>
  <c r="C1" i="2"/>
  <c r="B1" i="2"/>
  <c r="A1" i="2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D203" i="1"/>
  <c r="E203" i="1"/>
  <c r="F203" i="1"/>
  <c r="G203" i="1"/>
  <c r="C203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D182" i="1"/>
  <c r="E182" i="1"/>
  <c r="F182" i="1"/>
  <c r="G182" i="1"/>
  <c r="C182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D161" i="1"/>
  <c r="E161" i="1"/>
  <c r="F161" i="1"/>
  <c r="G161" i="1"/>
  <c r="C161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D140" i="1"/>
  <c r="E140" i="1"/>
  <c r="F140" i="1"/>
  <c r="G140" i="1"/>
  <c r="C140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D119" i="1"/>
  <c r="E119" i="1"/>
  <c r="F119" i="1"/>
  <c r="G119" i="1"/>
  <c r="C119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D98" i="1"/>
  <c r="E98" i="1"/>
  <c r="F98" i="1"/>
  <c r="G98" i="1"/>
  <c r="C98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D66" i="1"/>
  <c r="E66" i="1"/>
  <c r="F66" i="1"/>
  <c r="G66" i="1"/>
  <c r="H66" i="1"/>
  <c r="C66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D34" i="1"/>
  <c r="E34" i="1"/>
  <c r="F34" i="1"/>
  <c r="G34" i="1"/>
  <c r="H34" i="1"/>
  <c r="C34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G2" i="1"/>
  <c r="H2" i="1"/>
  <c r="F2" i="1"/>
  <c r="D2" i="1"/>
  <c r="E2" i="1"/>
  <c r="C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A223" i="1"/>
  <c r="B223" i="1"/>
  <c r="I223" i="1"/>
  <c r="A204" i="1"/>
  <c r="B204" i="1"/>
  <c r="I204" i="1"/>
  <c r="A205" i="1"/>
  <c r="B205" i="1"/>
  <c r="I205" i="1"/>
  <c r="A206" i="1"/>
  <c r="B206" i="1"/>
  <c r="I206" i="1"/>
  <c r="A207" i="1"/>
  <c r="B207" i="1"/>
  <c r="I207" i="1"/>
  <c r="A208" i="1"/>
  <c r="B208" i="1"/>
  <c r="I208" i="1"/>
  <c r="A209" i="1"/>
  <c r="B209" i="1"/>
  <c r="I209" i="1"/>
  <c r="A210" i="1"/>
  <c r="B210" i="1"/>
  <c r="I210" i="1"/>
  <c r="A211" i="1"/>
  <c r="B211" i="1"/>
  <c r="I211" i="1"/>
  <c r="A212" i="1"/>
  <c r="B212" i="1"/>
  <c r="I212" i="1"/>
  <c r="A213" i="1"/>
  <c r="B213" i="1"/>
  <c r="I213" i="1"/>
  <c r="A214" i="1"/>
  <c r="B214" i="1"/>
  <c r="I214" i="1"/>
  <c r="A215" i="1"/>
  <c r="B215" i="1"/>
  <c r="I215" i="1"/>
  <c r="A216" i="1"/>
  <c r="B216" i="1"/>
  <c r="I216" i="1"/>
  <c r="A217" i="1"/>
  <c r="B217" i="1"/>
  <c r="I217" i="1"/>
  <c r="A218" i="1"/>
  <c r="B218" i="1"/>
  <c r="I218" i="1"/>
  <c r="A219" i="1"/>
  <c r="B219" i="1"/>
  <c r="I219" i="1"/>
  <c r="A220" i="1"/>
  <c r="B220" i="1"/>
  <c r="I220" i="1"/>
  <c r="A221" i="1"/>
  <c r="B221" i="1"/>
  <c r="I221" i="1"/>
  <c r="A222" i="1"/>
  <c r="B222" i="1"/>
  <c r="I222" i="1"/>
  <c r="B203" i="1"/>
  <c r="I203" i="1"/>
  <c r="A203" i="1"/>
  <c r="A183" i="1"/>
  <c r="B183" i="1"/>
  <c r="I183" i="1"/>
  <c r="A184" i="1"/>
  <c r="B184" i="1"/>
  <c r="I184" i="1"/>
  <c r="A185" i="1"/>
  <c r="B185" i="1"/>
  <c r="I185" i="1"/>
  <c r="A186" i="1"/>
  <c r="B186" i="1"/>
  <c r="I186" i="1"/>
  <c r="A187" i="1"/>
  <c r="B187" i="1"/>
  <c r="I187" i="1"/>
  <c r="A188" i="1"/>
  <c r="B188" i="1"/>
  <c r="I188" i="1"/>
  <c r="A189" i="1"/>
  <c r="B189" i="1"/>
  <c r="I189" i="1"/>
  <c r="A190" i="1"/>
  <c r="B190" i="1"/>
  <c r="I190" i="1"/>
  <c r="A191" i="1"/>
  <c r="B191" i="1"/>
  <c r="I191" i="1"/>
  <c r="A192" i="1"/>
  <c r="B192" i="1"/>
  <c r="I192" i="1"/>
  <c r="A193" i="1"/>
  <c r="B193" i="1"/>
  <c r="I193" i="1"/>
  <c r="A194" i="1"/>
  <c r="B194" i="1"/>
  <c r="I194" i="1"/>
  <c r="A195" i="1"/>
  <c r="B195" i="1"/>
  <c r="I195" i="1"/>
  <c r="A196" i="1"/>
  <c r="B196" i="1"/>
  <c r="I196" i="1"/>
  <c r="A197" i="1"/>
  <c r="B197" i="1"/>
  <c r="I197" i="1"/>
  <c r="A198" i="1"/>
  <c r="B198" i="1"/>
  <c r="I198" i="1"/>
  <c r="A199" i="1"/>
  <c r="B199" i="1"/>
  <c r="I199" i="1"/>
  <c r="A200" i="1"/>
  <c r="B200" i="1"/>
  <c r="I200" i="1"/>
  <c r="A201" i="1"/>
  <c r="B201" i="1"/>
  <c r="I201" i="1"/>
  <c r="A202" i="1"/>
  <c r="B202" i="1"/>
  <c r="I202" i="1"/>
  <c r="B182" i="1"/>
  <c r="I182" i="1"/>
  <c r="A182" i="1"/>
  <c r="A162" i="1"/>
  <c r="B162" i="1"/>
  <c r="I162" i="1"/>
  <c r="A163" i="1"/>
  <c r="B163" i="1"/>
  <c r="I163" i="1"/>
  <c r="A164" i="1"/>
  <c r="B164" i="1"/>
  <c r="I164" i="1"/>
  <c r="A165" i="1"/>
  <c r="B165" i="1"/>
  <c r="I165" i="1"/>
  <c r="A166" i="1"/>
  <c r="B166" i="1"/>
  <c r="I166" i="1"/>
  <c r="A167" i="1"/>
  <c r="B167" i="1"/>
  <c r="I167" i="1"/>
  <c r="A168" i="1"/>
  <c r="B168" i="1"/>
  <c r="I168" i="1"/>
  <c r="A169" i="1"/>
  <c r="B169" i="1"/>
  <c r="I169" i="1"/>
  <c r="A170" i="1"/>
  <c r="B170" i="1"/>
  <c r="I170" i="1"/>
  <c r="A171" i="1"/>
  <c r="B171" i="1"/>
  <c r="I171" i="1"/>
  <c r="A172" i="1"/>
  <c r="B172" i="1"/>
  <c r="I172" i="1"/>
  <c r="A173" i="1"/>
  <c r="B173" i="1"/>
  <c r="I173" i="1"/>
  <c r="A174" i="1"/>
  <c r="B174" i="1"/>
  <c r="I174" i="1"/>
  <c r="A175" i="1"/>
  <c r="B175" i="1"/>
  <c r="I175" i="1"/>
  <c r="A176" i="1"/>
  <c r="B176" i="1"/>
  <c r="I176" i="1"/>
  <c r="A177" i="1"/>
  <c r="B177" i="1"/>
  <c r="I177" i="1"/>
  <c r="A178" i="1"/>
  <c r="B178" i="1"/>
  <c r="I178" i="1"/>
  <c r="A179" i="1"/>
  <c r="B179" i="1"/>
  <c r="I179" i="1"/>
  <c r="A180" i="1"/>
  <c r="B180" i="1"/>
  <c r="I180" i="1"/>
  <c r="A181" i="1"/>
  <c r="B181" i="1"/>
  <c r="I181" i="1"/>
  <c r="B161" i="1"/>
  <c r="I161" i="1"/>
  <c r="A161" i="1"/>
  <c r="A141" i="1"/>
  <c r="B141" i="1"/>
  <c r="I141" i="1"/>
  <c r="A142" i="1"/>
  <c r="B142" i="1"/>
  <c r="I142" i="1"/>
  <c r="A143" i="1"/>
  <c r="B143" i="1"/>
  <c r="I143" i="1"/>
  <c r="A144" i="1"/>
  <c r="B144" i="1"/>
  <c r="I144" i="1"/>
  <c r="A145" i="1"/>
  <c r="B145" i="1"/>
  <c r="I145" i="1"/>
  <c r="A146" i="1"/>
  <c r="B146" i="1"/>
  <c r="I146" i="1"/>
  <c r="A147" i="1"/>
  <c r="B147" i="1"/>
  <c r="I147" i="1"/>
  <c r="A148" i="1"/>
  <c r="B148" i="1"/>
  <c r="I148" i="1"/>
  <c r="A149" i="1"/>
  <c r="B149" i="1"/>
  <c r="I149" i="1"/>
  <c r="A150" i="1"/>
  <c r="B150" i="1"/>
  <c r="I150" i="1"/>
  <c r="A151" i="1"/>
  <c r="B151" i="1"/>
  <c r="I151" i="1"/>
  <c r="A152" i="1"/>
  <c r="B152" i="1"/>
  <c r="I152" i="1"/>
  <c r="A153" i="1"/>
  <c r="B153" i="1"/>
  <c r="I153" i="1"/>
  <c r="A154" i="1"/>
  <c r="B154" i="1"/>
  <c r="I154" i="1"/>
  <c r="A155" i="1"/>
  <c r="B155" i="1"/>
  <c r="I155" i="1"/>
  <c r="A156" i="1"/>
  <c r="B156" i="1"/>
  <c r="I156" i="1"/>
  <c r="A157" i="1"/>
  <c r="B157" i="1"/>
  <c r="I157" i="1"/>
  <c r="A158" i="1"/>
  <c r="B158" i="1"/>
  <c r="I158" i="1"/>
  <c r="A159" i="1"/>
  <c r="B159" i="1"/>
  <c r="I159" i="1"/>
  <c r="A160" i="1"/>
  <c r="B160" i="1"/>
  <c r="I160" i="1"/>
  <c r="B140" i="1"/>
  <c r="I140" i="1"/>
  <c r="A140" i="1"/>
  <c r="A120" i="1"/>
  <c r="B120" i="1"/>
  <c r="I120" i="1"/>
  <c r="A121" i="1"/>
  <c r="B121" i="1"/>
  <c r="I121" i="1"/>
  <c r="A122" i="1"/>
  <c r="B122" i="1"/>
  <c r="I122" i="1"/>
  <c r="A123" i="1"/>
  <c r="B123" i="1"/>
  <c r="I123" i="1"/>
  <c r="A124" i="1"/>
  <c r="B124" i="1"/>
  <c r="I124" i="1"/>
  <c r="A125" i="1"/>
  <c r="B125" i="1"/>
  <c r="I125" i="1"/>
  <c r="A126" i="1"/>
  <c r="B126" i="1"/>
  <c r="I126" i="1"/>
  <c r="A127" i="1"/>
  <c r="B127" i="1"/>
  <c r="I127" i="1"/>
  <c r="A128" i="1"/>
  <c r="B128" i="1"/>
  <c r="I128" i="1"/>
  <c r="A129" i="1"/>
  <c r="B129" i="1"/>
  <c r="I129" i="1"/>
  <c r="A130" i="1"/>
  <c r="B130" i="1"/>
  <c r="I130" i="1"/>
  <c r="A131" i="1"/>
  <c r="B131" i="1"/>
  <c r="I131" i="1"/>
  <c r="A132" i="1"/>
  <c r="B132" i="1"/>
  <c r="I132" i="1"/>
  <c r="A133" i="1"/>
  <c r="B133" i="1"/>
  <c r="I133" i="1"/>
  <c r="A134" i="1"/>
  <c r="B134" i="1"/>
  <c r="I134" i="1"/>
  <c r="A135" i="1"/>
  <c r="B135" i="1"/>
  <c r="I135" i="1"/>
  <c r="A136" i="1"/>
  <c r="B136" i="1"/>
  <c r="I136" i="1"/>
  <c r="A137" i="1"/>
  <c r="B137" i="1"/>
  <c r="I137" i="1"/>
  <c r="A138" i="1"/>
  <c r="B138" i="1"/>
  <c r="I138" i="1"/>
  <c r="A139" i="1"/>
  <c r="B139" i="1"/>
  <c r="I139" i="1"/>
  <c r="B119" i="1"/>
  <c r="I119" i="1"/>
  <c r="A119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B98" i="1"/>
  <c r="I98" i="1"/>
  <c r="A98" i="1"/>
  <c r="A67" i="1"/>
  <c r="B67" i="1"/>
  <c r="I67" i="1"/>
  <c r="A68" i="1"/>
  <c r="B68" i="1"/>
  <c r="I68" i="1"/>
  <c r="A69" i="1"/>
  <c r="B69" i="1"/>
  <c r="I69" i="1"/>
  <c r="A70" i="1"/>
  <c r="B70" i="1"/>
  <c r="I70" i="1"/>
  <c r="A71" i="1"/>
  <c r="B71" i="1"/>
  <c r="I71" i="1"/>
  <c r="A72" i="1"/>
  <c r="B72" i="1"/>
  <c r="I72" i="1"/>
  <c r="A73" i="1"/>
  <c r="B73" i="1"/>
  <c r="I73" i="1"/>
  <c r="A74" i="1"/>
  <c r="B74" i="1"/>
  <c r="I74" i="1"/>
  <c r="A75" i="1"/>
  <c r="B75" i="1"/>
  <c r="I75" i="1"/>
  <c r="A76" i="1"/>
  <c r="B76" i="1"/>
  <c r="I76" i="1"/>
  <c r="A77" i="1"/>
  <c r="B77" i="1"/>
  <c r="I77" i="1"/>
  <c r="A78" i="1"/>
  <c r="B78" i="1"/>
  <c r="I78" i="1"/>
  <c r="A79" i="1"/>
  <c r="B79" i="1"/>
  <c r="I79" i="1"/>
  <c r="A80" i="1"/>
  <c r="B80" i="1"/>
  <c r="I80" i="1"/>
  <c r="A81" i="1"/>
  <c r="B81" i="1"/>
  <c r="I81" i="1"/>
  <c r="A82" i="1"/>
  <c r="B82" i="1"/>
  <c r="I82" i="1"/>
  <c r="A83" i="1"/>
  <c r="B83" i="1"/>
  <c r="I83" i="1"/>
  <c r="A84" i="1"/>
  <c r="B84" i="1"/>
  <c r="I84" i="1"/>
  <c r="A85" i="1"/>
  <c r="B85" i="1"/>
  <c r="I85" i="1"/>
  <c r="A86" i="1"/>
  <c r="B86" i="1"/>
  <c r="I86" i="1"/>
  <c r="A87" i="1"/>
  <c r="B87" i="1"/>
  <c r="I87" i="1"/>
  <c r="A88" i="1"/>
  <c r="B88" i="1"/>
  <c r="I88" i="1"/>
  <c r="A89" i="1"/>
  <c r="B89" i="1"/>
  <c r="I89" i="1"/>
  <c r="A90" i="1"/>
  <c r="B90" i="1"/>
  <c r="I90" i="1"/>
  <c r="A91" i="1"/>
  <c r="B91" i="1"/>
  <c r="I91" i="1"/>
  <c r="A92" i="1"/>
  <c r="B92" i="1"/>
  <c r="I92" i="1"/>
  <c r="A93" i="1"/>
  <c r="B93" i="1"/>
  <c r="I93" i="1"/>
  <c r="A94" i="1"/>
  <c r="B94" i="1"/>
  <c r="I94" i="1"/>
  <c r="A95" i="1"/>
  <c r="B95" i="1"/>
  <c r="I95" i="1"/>
  <c r="A96" i="1"/>
  <c r="B96" i="1"/>
  <c r="I96" i="1"/>
  <c r="A97" i="1"/>
  <c r="B97" i="1"/>
  <c r="I97" i="1"/>
  <c r="B66" i="1"/>
  <c r="I66" i="1"/>
  <c r="A66" i="1"/>
  <c r="A35" i="1"/>
  <c r="B35" i="1"/>
  <c r="I35" i="1"/>
  <c r="A36" i="1"/>
  <c r="B36" i="1"/>
  <c r="I36" i="1"/>
  <c r="A37" i="1"/>
  <c r="B37" i="1"/>
  <c r="I37" i="1"/>
  <c r="A38" i="1"/>
  <c r="B38" i="1"/>
  <c r="I38" i="1"/>
  <c r="A39" i="1"/>
  <c r="B39" i="1"/>
  <c r="I39" i="1"/>
  <c r="A40" i="1"/>
  <c r="B40" i="1"/>
  <c r="I40" i="1"/>
  <c r="A41" i="1"/>
  <c r="B41" i="1"/>
  <c r="I41" i="1"/>
  <c r="A42" i="1"/>
  <c r="B42" i="1"/>
  <c r="I42" i="1"/>
  <c r="A43" i="1"/>
  <c r="B43" i="1"/>
  <c r="I43" i="1"/>
  <c r="A44" i="1"/>
  <c r="B44" i="1"/>
  <c r="I44" i="1"/>
  <c r="A45" i="1"/>
  <c r="B45" i="1"/>
  <c r="I45" i="1"/>
  <c r="A46" i="1"/>
  <c r="B46" i="1"/>
  <c r="I46" i="1"/>
  <c r="A47" i="1"/>
  <c r="B47" i="1"/>
  <c r="I47" i="1"/>
  <c r="A48" i="1"/>
  <c r="B48" i="1"/>
  <c r="I48" i="1"/>
  <c r="A49" i="1"/>
  <c r="B49" i="1"/>
  <c r="I49" i="1"/>
  <c r="A50" i="1"/>
  <c r="B50" i="1"/>
  <c r="I50" i="1"/>
  <c r="A51" i="1"/>
  <c r="B51" i="1"/>
  <c r="I51" i="1"/>
  <c r="A52" i="1"/>
  <c r="B52" i="1"/>
  <c r="I52" i="1"/>
  <c r="A53" i="1"/>
  <c r="B53" i="1"/>
  <c r="I53" i="1"/>
  <c r="A54" i="1"/>
  <c r="B54" i="1"/>
  <c r="I54" i="1"/>
  <c r="A55" i="1"/>
  <c r="B55" i="1"/>
  <c r="I55" i="1"/>
  <c r="A56" i="1"/>
  <c r="B56" i="1"/>
  <c r="I56" i="1"/>
  <c r="A57" i="1"/>
  <c r="B57" i="1"/>
  <c r="I57" i="1"/>
  <c r="A58" i="1"/>
  <c r="B58" i="1"/>
  <c r="I58" i="1"/>
  <c r="A59" i="1"/>
  <c r="B59" i="1"/>
  <c r="I59" i="1"/>
  <c r="A60" i="1"/>
  <c r="B60" i="1"/>
  <c r="I60" i="1"/>
  <c r="A61" i="1"/>
  <c r="B61" i="1"/>
  <c r="I61" i="1"/>
  <c r="A62" i="1"/>
  <c r="B62" i="1"/>
  <c r="I62" i="1"/>
  <c r="A63" i="1"/>
  <c r="B63" i="1"/>
  <c r="I63" i="1"/>
  <c r="A64" i="1"/>
  <c r="B64" i="1"/>
  <c r="I64" i="1"/>
  <c r="A65" i="1"/>
  <c r="B65" i="1"/>
  <c r="I65" i="1"/>
  <c r="B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B1" i="1"/>
  <c r="A1" i="1"/>
</calcChain>
</file>

<file path=xl/sharedStrings.xml><?xml version="1.0" encoding="utf-8"?>
<sst xmlns="http://schemas.openxmlformats.org/spreadsheetml/2006/main" count="138" uniqueCount="11">
  <si>
    <t>Country</t>
  </si>
  <si>
    <t>iL</t>
  </si>
  <si>
    <t>iK</t>
  </si>
  <si>
    <t>Source</t>
  </si>
  <si>
    <t>GDP [Million real 2005 USD]</t>
  </si>
  <si>
    <t>K [Million real 2005 USD]</t>
  </si>
  <si>
    <t>Q [Primary thermal energy, TJ]</t>
  </si>
  <si>
    <t>X [Primary exergy, TJ]</t>
  </si>
  <si>
    <t>U [Useful work, TJ]</t>
  </si>
  <si>
    <t>NA</t>
  </si>
  <si>
    <t>L [Million hours worked (US, UK, JP), employment 15+ (CN, ZA, SA, IR, TZ, ZM)]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</si>
</sst>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3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>
        <row r="10">
          <cell r="B10">
            <v>5833975</v>
          </cell>
          <cell r="C10">
            <v>7353330</v>
          </cell>
          <cell r="D10">
            <v>184008</v>
          </cell>
          <cell r="E10">
            <v>82714381.104303479</v>
          </cell>
          <cell r="F10">
            <v>87779527.664652124</v>
          </cell>
          <cell r="G10">
            <v>9211395.6961834505</v>
          </cell>
        </row>
        <row r="11">
          <cell r="B11">
            <v>5982075</v>
          </cell>
          <cell r="C11">
            <v>7590122</v>
          </cell>
          <cell r="D11">
            <v>184394</v>
          </cell>
          <cell r="E11">
            <v>80782937.964079529</v>
          </cell>
          <cell r="F11">
            <v>85724033.469132975</v>
          </cell>
          <cell r="G11">
            <v>8859897.4234044887</v>
          </cell>
        </row>
        <row r="12">
          <cell r="B12">
            <v>5865925</v>
          </cell>
          <cell r="C12">
            <v>7758605</v>
          </cell>
          <cell r="D12">
            <v>181648</v>
          </cell>
          <cell r="E12">
            <v>77689032.052804589</v>
          </cell>
          <cell r="F12">
            <v>82404092.920391083</v>
          </cell>
          <cell r="G12">
            <v>8434378.9047494624</v>
          </cell>
        </row>
        <row r="13">
          <cell r="B13">
            <v>6130925</v>
          </cell>
          <cell r="C13">
            <v>7963158</v>
          </cell>
          <cell r="D13">
            <v>184908</v>
          </cell>
          <cell r="E13">
            <v>77233847.419510514</v>
          </cell>
          <cell r="F13">
            <v>81935221.482707784</v>
          </cell>
          <cell r="G13">
            <v>8403418.7233832348</v>
          </cell>
        </row>
        <row r="14">
          <cell r="B14">
            <v>6571525</v>
          </cell>
          <cell r="C14">
            <v>8274440</v>
          </cell>
          <cell r="D14">
            <v>194236</v>
          </cell>
          <cell r="E14">
            <v>81062484.516185924</v>
          </cell>
          <cell r="F14">
            <v>86005776.597126141</v>
          </cell>
          <cell r="G14">
            <v>8903047.4772099461</v>
          </cell>
        </row>
        <row r="15">
          <cell r="B15">
            <v>6843400</v>
          </cell>
          <cell r="C15">
            <v>8616339</v>
          </cell>
          <cell r="D15">
            <v>198678</v>
          </cell>
          <cell r="E15">
            <v>80969405.513954148</v>
          </cell>
          <cell r="F15">
            <v>85924332.591359675</v>
          </cell>
          <cell r="G15">
            <v>9016493.1733026784</v>
          </cell>
        </row>
        <row r="16">
          <cell r="B16">
            <v>7080500</v>
          </cell>
          <cell r="C16">
            <v>8950457</v>
          </cell>
          <cell r="D16">
            <v>201005</v>
          </cell>
          <cell r="E16">
            <v>81183228.447308451</v>
          </cell>
          <cell r="F16">
            <v>86157679.105655164</v>
          </cell>
          <cell r="G16">
            <v>8952615.6611691583</v>
          </cell>
        </row>
        <row r="17">
          <cell r="B17">
            <v>7307050</v>
          </cell>
          <cell r="C17">
            <v>9271196</v>
          </cell>
          <cell r="D17">
            <v>206453</v>
          </cell>
          <cell r="E17">
            <v>83759952.836237848</v>
          </cell>
          <cell r="F17">
            <v>88898094.015453219</v>
          </cell>
          <cell r="G17">
            <v>9259573.8404963333</v>
          </cell>
        </row>
        <row r="18">
          <cell r="B18">
            <v>7607400</v>
          </cell>
          <cell r="C18">
            <v>9599009</v>
          </cell>
          <cell r="D18">
            <v>212615</v>
          </cell>
          <cell r="E18">
            <v>87536785.271460816</v>
          </cell>
          <cell r="F18">
            <v>92895750.716807202</v>
          </cell>
          <cell r="G18">
            <v>9886126.9593200292</v>
          </cell>
        </row>
        <row r="19">
          <cell r="B19">
            <v>7879175</v>
          </cell>
          <cell r="C19">
            <v>9935253</v>
          </cell>
          <cell r="D19">
            <v>218492</v>
          </cell>
          <cell r="E19">
            <v>90219374.139286399</v>
          </cell>
          <cell r="F19">
            <v>95651421.809667841</v>
          </cell>
          <cell r="G19">
            <v>10434226.034651699</v>
          </cell>
        </row>
        <row r="20">
          <cell r="B20">
            <v>8027025</v>
          </cell>
          <cell r="C20">
            <v>10241313</v>
          </cell>
          <cell r="D20">
            <v>218868</v>
          </cell>
          <cell r="E20">
            <v>90697378.449207798</v>
          </cell>
          <cell r="F20">
            <v>96100229.611939579</v>
          </cell>
          <cell r="G20">
            <v>10607812.828076357</v>
          </cell>
        </row>
        <row r="21">
          <cell r="B21">
            <v>8008325</v>
          </cell>
          <cell r="C21">
            <v>10475394</v>
          </cell>
          <cell r="D21">
            <v>215771</v>
          </cell>
          <cell r="E21">
            <v>90722376.355539039</v>
          </cell>
          <cell r="F21">
            <v>96089493.422488406</v>
          </cell>
          <cell r="G21">
            <v>10496032.019723853</v>
          </cell>
        </row>
        <row r="22">
          <cell r="B22">
            <v>8280025</v>
          </cell>
          <cell r="C22">
            <v>10744570</v>
          </cell>
          <cell r="D22">
            <v>215945</v>
          </cell>
          <cell r="E22">
            <v>91967619.156890064</v>
          </cell>
          <cell r="F22">
            <v>97417144.094800293</v>
          </cell>
          <cell r="G22">
            <v>10937392.418468827</v>
          </cell>
        </row>
        <row r="23">
          <cell r="B23">
            <v>8516175</v>
          </cell>
          <cell r="C23">
            <v>11065312</v>
          </cell>
          <cell r="D23">
            <v>221000</v>
          </cell>
          <cell r="E23">
            <v>93714875.113480672</v>
          </cell>
          <cell r="F23">
            <v>99261671.071037784</v>
          </cell>
          <cell r="G23">
            <v>11045950.45889207</v>
          </cell>
        </row>
        <row r="24">
          <cell r="B24">
            <v>8863125</v>
          </cell>
          <cell r="C24">
            <v>11449320</v>
          </cell>
          <cell r="D24">
            <v>227916</v>
          </cell>
          <cell r="E24">
            <v>95519194.900632069</v>
          </cell>
          <cell r="F24">
            <v>101173007.40507644</v>
          </cell>
          <cell r="G24">
            <v>11404137.940746475</v>
          </cell>
        </row>
        <row r="25">
          <cell r="B25">
            <v>9085975</v>
          </cell>
          <cell r="C25">
            <v>11879042</v>
          </cell>
          <cell r="D25">
            <v>233531</v>
          </cell>
          <cell r="E25">
            <v>97621366.93559517</v>
          </cell>
          <cell r="F25">
            <v>103329935.07818462</v>
          </cell>
          <cell r="G25">
            <v>11893724.158754202</v>
          </cell>
        </row>
        <row r="26">
          <cell r="B26">
            <v>9425850</v>
          </cell>
          <cell r="C26">
            <v>12389110</v>
          </cell>
          <cell r="D26">
            <v>236446</v>
          </cell>
          <cell r="E26">
            <v>100790315.61663675</v>
          </cell>
          <cell r="F26">
            <v>106693910.94434559</v>
          </cell>
          <cell r="G26">
            <v>12274391.712096099</v>
          </cell>
        </row>
        <row r="27">
          <cell r="B27">
            <v>9845925</v>
          </cell>
          <cell r="C27">
            <v>12987247</v>
          </cell>
          <cell r="D27">
            <v>243372</v>
          </cell>
          <cell r="E27">
            <v>101614594.85745572</v>
          </cell>
          <cell r="F27">
            <v>107613267.07532658</v>
          </cell>
          <cell r="G27">
            <v>12444904.716481607</v>
          </cell>
        </row>
        <row r="28">
          <cell r="B28">
            <v>10274750</v>
          </cell>
          <cell r="C28">
            <v>13702515</v>
          </cell>
          <cell r="D28">
            <v>248610</v>
          </cell>
          <cell r="E28">
            <v>102273377.14781035</v>
          </cell>
          <cell r="F28">
            <v>108327949.23675148</v>
          </cell>
          <cell r="G28">
            <v>12578380.689917482</v>
          </cell>
        </row>
        <row r="29">
          <cell r="B29">
            <v>10770625</v>
          </cell>
          <cell r="C29">
            <v>14518814</v>
          </cell>
          <cell r="D29">
            <v>253474</v>
          </cell>
          <cell r="E29">
            <v>103926506.6485877</v>
          </cell>
          <cell r="F29">
            <v>110053003.43720524</v>
          </cell>
          <cell r="G29">
            <v>12966860.215169804</v>
          </cell>
        </row>
        <row r="30">
          <cell r="B30">
            <v>11216425</v>
          </cell>
          <cell r="C30">
            <v>15409247</v>
          </cell>
          <cell r="D30">
            <v>256851.99999999997</v>
          </cell>
          <cell r="E30">
            <v>106244115.19698481</v>
          </cell>
          <cell r="F30">
            <v>112540516.11882427</v>
          </cell>
          <cell r="G30">
            <v>12867911.526208041</v>
          </cell>
        </row>
        <row r="31">
          <cell r="B31">
            <v>11337475</v>
          </cell>
          <cell r="C31">
            <v>16201274</v>
          </cell>
          <cell r="D31">
            <v>253714</v>
          </cell>
          <cell r="E31">
            <v>103752113.81433928</v>
          </cell>
          <cell r="F31">
            <v>109915405.2920381</v>
          </cell>
          <cell r="G31"/>
        </row>
        <row r="32">
          <cell r="B32">
            <v>11543100</v>
          </cell>
          <cell r="C32">
            <v>16858685</v>
          </cell>
          <cell r="D32">
            <v>250412</v>
          </cell>
          <cell r="E32">
            <v>105695559.59336878</v>
          </cell>
          <cell r="F32">
            <v>111903919.60804667</v>
          </cell>
          <cell r="G32"/>
        </row>
        <row r="33">
          <cell r="B33">
            <v>11836425</v>
          </cell>
          <cell r="C33">
            <v>17533302</v>
          </cell>
          <cell r="D33">
            <v>249114.00000000003</v>
          </cell>
          <cell r="E33">
            <v>105980359.32060671</v>
          </cell>
          <cell r="F33">
            <v>112231166.058724</v>
          </cell>
          <cell r="G33"/>
        </row>
        <row r="34">
          <cell r="B34">
            <v>12246925</v>
          </cell>
          <cell r="C34">
            <v>18298446</v>
          </cell>
          <cell r="D34">
            <v>251911</v>
          </cell>
          <cell r="E34">
            <v>107793630.46517065</v>
          </cell>
          <cell r="F34">
            <v>114164440.23231481</v>
          </cell>
          <cell r="G34"/>
        </row>
        <row r="35">
          <cell r="B35">
            <v>12622950</v>
          </cell>
          <cell r="C35">
            <v>19139880</v>
          </cell>
          <cell r="D35">
            <v>255787.00000000003</v>
          </cell>
          <cell r="E35">
            <v>107977748.56655051</v>
          </cell>
          <cell r="F35">
            <v>114357368.88240935</v>
          </cell>
          <cell r="G35"/>
        </row>
        <row r="36">
          <cell r="B36">
            <v>12958475</v>
          </cell>
          <cell r="C36">
            <v>19972838</v>
          </cell>
          <cell r="D36">
            <v>260462</v>
          </cell>
          <cell r="E36">
            <v>107478698.23114713</v>
          </cell>
          <cell r="F36">
            <v>113804096.76465414</v>
          </cell>
          <cell r="G36"/>
        </row>
        <row r="37">
          <cell r="B37">
            <v>13206375</v>
          </cell>
          <cell r="C37">
            <v>20705340</v>
          </cell>
          <cell r="D37">
            <v>262256</v>
          </cell>
          <cell r="E37">
            <v>109418121.99956113</v>
          </cell>
          <cell r="F37">
            <v>115850606.6016251</v>
          </cell>
          <cell r="G37"/>
        </row>
        <row r="38">
          <cell r="B38">
            <v>13161925</v>
          </cell>
          <cell r="C38">
            <v>21234566</v>
          </cell>
          <cell r="D38">
            <v>259458.00000000003</v>
          </cell>
          <cell r="E38">
            <v>107119036.28872038</v>
          </cell>
          <cell r="F38">
            <v>113359007.11657986</v>
          </cell>
          <cell r="G38"/>
        </row>
        <row r="39">
          <cell r="B39">
            <v>12703125</v>
          </cell>
          <cell r="C39">
            <v>21354496</v>
          </cell>
          <cell r="D39">
            <v>245114</v>
          </cell>
          <cell r="E39">
            <v>102543962.4307985</v>
          </cell>
          <cell r="F39">
            <v>108398550.22518174</v>
          </cell>
          <cell r="G39"/>
        </row>
        <row r="40">
          <cell r="B40">
            <v>13087975</v>
          </cell>
          <cell r="C40">
            <v>21508031</v>
          </cell>
          <cell r="D40">
            <v>245125</v>
          </cell>
          <cell r="E40">
            <v>106415958.3573461</v>
          </cell>
          <cell r="F40">
            <v>112521469.72753748</v>
          </cell>
          <cell r="G40"/>
        </row>
        <row r="41">
          <cell r="B41">
            <v>13315075</v>
          </cell>
          <cell r="C41">
            <v>21763469</v>
          </cell>
          <cell r="D41">
            <v>248815</v>
          </cell>
          <cell r="E41">
            <v>105937335.02498005</v>
          </cell>
          <cell r="F41">
            <v>111928732.9034314</v>
          </cell>
          <cell r="G41"/>
        </row>
      </sheetData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1.0322020091577557</v>
          </cell>
          <cell r="E3">
            <v>1.0020977348810922</v>
          </cell>
          <cell r="F3">
            <v>0.97664924630472194</v>
          </cell>
          <cell r="G3">
            <v>0.97658344433827626</v>
          </cell>
          <cell r="H3">
            <v>0.96184093221349753</v>
          </cell>
          <cell r="I3" t="str">
            <v>US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1.0551144855460044</v>
          </cell>
          <cell r="E4">
            <v>0.98717447067518804</v>
          </cell>
          <cell r="F4">
            <v>0.93924455476295121</v>
          </cell>
          <cell r="G4">
            <v>0.93876209080553452</v>
          </cell>
          <cell r="H4">
            <v>0.91564613908010395</v>
          </cell>
          <cell r="I4" t="str">
            <v>US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1.0829322225440718</v>
          </cell>
          <cell r="E5">
            <v>1.0048910916916656</v>
          </cell>
          <cell r="F5">
            <v>0.93374146537006708</v>
          </cell>
          <cell r="G5">
            <v>0.93342062394922432</v>
          </cell>
          <cell r="H5">
            <v>0.91228506521167207</v>
          </cell>
          <cell r="I5" t="str">
            <v>US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1.1252643360219112</v>
          </cell>
          <cell r="E6">
            <v>1.0555845398026173</v>
          </cell>
          <cell r="F6">
            <v>0.9800289071130871</v>
          </cell>
          <cell r="G6">
            <v>0.97979311219009613</v>
          </cell>
          <cell r="H6">
            <v>0.96652535303621123</v>
          </cell>
          <cell r="I6" t="str">
            <v>US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1.1717601413237269</v>
          </cell>
          <cell r="E7">
            <v>1.079724794574149</v>
          </cell>
          <cell r="F7">
            <v>0.97890360095726392</v>
          </cell>
          <cell r="G7">
            <v>0.97886528758300084</v>
          </cell>
          <cell r="H7">
            <v>0.97884115183961473</v>
          </cell>
          <cell r="I7" t="str">
            <v>US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1.2171977865810455</v>
          </cell>
          <cell r="E8">
            <v>1.0923709838702664</v>
          </cell>
          <cell r="F8">
            <v>0.98148867661762185</v>
          </cell>
          <cell r="G8">
            <v>0.98152361259913612</v>
          </cell>
          <cell r="H8">
            <v>0.97190653365140833</v>
          </cell>
          <cell r="I8" t="str">
            <v>US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1.2608159840507633</v>
          </cell>
          <cell r="E9">
            <v>1.1219783922438156</v>
          </cell>
          <cell r="F9">
            <v>1.0126407490206073</v>
          </cell>
          <cell r="G9">
            <v>1.0127429069232909</v>
          </cell>
          <cell r="H9">
            <v>1.0052302762688661</v>
          </cell>
          <cell r="I9" t="str">
            <v>US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1.305396194649227</v>
          </cell>
          <cell r="E10">
            <v>1.1554660666927525</v>
          </cell>
          <cell r="F10">
            <v>1.0583018829709461</v>
          </cell>
          <cell r="G10">
            <v>1.0582849234698641</v>
          </cell>
          <cell r="H10">
            <v>1.0732496231180406</v>
          </cell>
          <cell r="I10" t="str">
            <v>US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1.3511229606178425</v>
          </cell>
          <cell r="E11">
            <v>1.1874048954393288</v>
          </cell>
          <cell r="F11">
            <v>1.090733835335346</v>
          </cell>
          <cell r="G11">
            <v>1.0896780189463886</v>
          </cell>
          <cell r="H11">
            <v>1.1327519063126235</v>
          </cell>
          <cell r="I11" t="str">
            <v>US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1.392744919648649</v>
          </cell>
          <cell r="E12">
            <v>1.1894482848571801</v>
          </cell>
          <cell r="F12">
            <v>1.0965128099651462</v>
          </cell>
          <cell r="G12">
            <v>1.0947909172976573</v>
          </cell>
          <cell r="H12">
            <v>1.1515966936988151</v>
          </cell>
          <cell r="I12" t="str">
            <v>US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1.4245782523020183</v>
          </cell>
          <cell r="E13">
            <v>1.1726174948915264</v>
          </cell>
          <cell r="F13">
            <v>1.0968150295549866</v>
          </cell>
          <cell r="G13">
            <v>1.0946686087168662</v>
          </cell>
          <cell r="H13">
            <v>1.1394616370755482</v>
          </cell>
          <cell r="I13" t="str">
            <v>US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1.4611842525767238</v>
          </cell>
          <cell r="E14">
            <v>1.1735631059519152</v>
          </cell>
          <cell r="F14">
            <v>1.111869761086868</v>
          </cell>
          <cell r="G14">
            <v>1.1097934414385</v>
          </cell>
          <cell r="H14">
            <v>1.1873762434286161</v>
          </cell>
          <cell r="I14" t="str">
            <v>US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1.5048028580248676</v>
          </cell>
          <cell r="E15">
            <v>1.2010347376201034</v>
          </cell>
          <cell r="F15">
            <v>1.1329937292924368</v>
          </cell>
          <cell r="G15">
            <v>1.1308066209954033</v>
          </cell>
          <cell r="H15">
            <v>1.1991614325577966</v>
          </cell>
          <cell r="I15" t="str">
            <v>US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1.5570251845082432</v>
          </cell>
          <cell r="E16">
            <v>1.2386200599973913</v>
          </cell>
          <cell r="F16">
            <v>1.1548075875727295</v>
          </cell>
          <cell r="G16">
            <v>1.1525809046454658</v>
          </cell>
          <cell r="H16">
            <v>1.2380466887847996</v>
          </cell>
          <cell r="I16" t="str">
            <v>US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1.6154642862485431</v>
          </cell>
          <cell r="E17">
            <v>1.2691350376070605</v>
          </cell>
          <cell r="F17">
            <v>1.180222418789471</v>
          </cell>
          <cell r="G17">
            <v>1.1771530085345228</v>
          </cell>
          <cell r="H17">
            <v>1.2911967470556192</v>
          </cell>
          <cell r="I17" t="str">
            <v>US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1.6848298661966756</v>
          </cell>
          <cell r="E18">
            <v>1.2849767401417329</v>
          </cell>
          <cell r="F18">
            <v>1.2185343621146048</v>
          </cell>
          <cell r="G18">
            <v>1.2154760202396269</v>
          </cell>
          <cell r="H18">
            <v>1.332522466403407</v>
          </cell>
          <cell r="I18" t="str">
            <v>US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1.7661721968142325</v>
          </cell>
          <cell r="E19">
            <v>1.3226164079822615</v>
          </cell>
          <cell r="F19">
            <v>1.228499730044754</v>
          </cell>
          <cell r="G19">
            <v>1.225949488888185</v>
          </cell>
          <cell r="H19">
            <v>1.3510335596198406</v>
          </cell>
          <cell r="I19" t="str">
            <v>US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1.8634435011076613</v>
          </cell>
          <cell r="E20">
            <v>1.3510825616277553</v>
          </cell>
          <cell r="F20">
            <v>1.2364642735927966</v>
          </cell>
          <cell r="G20">
            <v>1.2340912752527147</v>
          </cell>
          <cell r="H20">
            <v>1.3655238689972977</v>
          </cell>
          <cell r="I20" t="str">
            <v>US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1.9744542948568879</v>
          </cell>
          <cell r="E21">
            <v>1.3775161949480457</v>
          </cell>
          <cell r="F21">
            <v>1.2564502721423445</v>
          </cell>
          <cell r="G21">
            <v>1.2537433996870595</v>
          </cell>
          <cell r="H21">
            <v>1.4076976652454907</v>
          </cell>
          <cell r="I21" t="str">
            <v>US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2.095546779486301</v>
          </cell>
          <cell r="E22">
            <v>1.3958740924307638</v>
          </cell>
          <cell r="F22">
            <v>1.2844696868735577</v>
          </cell>
          <cell r="G22">
            <v>1.282081586822472</v>
          </cell>
          <cell r="H22">
            <v>1.3969556786643735</v>
          </cell>
          <cell r="I22" t="str">
            <v>US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2.2032567557827543</v>
          </cell>
          <cell r="E23">
            <v>1.3788204860658233</v>
          </cell>
          <cell r="F23">
            <v>1.2543418983393837</v>
          </cell>
          <cell r="G23">
            <v>1.2521758571309771</v>
          </cell>
          <cell r="H23" t="str">
            <v>NA</v>
          </cell>
          <cell r="I23" t="str">
            <v>US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2.2926599241432113</v>
          </cell>
          <cell r="E24">
            <v>1.3608756141037346</v>
          </cell>
          <cell r="F24">
            <v>1.2778377614901797</v>
          </cell>
          <cell r="G24">
            <v>1.2748293660858827</v>
          </cell>
          <cell r="H24" t="str">
            <v>NA</v>
          </cell>
          <cell r="I24" t="str">
            <v>US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2.3844029847701655</v>
          </cell>
          <cell r="E25">
            <v>1.3538215729750882</v>
          </cell>
          <cell r="F25">
            <v>1.2812809321146301</v>
          </cell>
          <cell r="G25">
            <v>1.2785574158872843</v>
          </cell>
          <cell r="H25" t="str">
            <v>NA</v>
          </cell>
          <cell r="I25" t="str">
            <v>US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2.4884570663903292</v>
          </cell>
          <cell r="E26">
            <v>1.36902199904352</v>
          </cell>
          <cell r="F26">
            <v>1.3032030104806327</v>
          </cell>
          <cell r="G26">
            <v>1.3005816193094828</v>
          </cell>
          <cell r="H26" t="str">
            <v>NA</v>
          </cell>
          <cell r="I26" t="str">
            <v>US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2.6028860393862372</v>
          </cell>
          <cell r="E27">
            <v>1.3900863005956265</v>
          </cell>
          <cell r="F27">
            <v>1.3054289607799849</v>
          </cell>
          <cell r="G27">
            <v>1.3027794968240622</v>
          </cell>
          <cell r="H27" t="str">
            <v>NA</v>
          </cell>
          <cell r="I27" t="str">
            <v>US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2.7161623373356019</v>
          </cell>
          <cell r="E28">
            <v>1.415492804660667</v>
          </cell>
          <cell r="F28">
            <v>1.2993955439939235</v>
          </cell>
          <cell r="G28">
            <v>1.296476522400813</v>
          </cell>
          <cell r="H28" t="str">
            <v>NA</v>
          </cell>
          <cell r="I28" t="str">
            <v>US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2.8157773416941714</v>
          </cell>
          <cell r="E29">
            <v>1.4252423807660537</v>
          </cell>
          <cell r="F29">
            <v>1.3228427818565678</v>
          </cell>
          <cell r="G29">
            <v>1.3197907266511404</v>
          </cell>
          <cell r="H29" t="str">
            <v>NA</v>
          </cell>
          <cell r="I29" t="str">
            <v>US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2.8877482718713834</v>
          </cell>
          <cell r="E30">
            <v>1.4100365201512979</v>
          </cell>
          <cell r="F30">
            <v>1.2950473044541364</v>
          </cell>
          <cell r="G30">
            <v>1.2914059819238275</v>
          </cell>
          <cell r="H30" t="str">
            <v>NA</v>
          </cell>
          <cell r="I30" t="str">
            <v>US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2.9040578894188074</v>
          </cell>
          <cell r="E31">
            <v>1.3320833876787965</v>
          </cell>
          <cell r="F31">
            <v>1.2397355944849513</v>
          </cell>
          <cell r="G31">
            <v>1.234895574276742</v>
          </cell>
          <cell r="H31" t="str">
            <v>NA</v>
          </cell>
          <cell r="I31" t="str">
            <v>US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2.9249375453026043</v>
          </cell>
          <cell r="E32">
            <v>1.3321431676883613</v>
          </cell>
          <cell r="F32">
            <v>1.2865472356391658</v>
          </cell>
          <cell r="G32">
            <v>1.281864606943524</v>
          </cell>
          <cell r="H32" t="str">
            <v>NA</v>
          </cell>
          <cell r="I32" t="str">
            <v>US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2.9596752763713856</v>
          </cell>
          <cell r="E33">
            <v>1.3521966436241903</v>
          </cell>
          <cell r="F33">
            <v>1.2807607771542442</v>
          </cell>
          <cell r="G33">
            <v>1.2751120435625665</v>
          </cell>
          <cell r="H33" t="str">
            <v>NA</v>
          </cell>
          <cell r="I33" t="str">
            <v>US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>
        <row r="10">
          <cell r="B10">
            <v>1166463</v>
          </cell>
          <cell r="C10">
            <v>1612583</v>
          </cell>
          <cell r="D10">
            <v>44910.642857142855</v>
          </cell>
          <cell r="E10">
            <v>9459419.0582175404</v>
          </cell>
          <cell r="F10">
            <v>10098008.508079238</v>
          </cell>
          <cell r="G10">
            <v>1326268.873015445</v>
          </cell>
        </row>
        <row r="11">
          <cell r="B11">
            <v>1151035</v>
          </cell>
          <cell r="C11">
            <v>1642177</v>
          </cell>
          <cell r="D11">
            <v>42851</v>
          </cell>
          <cell r="E11">
            <v>9084877.3144907262</v>
          </cell>
          <cell r="F11">
            <v>9692591.8095289916</v>
          </cell>
          <cell r="G11">
            <v>1267913.4283231066</v>
          </cell>
        </row>
        <row r="12">
          <cell r="B12">
            <v>1175118</v>
          </cell>
          <cell r="C12">
            <v>1678264</v>
          </cell>
          <cell r="D12">
            <v>41917.642857142855</v>
          </cell>
          <cell r="E12">
            <v>8974939.8018304929</v>
          </cell>
          <cell r="F12">
            <v>9565828.7022974901</v>
          </cell>
          <cell r="G12">
            <v>1214782.08635658</v>
          </cell>
        </row>
        <row r="13">
          <cell r="B13">
            <v>1217706</v>
          </cell>
          <cell r="C13">
            <v>1719448</v>
          </cell>
          <cell r="D13">
            <v>41469.214285714283</v>
          </cell>
          <cell r="E13">
            <v>9015378.4086890835</v>
          </cell>
          <cell r="F13">
            <v>9601698.5005612969</v>
          </cell>
          <cell r="G13">
            <v>1287306.1786795363</v>
          </cell>
        </row>
        <row r="14">
          <cell r="B14">
            <v>1250229</v>
          </cell>
          <cell r="C14">
            <v>1772177</v>
          </cell>
          <cell r="D14">
            <v>42512.071428571428</v>
          </cell>
          <cell r="E14">
            <v>8861276.6362983063</v>
          </cell>
          <cell r="F14">
            <v>9421738.2405311614</v>
          </cell>
          <cell r="G14">
            <v>1304142.5339680295</v>
          </cell>
        </row>
        <row r="15">
          <cell r="B15">
            <v>1295236</v>
          </cell>
          <cell r="C15">
            <v>1828433</v>
          </cell>
          <cell r="D15">
            <v>43106.5</v>
          </cell>
          <cell r="E15">
            <v>9291811.3735087533</v>
          </cell>
          <cell r="F15">
            <v>9884543.1312110219</v>
          </cell>
          <cell r="G15">
            <v>1350423.9522190851</v>
          </cell>
        </row>
        <row r="16">
          <cell r="B16">
            <v>1347206</v>
          </cell>
          <cell r="C16">
            <v>1884706</v>
          </cell>
          <cell r="D16">
            <v>43247.285714285717</v>
          </cell>
          <cell r="E16">
            <v>9510956.1544284876</v>
          </cell>
          <cell r="F16">
            <v>10122346.168136984</v>
          </cell>
          <cell r="G16">
            <v>1398144.0324643671</v>
          </cell>
        </row>
        <row r="17">
          <cell r="B17">
            <v>1408670</v>
          </cell>
          <cell r="C17">
            <v>1954502</v>
          </cell>
          <cell r="D17">
            <v>44227.571428571428</v>
          </cell>
          <cell r="E17">
            <v>9622565.470578339</v>
          </cell>
          <cell r="F17">
            <v>10244005.61503417</v>
          </cell>
          <cell r="G17">
            <v>1501255.0454957602</v>
          </cell>
        </row>
        <row r="18">
          <cell r="B18">
            <v>1479553</v>
          </cell>
          <cell r="C18">
            <v>2049359</v>
          </cell>
          <cell r="D18">
            <v>45870.071428571428</v>
          </cell>
          <cell r="E18">
            <v>9642120.4177805036</v>
          </cell>
          <cell r="F18">
            <v>10260038.243873028</v>
          </cell>
          <cell r="G18">
            <v>1472280.9599171535</v>
          </cell>
        </row>
        <row r="19">
          <cell r="B19">
            <v>1513311</v>
          </cell>
          <cell r="C19">
            <v>2151706</v>
          </cell>
          <cell r="D19">
            <v>47168.428571428572</v>
          </cell>
          <cell r="E19">
            <v>9875993.1804194357</v>
          </cell>
          <cell r="F19">
            <v>10505752.739242064</v>
          </cell>
          <cell r="G19">
            <v>1485506.7864028427</v>
          </cell>
        </row>
        <row r="20">
          <cell r="B20">
            <v>1525106</v>
          </cell>
          <cell r="C20">
            <v>2241457</v>
          </cell>
          <cell r="D20">
            <v>47043.285714285717</v>
          </cell>
          <cell r="E20">
            <v>9915023.3732043561</v>
          </cell>
          <cell r="F20">
            <v>10542814.316207802</v>
          </cell>
          <cell r="G20">
            <v>1528389.7474550793</v>
          </cell>
        </row>
        <row r="21">
          <cell r="B21">
            <v>1503867</v>
          </cell>
          <cell r="C21">
            <v>2305406</v>
          </cell>
          <cell r="D21">
            <v>45140.071428571428</v>
          </cell>
          <cell r="E21">
            <v>10144976.088082025</v>
          </cell>
          <cell r="F21">
            <v>10778714.515329868</v>
          </cell>
          <cell r="G21">
            <v>1501249.9284479115</v>
          </cell>
        </row>
        <row r="22">
          <cell r="B22">
            <v>1506072</v>
          </cell>
          <cell r="C22">
            <v>2362883</v>
          </cell>
          <cell r="D22">
            <v>43893.857142857145</v>
          </cell>
          <cell r="E22">
            <v>9909687.8465383295</v>
          </cell>
          <cell r="F22">
            <v>10512646.656448871</v>
          </cell>
          <cell r="G22">
            <v>1537864.6852358701</v>
          </cell>
        </row>
        <row r="23">
          <cell r="B23">
            <v>1539544</v>
          </cell>
          <cell r="C23">
            <v>2415800</v>
          </cell>
          <cell r="D23">
            <v>43398.5</v>
          </cell>
          <cell r="E23">
            <v>10026097.874845773</v>
          </cell>
          <cell r="F23">
            <v>10613381.083187627</v>
          </cell>
          <cell r="G23">
            <v>1534673.3164598239</v>
          </cell>
        </row>
        <row r="24">
          <cell r="B24">
            <v>1605441</v>
          </cell>
          <cell r="C24">
            <v>2475039</v>
          </cell>
          <cell r="D24">
            <v>44003.357142857145</v>
          </cell>
          <cell r="E24">
            <v>10084471.183967983</v>
          </cell>
          <cell r="F24">
            <v>10668059.244524054</v>
          </cell>
          <cell r="G24">
            <v>1711177.8228398017</v>
          </cell>
        </row>
        <row r="25">
          <cell r="B25">
            <v>1654442</v>
          </cell>
          <cell r="C25">
            <v>2536837</v>
          </cell>
          <cell r="D25">
            <v>44603</v>
          </cell>
          <cell r="E25">
            <v>10051369.422441613</v>
          </cell>
          <cell r="F25">
            <v>10623549.171498315</v>
          </cell>
          <cell r="G25">
            <v>1666843.8441002301</v>
          </cell>
        </row>
        <row r="26">
          <cell r="B26">
            <v>1702177</v>
          </cell>
          <cell r="C26">
            <v>2607079</v>
          </cell>
          <cell r="D26">
            <v>45004.5</v>
          </cell>
          <cell r="E26">
            <v>10684257.892659999</v>
          </cell>
          <cell r="F26">
            <v>11279471.694123246</v>
          </cell>
          <cell r="G26">
            <v>1771526.0683615613</v>
          </cell>
        </row>
        <row r="27">
          <cell r="B27">
            <v>1760448</v>
          </cell>
          <cell r="C27">
            <v>2690233</v>
          </cell>
          <cell r="D27">
            <v>45765.785714285717</v>
          </cell>
          <cell r="E27">
            <v>10373127.905701781</v>
          </cell>
          <cell r="F27">
            <v>10946375.690054217</v>
          </cell>
          <cell r="G27">
            <v>1665827.8735716243</v>
          </cell>
        </row>
        <row r="28">
          <cell r="B28">
            <v>1828032</v>
          </cell>
          <cell r="C28">
            <v>2803543</v>
          </cell>
          <cell r="D28">
            <v>46136</v>
          </cell>
          <cell r="E28">
            <v>10411016.515721256</v>
          </cell>
          <cell r="F28">
            <v>10980650.782326164</v>
          </cell>
          <cell r="G28">
            <v>1695978.3947973719</v>
          </cell>
        </row>
        <row r="29">
          <cell r="B29">
            <v>1894859</v>
          </cell>
          <cell r="C29">
            <v>2917363</v>
          </cell>
          <cell r="D29">
            <v>46547.928571428572</v>
          </cell>
          <cell r="E29">
            <v>10429568.228209363</v>
          </cell>
          <cell r="F29">
            <v>10994293.450583721</v>
          </cell>
          <cell r="G29">
            <v>1634027.8792683685</v>
          </cell>
        </row>
        <row r="30">
          <cell r="B30">
            <v>1979325</v>
          </cell>
          <cell r="C30">
            <v>3031184</v>
          </cell>
          <cell r="D30">
            <v>46657.428571428572</v>
          </cell>
          <cell r="E30">
            <v>10359957.585251527</v>
          </cell>
          <cell r="F30">
            <v>10923040.951956464</v>
          </cell>
          <cell r="G30">
            <v>1677417.6596433397</v>
          </cell>
        </row>
        <row r="31">
          <cell r="B31">
            <v>2041687</v>
          </cell>
          <cell r="C31">
            <v>3145481</v>
          </cell>
          <cell r="D31">
            <v>47105.857142857145</v>
          </cell>
          <cell r="E31">
            <v>10569184.362878203</v>
          </cell>
          <cell r="F31">
            <v>11144166.798050607</v>
          </cell>
          <cell r="G31"/>
        </row>
        <row r="32">
          <cell r="B32">
            <v>2095945</v>
          </cell>
          <cell r="C32">
            <v>3263643</v>
          </cell>
          <cell r="D32">
            <v>46975.5</v>
          </cell>
          <cell r="E32">
            <v>10450784.536922844</v>
          </cell>
          <cell r="F32">
            <v>11015155.620566113</v>
          </cell>
          <cell r="G32"/>
        </row>
        <row r="33">
          <cell r="B33">
            <v>2169819</v>
          </cell>
          <cell r="C33">
            <v>3377318</v>
          </cell>
          <cell r="D33">
            <v>47152.785714285717</v>
          </cell>
          <cell r="E33">
            <v>10517871.121228525</v>
          </cell>
          <cell r="F33">
            <v>11094865.579103425</v>
          </cell>
          <cell r="G33"/>
        </row>
        <row r="34">
          <cell r="B34">
            <v>2233944</v>
          </cell>
          <cell r="C34">
            <v>3500417</v>
          </cell>
          <cell r="D34">
            <v>47575.142857142855</v>
          </cell>
          <cell r="E34">
            <v>10537357.265178489</v>
          </cell>
          <cell r="F34">
            <v>11120819.266400851</v>
          </cell>
          <cell r="G34"/>
        </row>
        <row r="35">
          <cell r="B35">
            <v>2280539</v>
          </cell>
          <cell r="C35">
            <v>3623593</v>
          </cell>
          <cell r="D35">
            <v>48143.5</v>
          </cell>
          <cell r="E35">
            <v>10543247.85551911</v>
          </cell>
          <cell r="F35">
            <v>11128432.465469405</v>
          </cell>
          <cell r="G35"/>
        </row>
        <row r="36">
          <cell r="B36">
            <v>2339996</v>
          </cell>
          <cell r="C36">
            <v>3761650</v>
          </cell>
          <cell r="D36">
            <v>48404.214285714283</v>
          </cell>
          <cell r="E36">
            <v>10437265.809591409</v>
          </cell>
          <cell r="F36">
            <v>11026109.906001028</v>
          </cell>
          <cell r="G36"/>
        </row>
        <row r="37">
          <cell r="B37">
            <v>2421104</v>
          </cell>
          <cell r="C37">
            <v>3921754</v>
          </cell>
          <cell r="D37">
            <v>48810.928571428572</v>
          </cell>
          <cell r="E37">
            <v>10076697.225266395</v>
          </cell>
          <cell r="F37">
            <v>10648124.52210205</v>
          </cell>
          <cell r="G37"/>
        </row>
        <row r="38">
          <cell r="B38">
            <v>2394402</v>
          </cell>
          <cell r="C38">
            <v>4050280</v>
          </cell>
          <cell r="D38">
            <v>49014.285714285717</v>
          </cell>
          <cell r="E38">
            <v>9942303.709803557</v>
          </cell>
          <cell r="F38">
            <v>10504462.043756034</v>
          </cell>
          <cell r="G38"/>
        </row>
        <row r="39">
          <cell r="B39">
            <v>2289687</v>
          </cell>
          <cell r="C39">
            <v>4115852</v>
          </cell>
          <cell r="D39">
            <v>47590.785714285717</v>
          </cell>
          <cell r="E39">
            <v>9459882.8445614092</v>
          </cell>
          <cell r="F39">
            <v>9976420.3750693332</v>
          </cell>
          <cell r="G39"/>
        </row>
        <row r="40">
          <cell r="B40">
            <v>2337591</v>
          </cell>
          <cell r="C40">
            <v>4187788</v>
          </cell>
          <cell r="D40">
            <v>47825.428571428572</v>
          </cell>
          <cell r="E40">
            <v>9650508.4587419536</v>
          </cell>
          <cell r="F40">
            <v>10180688.84361398</v>
          </cell>
          <cell r="G40"/>
        </row>
        <row r="41">
          <cell r="B41">
            <v>2352895</v>
          </cell>
          <cell r="C41">
            <v>4250386</v>
          </cell>
          <cell r="D41">
            <v>47757.642857142855</v>
          </cell>
          <cell r="E41">
            <v>9261771.5172186065</v>
          </cell>
          <cell r="F41">
            <v>9766731.7114344835</v>
          </cell>
          <cell r="G41"/>
        </row>
      </sheetData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1.0183519235909098</v>
          </cell>
          <cell r="E3">
            <v>0.95413909207012659</v>
          </cell>
          <cell r="F3">
            <v>0.96040541798373502</v>
          </cell>
          <cell r="G3">
            <v>0.95985181650165174</v>
          </cell>
          <cell r="H3">
            <v>0.95600029083117988</v>
          </cell>
          <cell r="I3" t="str">
            <v>UK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1.0407303065950715</v>
          </cell>
          <cell r="E4">
            <v>0.93335655404620921</v>
          </cell>
          <cell r="F4">
            <v>0.94878340272216055</v>
          </cell>
          <cell r="G4">
            <v>0.94729853858253732</v>
          </cell>
          <cell r="H4">
            <v>0.91593952860750982</v>
          </cell>
          <cell r="I4" t="str">
            <v>UK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1.0662694571380202</v>
          </cell>
          <cell r="E5">
            <v>0.92337164750957856</v>
          </cell>
          <cell r="F5">
            <v>0.95305835941978778</v>
          </cell>
          <cell r="G5">
            <v>0.95085070416400896</v>
          </cell>
          <cell r="H5">
            <v>0.97062232618992117</v>
          </cell>
          <cell r="I5" t="str">
            <v>UK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1.098967929092642</v>
          </cell>
          <cell r="E6">
            <v>0.9465923603854639</v>
          </cell>
          <cell r="F6">
            <v>0.93676753104625188</v>
          </cell>
          <cell r="G6">
            <v>0.93302934266622917</v>
          </cell>
          <cell r="H6">
            <v>0.98331685264006208</v>
          </cell>
          <cell r="I6" t="str">
            <v>UK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1.1338535752888379</v>
          </cell>
          <cell r="E7">
            <v>0.95982816672471849</v>
          </cell>
          <cell r="F7">
            <v>0.98228139765483968</v>
          </cell>
          <cell r="G7">
            <v>0.97886064596821976</v>
          </cell>
          <cell r="H7">
            <v>1.018212807142733</v>
          </cell>
          <cell r="I7" t="str">
            <v>UK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1.1687497635780608</v>
          </cell>
          <cell r="E8">
            <v>0.96296296296296313</v>
          </cell>
          <cell r="F8">
            <v>1.0054482305830585</v>
          </cell>
          <cell r="G8">
            <v>1.002410144538725</v>
          </cell>
          <cell r="H8">
            <v>1.0541935054884495</v>
          </cell>
          <cell r="I8" t="str">
            <v>UK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1.2120318768088216</v>
          </cell>
          <cell r="E9">
            <v>0.98479043306629521</v>
          </cell>
          <cell r="F9">
            <v>1.0172469801112227</v>
          </cell>
          <cell r="G9">
            <v>1.0144580098975082</v>
          </cell>
          <cell r="H9">
            <v>1.1319386860693348</v>
          </cell>
          <cell r="I9" t="str">
            <v>UK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1.2708548955309587</v>
          </cell>
          <cell r="E10">
            <v>1.0213630558458144</v>
          </cell>
          <cell r="F10">
            <v>1.0193142262160644</v>
          </cell>
          <cell r="G10">
            <v>1.0160457119504458</v>
          </cell>
          <cell r="H10">
            <v>1.1100923725742964</v>
          </cell>
          <cell r="I10" t="str">
            <v>UK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1.3343226364162342</v>
          </cell>
          <cell r="E11">
            <v>1.0502728433762918</v>
          </cell>
          <cell r="F11">
            <v>1.0440380238615194</v>
          </cell>
          <cell r="G11">
            <v>1.0403786777201263</v>
          </cell>
          <cell r="H11">
            <v>1.12006457862903</v>
          </cell>
          <cell r="I11" t="str">
            <v>UK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1.3899793064915109</v>
          </cell>
          <cell r="E12">
            <v>1.0474863578311855</v>
          </cell>
          <cell r="F12">
            <v>1.0481640904354508</v>
          </cell>
          <cell r="G12">
            <v>1.0440488644639865</v>
          </cell>
          <cell r="H12">
            <v>1.1523981136495243</v>
          </cell>
          <cell r="I12" t="str">
            <v>UK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1.4296355598440513</v>
          </cell>
          <cell r="E13">
            <v>1.0051085568326947</v>
          </cell>
          <cell r="F13">
            <v>1.0724734812619312</v>
          </cell>
          <cell r="G13">
            <v>1.0674099260964187</v>
          </cell>
          <cell r="H13">
            <v>1.1319348278412238</v>
          </cell>
          <cell r="I13" t="str">
            <v>UK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1.4652783763688442</v>
          </cell>
          <cell r="E14">
            <v>0.97735980494601193</v>
          </cell>
          <cell r="F14">
            <v>1.0476000466360176</v>
          </cell>
          <cell r="G14">
            <v>1.0410613783933622</v>
          </cell>
          <cell r="H14">
            <v>1.1595421686549383</v>
          </cell>
          <cell r="I14" t="str">
            <v>UK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1.4980934314698839</v>
          </cell>
          <cell r="E15">
            <v>0.96632996632996637</v>
          </cell>
          <cell r="F15">
            <v>1.0599063021883939</v>
          </cell>
          <cell r="G15">
            <v>1.0510370509884248</v>
          </cell>
          <cell r="H15">
            <v>1.1571358927926463</v>
          </cell>
          <cell r="I15" t="str">
            <v>UK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1.5348289049307851</v>
          </cell>
          <cell r="E16">
            <v>0.97979797979797989</v>
          </cell>
          <cell r="F16">
            <v>1.0660772212229515</v>
          </cell>
          <cell r="G16">
            <v>1.0564517979944985</v>
          </cell>
          <cell r="H16">
            <v>1.2902193949174243</v>
          </cell>
          <cell r="I16" t="str">
            <v>UK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1.5731512734538315</v>
          </cell>
          <cell r="E17">
            <v>0.99314988970161389</v>
          </cell>
          <cell r="F17">
            <v>1.0625778772016488</v>
          </cell>
          <cell r="G17">
            <v>1.0520439909511465</v>
          </cell>
          <cell r="H17">
            <v>1.2567917999239804</v>
          </cell>
          <cell r="I17" t="str">
            <v>UK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1.6167099615957752</v>
          </cell>
          <cell r="E18">
            <v>1.0020898641588296</v>
          </cell>
          <cell r="F18">
            <v>1.1294835155207996</v>
          </cell>
          <cell r="G18">
            <v>1.1169996227571743</v>
          </cell>
          <cell r="H18">
            <v>1.3357216657990065</v>
          </cell>
          <cell r="I18" t="str">
            <v>UK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1.6682756794533986</v>
          </cell>
          <cell r="E19">
            <v>1.019040984558226</v>
          </cell>
          <cell r="F19">
            <v>1.09659249070803</v>
          </cell>
          <cell r="G19">
            <v>1.084013316219353</v>
          </cell>
          <cell r="H19">
            <v>1.2560257633010323</v>
          </cell>
          <cell r="I19" t="str">
            <v>UK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1.7385418300949471</v>
          </cell>
          <cell r="E20">
            <v>1.0272843376291652</v>
          </cell>
          <cell r="F20">
            <v>1.1005978751598966</v>
          </cell>
          <cell r="G20">
            <v>1.0874075589796481</v>
          </cell>
          <cell r="H20">
            <v>1.2787591033041017</v>
          </cell>
          <cell r="I20" t="str">
            <v>UK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1.8091242435273098</v>
          </cell>
          <cell r="E21">
            <v>1.03645651921514</v>
          </cell>
          <cell r="F21">
            <v>1.102559064570571</v>
          </cell>
          <cell r="G21">
            <v>1.088758584604814</v>
          </cell>
          <cell r="H21">
            <v>1.2320487289679003</v>
          </cell>
          <cell r="I21" t="str">
            <v>UK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1.8797072770827921</v>
          </cell>
          <cell r="E22">
            <v>1.038894694067108</v>
          </cell>
          <cell r="F22">
            <v>1.0952001937425191</v>
          </cell>
          <cell r="G22">
            <v>1.0817024904680097</v>
          </cell>
          <cell r="H22">
            <v>1.2647644031858429</v>
          </cell>
          <cell r="I22" t="str">
            <v>UK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1.9505854892430343</v>
          </cell>
          <cell r="E23">
            <v>1.0488796006037386</v>
          </cell>
          <cell r="F23">
            <v>1.1173185475588581</v>
          </cell>
          <cell r="G23">
            <v>1.1036004563805186</v>
          </cell>
          <cell r="H23" t="str">
            <v>NA</v>
          </cell>
          <cell r="I23" t="str">
            <v>UK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2.0238604772591549</v>
          </cell>
          <cell r="E24">
            <v>1.0459770114942528</v>
          </cell>
          <cell r="F24">
            <v>1.1048019410710099</v>
          </cell>
          <cell r="G24">
            <v>1.0908245533515921</v>
          </cell>
          <cell r="H24" t="str">
            <v>NA</v>
          </cell>
          <cell r="I24" t="str">
            <v>UK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2.0943529728392276</v>
          </cell>
          <cell r="E25">
            <v>1.0499245326831534</v>
          </cell>
          <cell r="F25">
            <v>1.1118939817019198</v>
          </cell>
          <cell r="G25">
            <v>1.098718184900183</v>
          </cell>
          <cell r="H25" t="str">
            <v>NA</v>
          </cell>
          <cell r="I25" t="str">
            <v>UK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2.1706895086950562</v>
          </cell>
          <cell r="E26">
            <v>1.0593289213978869</v>
          </cell>
          <cell r="F26">
            <v>1.1139539542890351</v>
          </cell>
          <cell r="G26">
            <v>1.1012883636910467</v>
          </cell>
          <cell r="H26" t="str">
            <v>NA</v>
          </cell>
          <cell r="I26" t="str">
            <v>UK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2.247073794031067</v>
          </cell>
          <cell r="E27">
            <v>1.0719842099152443</v>
          </cell>
          <cell r="F27">
            <v>1.1145766764989686</v>
          </cell>
          <cell r="G27">
            <v>1.1020422944351596</v>
          </cell>
          <cell r="H27" t="str">
            <v>NA</v>
          </cell>
          <cell r="I27" t="str">
            <v>UK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2.3326861315045488</v>
          </cell>
          <cell r="E28">
            <v>1.0777893881342158</v>
          </cell>
          <cell r="F28">
            <v>1.1033728123636091</v>
          </cell>
          <cell r="G28">
            <v>1.0919093499653156</v>
          </cell>
          <cell r="H28" t="str">
            <v>NA</v>
          </cell>
          <cell r="I28" t="str">
            <v>UK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2.4319703233880055</v>
          </cell>
          <cell r="E29">
            <v>1.0868454661558111</v>
          </cell>
          <cell r="F29">
            <v>1.0652553992216485</v>
          </cell>
          <cell r="G29">
            <v>1.0544776738485291</v>
          </cell>
          <cell r="H29" t="str">
            <v>NA</v>
          </cell>
          <cell r="I29" t="str">
            <v>UK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2.511672267411972</v>
          </cell>
          <cell r="E30">
            <v>1.0913735051666087</v>
          </cell>
          <cell r="F30">
            <v>1.0510480240503277</v>
          </cell>
          <cell r="G30">
            <v>1.0402508608852528</v>
          </cell>
          <cell r="H30" t="str">
            <v>NA</v>
          </cell>
          <cell r="I30" t="str">
            <v>UK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2.5523349805870459</v>
          </cell>
          <cell r="E31">
            <v>1.0596772320910253</v>
          </cell>
          <cell r="F31">
            <v>1.0000490290514688</v>
          </cell>
          <cell r="G31">
            <v>0.98795919681463684</v>
          </cell>
          <cell r="H31" t="str">
            <v>NA</v>
          </cell>
          <cell r="I31" t="str">
            <v>UK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2.596944157292989</v>
          </cell>
          <cell r="E32">
            <v>1.0649018924880995</v>
          </cell>
          <cell r="F32">
            <v>1.0202009657621005</v>
          </cell>
          <cell r="G32">
            <v>1.0081877862816804</v>
          </cell>
          <cell r="H32" t="str">
            <v>NA</v>
          </cell>
          <cell r="I32" t="str">
            <v>UK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2.6357626243114307</v>
          </cell>
          <cell r="E33">
            <v>1.0633925461511669</v>
          </cell>
          <cell r="F33">
            <v>0.97910574214097912</v>
          </cell>
          <cell r="G33">
            <v>0.96719384853164803</v>
          </cell>
          <cell r="H33" t="str">
            <v>NA</v>
          </cell>
          <cell r="I33" t="str">
            <v>UK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>
        <row r="10">
          <cell r="B10">
            <v>2616360</v>
          </cell>
          <cell r="C10">
            <v>5488428</v>
          </cell>
          <cell r="D10">
            <v>125631.4117878245</v>
          </cell>
          <cell r="E10">
            <v>16356719.056651911</v>
          </cell>
          <cell r="F10">
            <v>17412065.915846817</v>
          </cell>
          <cell r="G10">
            <v>3607260.4367770795</v>
          </cell>
        </row>
        <row r="11">
          <cell r="B11">
            <v>2693109</v>
          </cell>
          <cell r="C11">
            <v>5782738</v>
          </cell>
          <cell r="D11">
            <v>126007.25840532818</v>
          </cell>
          <cell r="E11">
            <v>16350133.441000847</v>
          </cell>
          <cell r="F11">
            <v>17403815.940189853</v>
          </cell>
          <cell r="G11">
            <v>3470761.3473538039</v>
          </cell>
        </row>
        <row r="12">
          <cell r="B12">
            <v>2767556</v>
          </cell>
          <cell r="C12">
            <v>6056132</v>
          </cell>
          <cell r="D12">
            <v>126725.86741779902</v>
          </cell>
          <cell r="E12">
            <v>15901072.466283891</v>
          </cell>
          <cell r="F12">
            <v>16908357.34460967</v>
          </cell>
          <cell r="G12">
            <v>3310510.1780931368</v>
          </cell>
        </row>
        <row r="13">
          <cell r="B13">
            <v>2812164</v>
          </cell>
          <cell r="C13">
            <v>6301191</v>
          </cell>
          <cell r="D13">
            <v>128425.4484278684</v>
          </cell>
          <cell r="E13">
            <v>15613370.711475436</v>
          </cell>
          <cell r="F13">
            <v>16583634.546326114</v>
          </cell>
          <cell r="G13">
            <v>3288671.09811304</v>
          </cell>
        </row>
        <row r="14">
          <cell r="B14">
            <v>2899873</v>
          </cell>
          <cell r="C14">
            <v>6557973</v>
          </cell>
          <cell r="D14">
            <v>129636.60493544178</v>
          </cell>
          <cell r="E14">
            <v>17047615.602668736</v>
          </cell>
          <cell r="F14">
            <v>18103628.311085612</v>
          </cell>
          <cell r="G14">
            <v>3570262.5977809443</v>
          </cell>
        </row>
        <row r="15">
          <cell r="B15">
            <v>3047257</v>
          </cell>
          <cell r="C15">
            <v>6854423</v>
          </cell>
          <cell r="D15">
            <v>129273.31541174983</v>
          </cell>
          <cell r="E15">
            <v>17126864.603032604</v>
          </cell>
          <cell r="F15">
            <v>18160866.882366981</v>
          </cell>
          <cell r="G15">
            <v>3600825.4666803204</v>
          </cell>
        </row>
        <row r="16">
          <cell r="B16">
            <v>3137416</v>
          </cell>
          <cell r="C16">
            <v>7172168</v>
          </cell>
          <cell r="D16">
            <v>129804.90711380767</v>
          </cell>
          <cell r="E16">
            <v>17178366.278711922</v>
          </cell>
          <cell r="F16">
            <v>18205058.902981032</v>
          </cell>
          <cell r="G16">
            <v>3582007.4029521821</v>
          </cell>
        </row>
        <row r="17">
          <cell r="B17">
            <v>3256480</v>
          </cell>
          <cell r="C17">
            <v>7531071</v>
          </cell>
          <cell r="D17">
            <v>130652.95137241807</v>
          </cell>
          <cell r="E17">
            <v>17710840.933650162</v>
          </cell>
          <cell r="F17">
            <v>18755146.580278222</v>
          </cell>
          <cell r="G17">
            <v>3680454.7094802894</v>
          </cell>
        </row>
        <row r="18">
          <cell r="B18">
            <v>3476774</v>
          </cell>
          <cell r="C18">
            <v>7979483</v>
          </cell>
          <cell r="D18">
            <v>132307.45671908237</v>
          </cell>
          <cell r="E18">
            <v>18728485.085716717</v>
          </cell>
          <cell r="F18">
            <v>19847452.687769596</v>
          </cell>
          <cell r="G18">
            <v>3891304.0925255483</v>
          </cell>
        </row>
        <row r="19">
          <cell r="B19">
            <v>3660728</v>
          </cell>
          <cell r="C19">
            <v>8486149</v>
          </cell>
          <cell r="D19">
            <v>132588.15689777787</v>
          </cell>
          <cell r="E19">
            <v>19377845.245210331</v>
          </cell>
          <cell r="F19">
            <v>20536884.820510622</v>
          </cell>
          <cell r="G19">
            <v>3989705.2029760536</v>
          </cell>
        </row>
        <row r="20">
          <cell r="B20">
            <v>3851139</v>
          </cell>
          <cell r="C20">
            <v>9041041</v>
          </cell>
          <cell r="D20">
            <v>133007.33554219612</v>
          </cell>
          <cell r="E20">
            <v>20499212.238662004</v>
          </cell>
          <cell r="F20">
            <v>21725019.309563871</v>
          </cell>
          <cell r="G20">
            <v>4190951.118886664</v>
          </cell>
        </row>
        <row r="21">
          <cell r="B21">
            <v>3979164</v>
          </cell>
          <cell r="C21">
            <v>9586242</v>
          </cell>
          <cell r="D21">
            <v>132657.69677492764</v>
          </cell>
          <cell r="E21">
            <v>21105863.055437211</v>
          </cell>
          <cell r="F21">
            <v>22355553.848321211</v>
          </cell>
          <cell r="G21">
            <v>4287151.42364919</v>
          </cell>
        </row>
        <row r="22">
          <cell r="B22">
            <v>4011755</v>
          </cell>
          <cell r="C22">
            <v>10067018</v>
          </cell>
          <cell r="D22">
            <v>131298.73018437202</v>
          </cell>
          <cell r="E22">
            <v>21167088.110138785</v>
          </cell>
          <cell r="F22">
            <v>22424919.446846426</v>
          </cell>
          <cell r="G22">
            <v>4192322.1883298811</v>
          </cell>
        </row>
        <row r="23">
          <cell r="B23">
            <v>4018618</v>
          </cell>
          <cell r="C23">
            <v>10483176</v>
          </cell>
          <cell r="D23">
            <v>128147.11465600236</v>
          </cell>
          <cell r="E23">
            <v>21461662.567174904</v>
          </cell>
          <cell r="F23">
            <v>22710631.374244113</v>
          </cell>
          <cell r="G23">
            <v>4235401.5078967139</v>
          </cell>
        </row>
        <row r="24">
          <cell r="B24">
            <v>4053321</v>
          </cell>
          <cell r="C24">
            <v>10853446</v>
          </cell>
          <cell r="D24">
            <v>127682.71419189055</v>
          </cell>
          <cell r="E24">
            <v>22120397.831016466</v>
          </cell>
          <cell r="F24">
            <v>23420372.905638132</v>
          </cell>
          <cell r="G24">
            <v>4347161.9258700497</v>
          </cell>
        </row>
        <row r="25">
          <cell r="B25">
            <v>4131414</v>
          </cell>
          <cell r="C25">
            <v>11205740</v>
          </cell>
          <cell r="D25">
            <v>128238.44657629356</v>
          </cell>
          <cell r="E25">
            <v>22818038.066722352</v>
          </cell>
          <cell r="F25">
            <v>24136701.075429033</v>
          </cell>
          <cell r="G25">
            <v>4484995.0137776285</v>
          </cell>
        </row>
        <row r="26">
          <cell r="B26">
            <v>4241484</v>
          </cell>
          <cell r="C26">
            <v>11586454</v>
          </cell>
          <cell r="D26">
            <v>128428.37928305629</v>
          </cell>
          <cell r="E26">
            <v>23211506.591442298</v>
          </cell>
          <cell r="F26">
            <v>24546900.629869431</v>
          </cell>
          <cell r="G26">
            <v>4512839.9804631993</v>
          </cell>
        </row>
        <row r="27">
          <cell r="B27">
            <v>4309545</v>
          </cell>
          <cell r="C27">
            <v>11939414</v>
          </cell>
          <cell r="D27">
            <v>127354.8241027109</v>
          </cell>
          <cell r="E27">
            <v>23813111.054151602</v>
          </cell>
          <cell r="F27">
            <v>25171094.776142154</v>
          </cell>
          <cell r="G27">
            <v>4675322.6132862708</v>
          </cell>
        </row>
        <row r="28">
          <cell r="B28">
            <v>4218791</v>
          </cell>
          <cell r="C28">
            <v>12182446</v>
          </cell>
          <cell r="D28">
            <v>124363.54583727948</v>
          </cell>
          <cell r="E28">
            <v>23431267.626192655</v>
          </cell>
          <cell r="F28">
            <v>24745733.741812989</v>
          </cell>
          <cell r="G28">
            <v>4549865.8088313583</v>
          </cell>
        </row>
        <row r="29">
          <cell r="B29">
            <v>4215415</v>
          </cell>
          <cell r="C29">
            <v>12405380</v>
          </cell>
          <cell r="D29">
            <v>121479.27375025388</v>
          </cell>
          <cell r="E29">
            <v>23943736.237367909</v>
          </cell>
          <cell r="F29">
            <v>25311360.705967151</v>
          </cell>
          <cell r="G29">
            <v>4616608.8430246264</v>
          </cell>
        </row>
        <row r="30">
          <cell r="B30">
            <v>4309586</v>
          </cell>
          <cell r="C30">
            <v>12619849</v>
          </cell>
          <cell r="D30">
            <v>121654.61813209456</v>
          </cell>
          <cell r="E30">
            <v>23990063.256006453</v>
          </cell>
          <cell r="F30">
            <v>25355499.480059013</v>
          </cell>
          <cell r="G30">
            <v>4624438.1920775864</v>
          </cell>
        </row>
        <row r="31">
          <cell r="B31">
            <v>4324855</v>
          </cell>
          <cell r="C31">
            <v>12795228</v>
          </cell>
          <cell r="D31">
            <v>119517.9984</v>
          </cell>
          <cell r="E31">
            <v>23827142.406028751</v>
          </cell>
          <cell r="F31">
            <v>25184117.816366058</v>
          </cell>
          <cell r="G31"/>
        </row>
        <row r="32">
          <cell r="B32">
            <v>4337027</v>
          </cell>
          <cell r="C32">
            <v>12907273</v>
          </cell>
          <cell r="D32">
            <v>117284.625</v>
          </cell>
          <cell r="E32">
            <v>23792857.277529202</v>
          </cell>
          <cell r="F32">
            <v>25163795.506071128</v>
          </cell>
          <cell r="G32"/>
        </row>
        <row r="33">
          <cell r="B33">
            <v>4411735</v>
          </cell>
          <cell r="C33">
            <v>13014487</v>
          </cell>
          <cell r="D33">
            <v>117543.87999999999</v>
          </cell>
          <cell r="E33">
            <v>23798163.517055746</v>
          </cell>
          <cell r="F33">
            <v>25200192.425477788</v>
          </cell>
          <cell r="G33"/>
        </row>
        <row r="34">
          <cell r="B34">
            <v>4514834</v>
          </cell>
          <cell r="C34">
            <v>13117272</v>
          </cell>
          <cell r="D34">
            <v>118679.9786</v>
          </cell>
          <cell r="E34">
            <v>24330841.750237782</v>
          </cell>
          <cell r="F34">
            <v>25748271.828353293</v>
          </cell>
          <cell r="G34"/>
        </row>
        <row r="35">
          <cell r="B35">
            <v>4572932</v>
          </cell>
          <cell r="C35">
            <v>13221339</v>
          </cell>
          <cell r="D35">
            <v>118830.31960000002</v>
          </cell>
          <cell r="E35">
            <v>24432164.773676299</v>
          </cell>
          <cell r="F35">
            <v>25843432.07801234</v>
          </cell>
          <cell r="G35"/>
        </row>
        <row r="36">
          <cell r="B36">
            <v>4649778</v>
          </cell>
          <cell r="C36">
            <v>13333656</v>
          </cell>
          <cell r="D36">
            <v>119945.5785</v>
          </cell>
          <cell r="E36">
            <v>24684641.529843654</v>
          </cell>
          <cell r="F36">
            <v>26094165.337369882</v>
          </cell>
          <cell r="G36"/>
        </row>
        <row r="37">
          <cell r="B37">
            <v>4750480</v>
          </cell>
          <cell r="C37">
            <v>13440535</v>
          </cell>
          <cell r="D37">
            <v>119869.30520000002</v>
          </cell>
          <cell r="E37">
            <v>24381074.657744464</v>
          </cell>
          <cell r="F37">
            <v>25797612.808029119</v>
          </cell>
          <cell r="G37"/>
        </row>
        <row r="38">
          <cell r="B38">
            <v>4699456</v>
          </cell>
          <cell r="C38">
            <v>13494170</v>
          </cell>
          <cell r="D38">
            <v>118103.6274</v>
          </cell>
          <cell r="E38">
            <v>23594190.99771123</v>
          </cell>
          <cell r="F38">
            <v>24958278.305098619</v>
          </cell>
          <cell r="G38"/>
        </row>
        <row r="39">
          <cell r="B39">
            <v>4439679</v>
          </cell>
          <cell r="C39">
            <v>13440882</v>
          </cell>
          <cell r="D39">
            <v>113134.496</v>
          </cell>
          <cell r="E39">
            <v>22446331.118408464</v>
          </cell>
          <cell r="F39">
            <v>23704000.430368986</v>
          </cell>
          <cell r="G39"/>
        </row>
        <row r="40">
          <cell r="B40">
            <v>4637890</v>
          </cell>
          <cell r="C40">
            <v>13390068</v>
          </cell>
          <cell r="D40">
            <v>113915.70449999999</v>
          </cell>
          <cell r="E40">
            <v>23527853.632777847</v>
          </cell>
          <cell r="F40">
            <v>24851825.69568916</v>
          </cell>
          <cell r="G40"/>
        </row>
        <row r="41">
          <cell r="B41">
            <v>4604175</v>
          </cell>
          <cell r="C41">
            <v>13347801</v>
          </cell>
          <cell r="D41">
            <v>110424.40993170399</v>
          </cell>
          <cell r="E41">
            <v>22654890.779273704</v>
          </cell>
          <cell r="F41">
            <v>23982179.061521243</v>
          </cell>
          <cell r="G41"/>
        </row>
      </sheetData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  <cell r="J2" t="str">
            <v>Calvin2011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1.0536237334260374</v>
          </cell>
          <cell r="E3">
            <v>1.0029916611789609</v>
          </cell>
          <cell r="F3">
            <v>0.99959737551105121</v>
          </cell>
          <cell r="G3">
            <v>0.99952619202702098</v>
          </cell>
          <cell r="H3">
            <v>0.96215990172718691</v>
          </cell>
          <cell r="I3" t="str">
            <v>JP</v>
          </cell>
          <cell r="J3" t="str">
            <v>Calvin2011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1.1034365395701646</v>
          </cell>
          <cell r="E4">
            <v>1.0087116399823868</v>
          </cell>
          <cell r="F4">
            <v>0.97214315482280544</v>
          </cell>
          <cell r="G4">
            <v>0.97107129196089714</v>
          </cell>
          <cell r="H4">
            <v>0.91773528308117525</v>
          </cell>
          <cell r="I4" t="str">
            <v>JP</v>
          </cell>
          <cell r="J4" t="str">
            <v>Calvin2011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1.1480866652527828</v>
          </cell>
          <cell r="E5">
            <v>1.0222399525746209</v>
          </cell>
          <cell r="F5">
            <v>0.95455394553138262</v>
          </cell>
          <cell r="G5">
            <v>0.95242199440752495</v>
          </cell>
          <cell r="H5">
            <v>0.91168108201561282</v>
          </cell>
          <cell r="I5" t="str">
            <v>JP</v>
          </cell>
          <cell r="J5" t="str">
            <v>Calvin2011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1.1948727395166703</v>
          </cell>
          <cell r="E6">
            <v>1.0318805073557682</v>
          </cell>
          <cell r="F6">
            <v>1.0422393111738295</v>
          </cell>
          <cell r="G6">
            <v>1.03971742345688</v>
          </cell>
          <cell r="H6">
            <v>0.9897435076716582</v>
          </cell>
          <cell r="I6" t="str">
            <v>JP</v>
          </cell>
          <cell r="J6" t="str">
            <v>Calvin2011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1.248886384225137</v>
          </cell>
          <cell r="E7">
            <v>1.0289887980410191</v>
          </cell>
          <cell r="F7">
            <v>1.0470843537578212</v>
          </cell>
          <cell r="G7">
            <v>1.0430047169669094</v>
          </cell>
          <cell r="H7">
            <v>0.99821610604237143</v>
          </cell>
          <cell r="I7" t="str">
            <v>JP</v>
          </cell>
          <cell r="J7" t="str">
            <v>Calvin2011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1.3067800105968412</v>
          </cell>
          <cell r="E8">
            <v>1.0332201578139684</v>
          </cell>
          <cell r="F8">
            <v>1.0502330093959684</v>
          </cell>
          <cell r="G8">
            <v>1.0455427282992598</v>
          </cell>
          <cell r="H8">
            <v>0.99299938713394931</v>
          </cell>
          <cell r="I8" t="str">
            <v>JP</v>
          </cell>
          <cell r="J8" t="str">
            <v>Calvin2011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1.372172687698554</v>
          </cell>
          <cell r="E9">
            <v>1.0399704143504676</v>
          </cell>
          <cell r="F9">
            <v>1.0827868885140239</v>
          </cell>
          <cell r="G9">
            <v>1.0771350551349026</v>
          </cell>
          <cell r="H9">
            <v>1.0202908201351288</v>
          </cell>
          <cell r="I9" t="str">
            <v>JP</v>
          </cell>
          <cell r="J9" t="str">
            <v>Calvin2011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1.4538740418932343</v>
          </cell>
          <cell r="E10">
            <v>1.0531399340041874</v>
          </cell>
          <cell r="F10">
            <v>1.145002553436917</v>
          </cell>
          <cell r="G10">
            <v>1.1398677666218986</v>
          </cell>
          <cell r="H10">
            <v>1.0787422091436927</v>
          </cell>
          <cell r="I10" t="str">
            <v>JP</v>
          </cell>
          <cell r="J10" t="str">
            <v>Calvin2011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1.546189364240544</v>
          </cell>
          <cell r="E11">
            <v>1.0553742492498805</v>
          </cell>
          <cell r="F11">
            <v>1.1847024564091779</v>
          </cell>
          <cell r="G11">
            <v>1.1794628460382688</v>
          </cell>
          <cell r="H11">
            <v>1.1060208357289198</v>
          </cell>
          <cell r="I11" t="str">
            <v>JP</v>
          </cell>
          <cell r="J11" t="str">
            <v>Calvin2011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1.6472915377590815</v>
          </cell>
          <cell r="E12">
            <v>1.05871082438227</v>
          </cell>
          <cell r="F12">
            <v>1.2532594200378733</v>
          </cell>
          <cell r="G12">
            <v>1.2476991193670943</v>
          </cell>
          <cell r="H12">
            <v>1.1618099641929611</v>
          </cell>
          <cell r="I12" t="str">
            <v>JP</v>
          </cell>
          <cell r="J12" t="str">
            <v>Calvin2011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1.7466279962131233</v>
          </cell>
          <cell r="E13">
            <v>1.055927772259454</v>
          </cell>
          <cell r="F13">
            <v>1.2903482038382221</v>
          </cell>
          <cell r="G13">
            <v>1.2839116252124509</v>
          </cell>
          <cell r="H13">
            <v>1.1884784863162146</v>
          </cell>
          <cell r="I13" t="str">
            <v>JP</v>
          </cell>
          <cell r="J13" t="str">
            <v>Calvin2011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1.8342261208491757</v>
          </cell>
          <cell r="E14">
            <v>1.0451106798522563</v>
          </cell>
          <cell r="F14">
            <v>1.2940913172639354</v>
          </cell>
          <cell r="G14">
            <v>1.2878953913468352</v>
          </cell>
          <cell r="H14">
            <v>1.1621900502630542</v>
          </cell>
          <cell r="I14" t="str">
            <v>JP</v>
          </cell>
          <cell r="J14" t="str">
            <v>Calvin2011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1.9100507467712067</v>
          </cell>
          <cell r="E15">
            <v>1.0200244734368389</v>
          </cell>
          <cell r="F15">
            <v>1.3121007026434759</v>
          </cell>
          <cell r="G15">
            <v>1.3043042384519714</v>
          </cell>
          <cell r="H15">
            <v>1.1741324426469328</v>
          </cell>
          <cell r="I15" t="str">
            <v>JP</v>
          </cell>
          <cell r="J15" t="str">
            <v>Calvin2011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1.9775145087081401</v>
          </cell>
          <cell r="E16">
            <v>1.0163279419921702</v>
          </cell>
          <cell r="F16">
            <v>1.3523737709501464</v>
          </cell>
          <cell r="G16">
            <v>1.3450657158564465</v>
          </cell>
          <cell r="H16">
            <v>1.2051145189156451</v>
          </cell>
          <cell r="I16" t="str">
            <v>JP</v>
          </cell>
          <cell r="J16" t="str">
            <v>Calvin2011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2.041703015872669</v>
          </cell>
          <cell r="E17">
            <v>1.0207514565932923</v>
          </cell>
          <cell r="F17">
            <v>1.395025370778302</v>
          </cell>
          <cell r="G17">
            <v>1.386205473381656</v>
          </cell>
          <cell r="H17">
            <v>1.2433244264960155</v>
          </cell>
          <cell r="I17" t="str">
            <v>JP</v>
          </cell>
          <cell r="J17" t="str">
            <v>Calvin2011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2.1110696906290838</v>
          </cell>
          <cell r="E18">
            <v>1.0222632815744801</v>
          </cell>
          <cell r="F18">
            <v>1.4190808383422528</v>
          </cell>
          <cell r="G18">
            <v>1.4097638240347552</v>
          </cell>
          <cell r="H18">
            <v>1.2510435715850927</v>
          </cell>
          <cell r="I18" t="str">
            <v>JP</v>
          </cell>
          <cell r="J18" t="str">
            <v>Calvin2011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2.1753795440151533</v>
          </cell>
          <cell r="E19">
            <v>1.013718004839403</v>
          </cell>
          <cell r="F19">
            <v>1.4558611034202085</v>
          </cell>
          <cell r="G19">
            <v>1.4456121920164455</v>
          </cell>
          <cell r="H19">
            <v>1.2960867936287559</v>
          </cell>
          <cell r="I19" t="str">
            <v>JP</v>
          </cell>
          <cell r="J19" t="str">
            <v>Calvin2011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2.2196603471886669</v>
          </cell>
          <cell r="E20">
            <v>0.9899080498061561</v>
          </cell>
          <cell r="F20">
            <v>1.4325163588759986</v>
          </cell>
          <cell r="G20">
            <v>1.4211830957572795</v>
          </cell>
          <cell r="H20">
            <v>1.2613078230903818</v>
          </cell>
          <cell r="I20" t="str">
            <v>JP</v>
          </cell>
          <cell r="J20" t="str">
            <v>Calvin2011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2.2602792639349554</v>
          </cell>
          <cell r="E21">
            <v>0.96694984177537502</v>
          </cell>
          <cell r="F21">
            <v>1.4638471293930142</v>
          </cell>
          <cell r="G21">
            <v>1.4536678661968045</v>
          </cell>
          <cell r="H21">
            <v>1.2798102393597488</v>
          </cell>
          <cell r="I21" t="str">
            <v>JP</v>
          </cell>
          <cell r="J21" t="str">
            <v>Calvin2011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2.2993558446972431</v>
          </cell>
          <cell r="E22">
            <v>0.96834554671369732</v>
          </cell>
          <cell r="F22">
            <v>1.4666794222555428</v>
          </cell>
          <cell r="G22">
            <v>1.4562028195047685</v>
          </cell>
          <cell r="H22">
            <v>1.2819806812200421</v>
          </cell>
          <cell r="I22" t="str">
            <v>JP</v>
          </cell>
          <cell r="J22" t="str">
            <v>Calvin2011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2.3313101675015142</v>
          </cell>
          <cell r="E23">
            <v>0.95133849647292601</v>
          </cell>
          <cell r="F23">
            <v>1.456718937551158</v>
          </cell>
          <cell r="G23">
            <v>1.4463601239555297</v>
          </cell>
          <cell r="H23" t="str">
            <v>NA</v>
          </cell>
          <cell r="I23" t="str">
            <v>JP</v>
          </cell>
          <cell r="J23" t="str">
            <v>Calvin2011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2.3517249383612211</v>
          </cell>
          <cell r="E24">
            <v>0.93356130708838037</v>
          </cell>
          <cell r="F24">
            <v>1.4546228491864437</v>
          </cell>
          <cell r="G24">
            <v>1.4451929844332498</v>
          </cell>
          <cell r="H24" t="str">
            <v>NA</v>
          </cell>
          <cell r="I24" t="str">
            <v>JP</v>
          </cell>
          <cell r="J24" t="str">
            <v>Calvin2011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2.3712594936109208</v>
          </cell>
          <cell r="E25">
            <v>0.93562492315629375</v>
          </cell>
          <cell r="F25">
            <v>1.4549472565145982</v>
          </cell>
          <cell r="G25">
            <v>1.4472833118867849</v>
          </cell>
          <cell r="H25" t="str">
            <v>NA</v>
          </cell>
          <cell r="I25" t="str">
            <v>JP</v>
          </cell>
          <cell r="J25" t="str">
            <v>Calvin2011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2.3899870782672199</v>
          </cell>
          <cell r="E26">
            <v>0.94466803254933895</v>
          </cell>
          <cell r="F26">
            <v>1.4875135817866221</v>
          </cell>
          <cell r="G26">
            <v>1.4787603006326577</v>
          </cell>
          <cell r="H26" t="str">
            <v>NA</v>
          </cell>
          <cell r="I26" t="str">
            <v>JP</v>
          </cell>
          <cell r="J26" t="str">
            <v>Calvin2011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2.408948245289908</v>
          </cell>
          <cell r="E27">
            <v>0.94586471575030406</v>
          </cell>
          <cell r="F27">
            <v>1.4937081629301621</v>
          </cell>
          <cell r="G27">
            <v>1.484225490697924</v>
          </cell>
          <cell r="H27" t="str">
            <v>NA</v>
          </cell>
          <cell r="I27" t="str">
            <v>JP</v>
          </cell>
          <cell r="J27" t="str">
            <v>Calvin2011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2.4294125749668209</v>
          </cell>
          <cell r="E28">
            <v>0.95474194545049651</v>
          </cell>
          <cell r="F28">
            <v>1.5091438230581435</v>
          </cell>
          <cell r="G28">
            <v>1.4986254625662447</v>
          </cell>
          <cell r="H28" t="str">
            <v>NA</v>
          </cell>
          <cell r="I28" t="str">
            <v>JP</v>
          </cell>
          <cell r="J28" t="str">
            <v>Calvin2011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2.4488860927026828</v>
          </cell>
          <cell r="E29">
            <v>0.95413482579057574</v>
          </cell>
          <cell r="F29">
            <v>1.490584668801854</v>
          </cell>
          <cell r="G29">
            <v>1.4815940240928314</v>
          </cell>
          <cell r="H29" t="str">
            <v>NA</v>
          </cell>
          <cell r="I29" t="str">
            <v>JP</v>
          </cell>
          <cell r="J29" t="str">
            <v>Calvin2011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2.4586584719704803</v>
          </cell>
          <cell r="E30">
            <v>0.94008039644943275</v>
          </cell>
          <cell r="F30">
            <v>1.4424769977397149</v>
          </cell>
          <cell r="G30">
            <v>1.4333898358599684</v>
          </cell>
          <cell r="H30" t="str">
            <v>NA</v>
          </cell>
          <cell r="I30" t="str">
            <v>JP</v>
          </cell>
          <cell r="J30" t="str">
            <v>Calvin2011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2.448949316634927</v>
          </cell>
          <cell r="E31">
            <v>0.90052714038643289</v>
          </cell>
          <cell r="F31">
            <v>1.372300339735923</v>
          </cell>
          <cell r="G31">
            <v>1.361354852717152</v>
          </cell>
          <cell r="H31" t="str">
            <v>NA</v>
          </cell>
          <cell r="I31" t="str">
            <v>JP</v>
          </cell>
          <cell r="J31" t="str">
            <v>Calvin2011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2.4396909278941075</v>
          </cell>
          <cell r="E32">
            <v>0.90674539813648791</v>
          </cell>
          <cell r="F32">
            <v>1.4384213332324489</v>
          </cell>
          <cell r="G32">
            <v>1.4272761093255095</v>
          </cell>
          <cell r="H32" t="str">
            <v>NA</v>
          </cell>
          <cell r="I32" t="str">
            <v>JP</v>
          </cell>
          <cell r="J32" t="str">
            <v>Calvin2011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2.4319898156630644</v>
          </cell>
          <cell r="E33">
            <v>0.8789554169636874</v>
          </cell>
          <cell r="F33">
            <v>1.3850510423764029</v>
          </cell>
          <cell r="G33">
            <v>1.3773310517791533</v>
          </cell>
          <cell r="H33" t="str">
            <v>NA</v>
          </cell>
          <cell r="I33" t="str">
            <v>JP</v>
          </cell>
          <cell r="J33" t="str">
            <v>Calvin2011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>
        <row r="12">
          <cell r="B12">
            <v>574045</v>
          </cell>
          <cell r="C12">
            <v>1140546</v>
          </cell>
          <cell r="D12">
            <v>611348225.91447806</v>
          </cell>
          <cell r="E12">
            <v>30643651.648743603</v>
          </cell>
          <cell r="F12">
            <v>32940242.560637239</v>
          </cell>
        </row>
        <row r="13">
          <cell r="B13">
            <v>655560</v>
          </cell>
          <cell r="C13">
            <v>1252902</v>
          </cell>
          <cell r="D13">
            <v>622272477.68665624</v>
          </cell>
          <cell r="E13">
            <v>31758408.194215503</v>
          </cell>
          <cell r="F13">
            <v>34139930.268433489</v>
          </cell>
        </row>
        <row r="14">
          <cell r="B14">
            <v>747338</v>
          </cell>
          <cell r="C14">
            <v>1414710</v>
          </cell>
          <cell r="D14">
            <v>631328972.9195863</v>
          </cell>
          <cell r="E14">
            <v>33445709.225206476</v>
          </cell>
          <cell r="F14">
            <v>35943492.565376356</v>
          </cell>
        </row>
        <row r="15">
          <cell r="B15">
            <v>845239</v>
          </cell>
          <cell r="C15">
            <v>1598493</v>
          </cell>
          <cell r="D15">
            <v>639225481.84424961</v>
          </cell>
          <cell r="E15">
            <v>36047457.495187521</v>
          </cell>
          <cell r="F15">
            <v>38739119.119008392</v>
          </cell>
        </row>
        <row r="16">
          <cell r="B16">
            <v>937370</v>
          </cell>
          <cell r="C16">
            <v>1797852</v>
          </cell>
          <cell r="D16">
            <v>646060939.08069158</v>
          </cell>
          <cell r="E16">
            <v>36960652.248014167</v>
          </cell>
          <cell r="F16">
            <v>39701054.20700793</v>
          </cell>
        </row>
        <row r="17">
          <cell r="B17">
            <v>1031108</v>
          </cell>
          <cell r="C17">
            <v>2014670</v>
          </cell>
          <cell r="D17">
            <v>654453727.30390871</v>
          </cell>
          <cell r="E17">
            <v>38847716.640451737</v>
          </cell>
          <cell r="F17">
            <v>41740659.796579629</v>
          </cell>
        </row>
        <row r="18">
          <cell r="B18">
            <v>1127001</v>
          </cell>
          <cell r="C18">
            <v>2243972</v>
          </cell>
          <cell r="D18">
            <v>663624938.81926012</v>
          </cell>
          <cell r="E18">
            <v>42250870.770986587</v>
          </cell>
          <cell r="F18">
            <v>45456342.586971857</v>
          </cell>
        </row>
        <row r="19">
          <cell r="B19">
            <v>1214907</v>
          </cell>
          <cell r="C19">
            <v>2498476</v>
          </cell>
          <cell r="D19">
            <v>671666218.23127973</v>
          </cell>
          <cell r="E19">
            <v>43635104.074695803</v>
          </cell>
          <cell r="F19">
            <v>46938055.679451674</v>
          </cell>
        </row>
        <row r="20">
          <cell r="B20">
            <v>1307239</v>
          </cell>
          <cell r="C20">
            <v>2762885</v>
          </cell>
          <cell r="D20">
            <v>681194549.73691118</v>
          </cell>
          <cell r="E20">
            <v>43018712.115383692</v>
          </cell>
          <cell r="F20">
            <v>46243769.887212344</v>
          </cell>
        </row>
        <row r="21">
          <cell r="B21">
            <v>1417048</v>
          </cell>
          <cell r="C21">
            <v>3052871</v>
          </cell>
          <cell r="D21">
            <v>691444559.62103665</v>
          </cell>
          <cell r="E21">
            <v>45057409.230046175</v>
          </cell>
          <cell r="F21">
            <v>48435900.023543797</v>
          </cell>
        </row>
        <row r="22">
          <cell r="B22">
            <v>1534663</v>
          </cell>
          <cell r="C22">
            <v>3366574</v>
          </cell>
          <cell r="D22">
            <v>698769652.20779359</v>
          </cell>
          <cell r="E22">
            <v>46840083.95413135</v>
          </cell>
          <cell r="F22">
            <v>50314557.823417053</v>
          </cell>
        </row>
        <row r="23">
          <cell r="B23">
            <v>1674317</v>
          </cell>
          <cell r="C23">
            <v>3727910</v>
          </cell>
          <cell r="D23">
            <v>706625786.11918318</v>
          </cell>
          <cell r="E23">
            <v>51688418.815188527</v>
          </cell>
          <cell r="F23">
            <v>55573128.070279583</v>
          </cell>
        </row>
        <row r="24">
          <cell r="B24">
            <v>1841749</v>
          </cell>
          <cell r="C24">
            <v>4161697</v>
          </cell>
          <cell r="D24">
            <v>714349246.11465418</v>
          </cell>
          <cell r="E24">
            <v>57702724.571292244</v>
          </cell>
          <cell r="F24">
            <v>62088466.776185751</v>
          </cell>
        </row>
        <row r="25">
          <cell r="B25">
            <v>2027765</v>
          </cell>
          <cell r="C25">
            <v>4646005</v>
          </cell>
          <cell r="D25">
            <v>720117558.58806276</v>
          </cell>
          <cell r="E25">
            <v>64733812.468796015</v>
          </cell>
          <cell r="F25">
            <v>69637924.352398068</v>
          </cell>
        </row>
        <row r="26">
          <cell r="B26">
            <v>2256903</v>
          </cell>
          <cell r="C26">
            <v>5186203</v>
          </cell>
          <cell r="D26">
            <v>727522225.61752927</v>
          </cell>
          <cell r="E26">
            <v>73611880.823714212</v>
          </cell>
          <cell r="F26">
            <v>79236025.076802298</v>
          </cell>
        </row>
        <row r="27">
          <cell r="B27">
            <v>2543529</v>
          </cell>
          <cell r="C27">
            <v>5796254</v>
          </cell>
          <cell r="D27">
            <v>733187500.48089516</v>
          </cell>
          <cell r="E27">
            <v>80440070.210147485</v>
          </cell>
          <cell r="F27">
            <v>86594291.424020648</v>
          </cell>
        </row>
        <row r="28">
          <cell r="B28">
            <v>2904710</v>
          </cell>
          <cell r="C28">
            <v>6490864</v>
          </cell>
          <cell r="D28">
            <v>739311664.43389297</v>
          </cell>
          <cell r="E28">
            <v>85992659.561996341</v>
          </cell>
          <cell r="F28">
            <v>92551828.200474083</v>
          </cell>
        </row>
        <row r="29">
          <cell r="B29">
            <v>3183563</v>
          </cell>
          <cell r="C29">
            <v>7243796</v>
          </cell>
          <cell r="D29">
            <v>737611554.69307888</v>
          </cell>
          <cell r="E29">
            <v>90755297.657804713</v>
          </cell>
          <cell r="F29">
            <v>97629138.161390349</v>
          </cell>
        </row>
        <row r="30">
          <cell r="B30">
            <v>3476450</v>
          </cell>
          <cell r="C30">
            <v>8215729</v>
          </cell>
          <cell r="D30">
            <v>740000360.50344157</v>
          </cell>
          <cell r="E30">
            <v>102481268.86883777</v>
          </cell>
          <cell r="F30">
            <v>110298292.68265024</v>
          </cell>
        </row>
        <row r="31">
          <cell r="B31">
            <v>3837181</v>
          </cell>
          <cell r="C31">
            <v>9288788</v>
          </cell>
          <cell r="D31">
            <v>742417061.58432233</v>
          </cell>
          <cell r="E31">
            <v>109535076.34858735</v>
          </cell>
          <cell r="F31">
            <v>117790529.91086587</v>
          </cell>
        </row>
        <row r="32">
          <cell r="B32">
            <v>4191268</v>
          </cell>
          <cell r="C32">
            <v>10481215</v>
          </cell>
          <cell r="D32">
            <v>748260462.12776089</v>
          </cell>
          <cell r="E32">
            <v>116890485.63195328</v>
          </cell>
          <cell r="F32">
            <v>125725620.62053312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1.0985107132899505</v>
          </cell>
          <cell r="E3">
            <v>1.0178691150298789</v>
          </cell>
          <cell r="F3">
            <v>1.0363780582761455</v>
          </cell>
          <cell r="G3">
            <v>1.0364201236705477</v>
          </cell>
          <cell r="H3" t="str">
            <v>NA</v>
          </cell>
          <cell r="I3" t="str">
            <v>CN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1.2403796076615936</v>
          </cell>
          <cell r="E4">
            <v>1.0326830865914762</v>
          </cell>
          <cell r="F4">
            <v>1.0914400675409635</v>
          </cell>
          <cell r="G4">
            <v>1.0911726742512797</v>
          </cell>
          <cell r="H4" t="str">
            <v>NA</v>
          </cell>
          <cell r="I4" t="str">
            <v>CN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1.4015155899016787</v>
          </cell>
          <cell r="E5">
            <v>1.0455996349512124</v>
          </cell>
          <cell r="F5">
            <v>1.1763434041212082</v>
          </cell>
          <cell r="G5">
            <v>1.1760423150405293</v>
          </cell>
          <cell r="H5" t="str">
            <v>NA</v>
          </cell>
          <cell r="I5" t="str">
            <v>CN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1.5763081892356818</v>
          </cell>
          <cell r="E6">
            <v>1.0567805903326029</v>
          </cell>
          <cell r="F6">
            <v>1.2061438588220461</v>
          </cell>
          <cell r="G6">
            <v>1.2052447438395517</v>
          </cell>
          <cell r="H6" t="str">
            <v>NA</v>
          </cell>
          <cell r="I6" t="str">
            <v>CN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1.7664083693248671</v>
          </cell>
          <cell r="E7">
            <v>1.0705089171150399</v>
          </cell>
          <cell r="F7">
            <v>1.2677247831214169</v>
          </cell>
          <cell r="G7">
            <v>1.2671630975316091</v>
          </cell>
          <cell r="H7" t="str">
            <v>NA</v>
          </cell>
          <cell r="I7" t="str">
            <v>CN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1.9674541842240472</v>
          </cell>
          <cell r="E8">
            <v>1.0855105334223953</v>
          </cell>
          <cell r="F8">
            <v>1.3787805466297578</v>
          </cell>
          <cell r="G8">
            <v>1.379963808806042</v>
          </cell>
          <cell r="H8" t="str">
            <v>NA</v>
          </cell>
          <cell r="I8" t="str">
            <v>CN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2.1905964336379244</v>
          </cell>
          <cell r="E9">
            <v>1.098663887061381</v>
          </cell>
          <cell r="F9">
            <v>1.4239524902210814</v>
          </cell>
          <cell r="G9">
            <v>1.4249456601009207</v>
          </cell>
          <cell r="H9" t="str">
            <v>NA</v>
          </cell>
          <cell r="I9" t="str">
            <v>CN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2.422423120154733</v>
          </cell>
          <cell r="E10">
            <v>1.1142496548803333</v>
          </cell>
          <cell r="F10">
            <v>1.4038376564415576</v>
          </cell>
          <cell r="G10">
            <v>1.4038685295679179</v>
          </cell>
          <cell r="H10" t="str">
            <v>NA</v>
          </cell>
          <cell r="I10" t="str">
            <v>CN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2.6766750310816048</v>
          </cell>
          <cell r="E11">
            <v>1.131015892925423</v>
          </cell>
          <cell r="F11">
            <v>1.4703668396482878</v>
          </cell>
          <cell r="G11">
            <v>1.470417223989221</v>
          </cell>
          <cell r="H11" t="str">
            <v>NA</v>
          </cell>
          <cell r="I11" t="str">
            <v>CN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2.951721368537525</v>
          </cell>
          <cell r="E12">
            <v>1.142997759030947</v>
          </cell>
          <cell r="F12">
            <v>1.5285411964292384</v>
          </cell>
          <cell r="G12">
            <v>1.5274495241131492</v>
          </cell>
          <cell r="H12" t="str">
            <v>NA</v>
          </cell>
          <cell r="I12" t="str">
            <v>CN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3.2685310368893497</v>
          </cell>
          <cell r="E13">
            <v>1.155848264812064</v>
          </cell>
          <cell r="F13">
            <v>1.6867578122761935</v>
          </cell>
          <cell r="G13">
            <v>1.6870892182405504</v>
          </cell>
          <cell r="H13" t="str">
            <v>NA</v>
          </cell>
          <cell r="I13" t="str">
            <v>CN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3.6488637897989209</v>
          </cell>
          <cell r="E14">
            <v>1.168481752026193</v>
          </cell>
          <cell r="F14">
            <v>1.8830237738216187</v>
          </cell>
          <cell r="G14">
            <v>1.8848818936864753</v>
          </cell>
          <cell r="H14" t="str">
            <v>NA</v>
          </cell>
          <cell r="I14" t="str">
            <v>CN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4.0734919941852414</v>
          </cell>
          <cell r="E15">
            <v>1.1779171478102899</v>
          </cell>
          <cell r="F15">
            <v>2.1124705766406309</v>
          </cell>
          <cell r="G15">
            <v>2.1140683534496385</v>
          </cell>
          <cell r="H15" t="str">
            <v>NA</v>
          </cell>
          <cell r="I15" t="str">
            <v>CN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4.547123044576896</v>
          </cell>
          <cell r="E16">
            <v>1.1900291761365198</v>
          </cell>
          <cell r="F16">
            <v>2.4021902372308266</v>
          </cell>
          <cell r="G16">
            <v>2.4054475291413717</v>
          </cell>
          <cell r="H16" t="str">
            <v>NA</v>
          </cell>
          <cell r="I16" t="str">
            <v>CN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5.0819993231312024</v>
          </cell>
          <cell r="E17">
            <v>1.1992960303175253</v>
          </cell>
          <cell r="F17">
            <v>2.6250158150928318</v>
          </cell>
          <cell r="G17">
            <v>2.6288298048994529</v>
          </cell>
          <cell r="H17" t="str">
            <v>NA</v>
          </cell>
          <cell r="I17" t="str">
            <v>CN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5.6910146543848299</v>
          </cell>
          <cell r="E18">
            <v>1.2093135026735413</v>
          </cell>
          <cell r="F18">
            <v>2.8062144990974685</v>
          </cell>
          <cell r="G18">
            <v>2.8096887274009084</v>
          </cell>
          <cell r="H18" t="str">
            <v>NA</v>
          </cell>
          <cell r="I18" t="str">
            <v>CN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6.3511651437118717</v>
          </cell>
          <cell r="E19">
            <v>1.2065325839291203</v>
          </cell>
          <cell r="F19">
            <v>2.9616345564196394</v>
          </cell>
          <cell r="G19">
            <v>2.9638257211273458</v>
          </cell>
          <cell r="H19" t="str">
            <v>NA</v>
          </cell>
          <cell r="I19" t="str">
            <v>CN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7.2033298087056554</v>
          </cell>
          <cell r="E20">
            <v>1.210440022781649</v>
          </cell>
          <cell r="F20">
            <v>3.3442903621128823</v>
          </cell>
          <cell r="G20">
            <v>3.348435958830914</v>
          </cell>
          <cell r="H20" t="str">
            <v>NA</v>
          </cell>
          <cell r="I20" t="str">
            <v>CN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8.1441590255894987</v>
          </cell>
          <cell r="E21">
            <v>1.2143930907361127</v>
          </cell>
          <cell r="F21">
            <v>3.5744785772970471</v>
          </cell>
          <cell r="G21">
            <v>3.5758853230674927</v>
          </cell>
          <cell r="H21" t="str">
            <v>NA</v>
          </cell>
          <cell r="I21" t="str">
            <v>CN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9.189646888420107</v>
          </cell>
          <cell r="E22">
            <v>1.2239513102511816</v>
          </cell>
          <cell r="F22">
            <v>3.8145090203943046</v>
          </cell>
          <cell r="G22">
            <v>3.8167788348581282</v>
          </cell>
          <cell r="H22" t="str">
            <v>NA</v>
          </cell>
          <cell r="I22" t="str">
            <v>CN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>
        <row r="12">
          <cell r="B12">
            <v>169183</v>
          </cell>
          <cell r="C12">
            <v>286960</v>
          </cell>
          <cell r="D12">
            <v>9004353.5601361934</v>
          </cell>
          <cell r="E12">
            <v>4150082.7620710689</v>
          </cell>
          <cell r="F12">
            <v>4490451.7342776405</v>
          </cell>
        </row>
        <row r="13">
          <cell r="B13">
            <v>165567</v>
          </cell>
          <cell r="C13">
            <v>287305</v>
          </cell>
          <cell r="D13">
            <v>9392608.3714740369</v>
          </cell>
          <cell r="E13">
            <v>4245215.8406012924</v>
          </cell>
          <cell r="F13">
            <v>4594759.1527198628</v>
          </cell>
        </row>
        <row r="14">
          <cell r="B14">
            <v>167610</v>
          </cell>
          <cell r="C14">
            <v>287512</v>
          </cell>
          <cell r="D14">
            <v>9522003.7129479535</v>
          </cell>
          <cell r="E14">
            <v>4243916.3663246352</v>
          </cell>
          <cell r="F14">
            <v>4592851.1101301583</v>
          </cell>
        </row>
        <row r="15">
          <cell r="B15">
            <v>173030</v>
          </cell>
          <cell r="C15">
            <v>289380</v>
          </cell>
          <cell r="D15">
            <v>10624863.675669165</v>
          </cell>
          <cell r="E15">
            <v>4607555.7078408925</v>
          </cell>
          <cell r="F15">
            <v>4984816.060104914</v>
          </cell>
        </row>
        <row r="16">
          <cell r="B16">
            <v>178421</v>
          </cell>
          <cell r="C16">
            <v>293469</v>
          </cell>
          <cell r="D16">
            <v>11465120.909355037</v>
          </cell>
          <cell r="E16">
            <v>4677262.4594269637</v>
          </cell>
          <cell r="F16">
            <v>5059302.2628542436</v>
          </cell>
        </row>
        <row r="17">
          <cell r="B17">
            <v>186106</v>
          </cell>
          <cell r="C17">
            <v>299465</v>
          </cell>
          <cell r="D17">
            <v>11321272.305218186</v>
          </cell>
          <cell r="E17">
            <v>4741114.4495659564</v>
          </cell>
          <cell r="F17">
            <v>5127537.4200238613</v>
          </cell>
        </row>
        <row r="18">
          <cell r="B18">
            <v>191031</v>
          </cell>
          <cell r="C18">
            <v>306565</v>
          </cell>
          <cell r="D18">
            <v>11482609.262496185</v>
          </cell>
          <cell r="E18">
            <v>5114741.8450247487</v>
          </cell>
          <cell r="F18">
            <v>5532262.1046198383</v>
          </cell>
        </row>
        <row r="19">
          <cell r="B19">
            <v>192020</v>
          </cell>
          <cell r="C19">
            <v>314505</v>
          </cell>
          <cell r="D19">
            <v>11619171.629654989</v>
          </cell>
          <cell r="E19">
            <v>4879805.2776276646</v>
          </cell>
          <cell r="F19">
            <v>5275485.7694955673</v>
          </cell>
        </row>
        <row r="20">
          <cell r="B20">
            <v>196548</v>
          </cell>
          <cell r="C20">
            <v>319656</v>
          </cell>
          <cell r="D20">
            <v>12039344.37650542</v>
          </cell>
          <cell r="E20">
            <v>5078315.4032105198</v>
          </cell>
          <cell r="F20">
            <v>5492674.5263839951</v>
          </cell>
        </row>
        <row r="21">
          <cell r="B21">
            <v>204713</v>
          </cell>
          <cell r="C21">
            <v>325497</v>
          </cell>
          <cell r="D21">
            <v>12268240.467972364</v>
          </cell>
          <cell r="E21">
            <v>5214013.2833890207</v>
          </cell>
          <cell r="F21">
            <v>5639000.7052226886</v>
          </cell>
        </row>
        <row r="22">
          <cell r="B22">
            <v>210313</v>
          </cell>
          <cell r="C22">
            <v>331733</v>
          </cell>
          <cell r="D22">
            <v>12891445.019015567</v>
          </cell>
          <cell r="E22">
            <v>5280101.6397990007</v>
          </cell>
          <cell r="F22">
            <v>5711477.0863111811</v>
          </cell>
        </row>
        <row r="23">
          <cell r="B23">
            <v>218027</v>
          </cell>
          <cell r="C23">
            <v>338546</v>
          </cell>
          <cell r="D23">
            <v>12867748.121346356</v>
          </cell>
          <cell r="E23">
            <v>5167761.9933939334</v>
          </cell>
          <cell r="F23">
            <v>5586882.3722885838</v>
          </cell>
        </row>
        <row r="24">
          <cell r="B24">
            <v>224457</v>
          </cell>
          <cell r="C24">
            <v>347957</v>
          </cell>
          <cell r="D24">
            <v>12705658.706441663</v>
          </cell>
          <cell r="E24">
            <v>5544592.3398681916</v>
          </cell>
          <cell r="F24">
            <v>5997287.4598798994</v>
          </cell>
        </row>
        <row r="25">
          <cell r="B25">
            <v>234680</v>
          </cell>
          <cell r="C25">
            <v>360972</v>
          </cell>
          <cell r="D25">
            <v>12880459.121157594</v>
          </cell>
          <cell r="E25">
            <v>5880925.4424794391</v>
          </cell>
          <cell r="F25">
            <v>6361223.2714074589</v>
          </cell>
        </row>
        <row r="26">
          <cell r="B26">
            <v>247064</v>
          </cell>
          <cell r="C26">
            <v>377181</v>
          </cell>
          <cell r="D26">
            <v>13576765.643865103</v>
          </cell>
          <cell r="E26">
            <v>5808218.2502349</v>
          </cell>
          <cell r="F26">
            <v>6282762.5923509225</v>
          </cell>
        </row>
        <row r="27">
          <cell r="B27">
            <v>260909</v>
          </cell>
          <cell r="C27">
            <v>397293</v>
          </cell>
          <cell r="D27">
            <v>14219093.27339852</v>
          </cell>
          <cell r="E27">
            <v>5969583.5646648025</v>
          </cell>
          <cell r="F27">
            <v>6454619.7745619761</v>
          </cell>
        </row>
        <row r="28">
          <cell r="B28">
            <v>275222</v>
          </cell>
          <cell r="C28">
            <v>422586</v>
          </cell>
          <cell r="D28">
            <v>14257773.588342302</v>
          </cell>
          <cell r="E28">
            <v>6095139.9301625052</v>
          </cell>
          <cell r="F28">
            <v>6591316.0883027315</v>
          </cell>
        </row>
        <row r="29">
          <cell r="B29">
            <v>285347</v>
          </cell>
          <cell r="C29">
            <v>452336</v>
          </cell>
          <cell r="D29">
            <v>14701865.718765333</v>
          </cell>
          <cell r="E29">
            <v>6378452.7353598792</v>
          </cell>
          <cell r="F29">
            <v>6900426.0046540415</v>
          </cell>
        </row>
        <row r="30">
          <cell r="B30">
            <v>281067</v>
          </cell>
          <cell r="C30">
            <v>482180</v>
          </cell>
          <cell r="D30">
            <v>14232460.923118792</v>
          </cell>
          <cell r="E30">
            <v>6277518.0215081368</v>
          </cell>
          <cell r="F30">
            <v>6789556.1740181493</v>
          </cell>
        </row>
        <row r="31">
          <cell r="B31">
            <v>289218</v>
          </cell>
          <cell r="C31">
            <v>514326</v>
          </cell>
          <cell r="D31">
            <v>13844524.094519677</v>
          </cell>
          <cell r="E31">
            <v>6280646.2254793411</v>
          </cell>
          <cell r="F31">
            <v>6791210.1261211922</v>
          </cell>
        </row>
        <row r="32">
          <cell r="B32">
            <v>298183</v>
          </cell>
          <cell r="C32">
            <v>547124</v>
          </cell>
          <cell r="D32">
            <v>14015665.159035422</v>
          </cell>
          <cell r="E32">
            <v>6247085.7237438848</v>
          </cell>
          <cell r="F32">
            <v>6752336.8930486357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1.0012022581544466</v>
          </cell>
          <cell r="E3">
            <v>1.0431185657854123</v>
          </cell>
          <cell r="F3">
            <v>1.0229231762314899</v>
          </cell>
          <cell r="G3">
            <v>1.0232287138610123</v>
          </cell>
          <cell r="H3" t="str">
            <v>NA</v>
          </cell>
          <cell r="I3" t="str">
            <v>ZA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1.0019236130471145</v>
          </cell>
          <cell r="E4">
            <v>1.0574888746154401</v>
          </cell>
          <cell r="F4">
            <v>1.0226100561442151</v>
          </cell>
          <cell r="G4">
            <v>1.0228038028047062</v>
          </cell>
          <cell r="H4" t="str">
            <v>NA</v>
          </cell>
          <cell r="I4" t="str">
            <v>ZA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1.0084332311123501</v>
          </cell>
          <cell r="E5">
            <v>1.1799696229951748</v>
          </cell>
          <cell r="F5">
            <v>1.1102322464387493</v>
          </cell>
          <cell r="G5">
            <v>1.1100923370478673</v>
          </cell>
          <cell r="H5" t="str">
            <v>NA</v>
          </cell>
          <cell r="I5" t="str">
            <v>ZA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1.0226826038472261</v>
          </cell>
          <cell r="E6">
            <v>1.2732863978279441</v>
          </cell>
          <cell r="F6">
            <v>1.1270287190833779</v>
          </cell>
          <cell r="G6">
            <v>1.1266800229104592</v>
          </cell>
          <cell r="H6" t="str">
            <v>NA</v>
          </cell>
          <cell r="I6" t="str">
            <v>ZA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1.0435775020908837</v>
          </cell>
          <cell r="E7">
            <v>1.2573109473776538</v>
          </cell>
          <cell r="F7">
            <v>1.1424144339714173</v>
          </cell>
          <cell r="G7">
            <v>1.141875633777123</v>
          </cell>
          <cell r="H7" t="str">
            <v>NA</v>
          </cell>
          <cell r="I7" t="str">
            <v>ZA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1.0683196264287707</v>
          </cell>
          <cell r="E8">
            <v>1.2752286086734368</v>
          </cell>
          <cell r="F8">
            <v>1.2324433362558471</v>
          </cell>
          <cell r="G8">
            <v>1.2320056938569433</v>
          </cell>
          <cell r="H8" t="str">
            <v>NA</v>
          </cell>
          <cell r="I8" t="str">
            <v>ZA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1.0959889880122664</v>
          </cell>
          <cell r="E9">
            <v>1.2903948686660907</v>
          </cell>
          <cell r="F9">
            <v>1.1758332441525656</v>
          </cell>
          <cell r="G9">
            <v>1.1748229536074084</v>
          </cell>
          <cell r="H9" t="str">
            <v>NA</v>
          </cell>
          <cell r="I9" t="str">
            <v>ZA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1.1139392249790911</v>
          </cell>
          <cell r="E10">
            <v>1.3370581570459037</v>
          </cell>
          <cell r="F10">
            <v>1.2236660554393917</v>
          </cell>
          <cell r="G10">
            <v>1.2231897482509246</v>
          </cell>
          <cell r="H10" t="str">
            <v>NA</v>
          </cell>
          <cell r="I10" t="str">
            <v>ZA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1.1342939782548089</v>
          </cell>
          <cell r="E11">
            <v>1.3624787594176615</v>
          </cell>
          <cell r="F11">
            <v>1.2563636877417368</v>
          </cell>
          <cell r="G11">
            <v>1.2557758192071538</v>
          </cell>
          <cell r="H11" t="str">
            <v>NA</v>
          </cell>
          <cell r="I11" t="str">
            <v>ZA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1.1560252299972122</v>
          </cell>
          <cell r="E12">
            <v>1.4316902299447891</v>
          </cell>
          <cell r="F12">
            <v>1.2722882753220093</v>
          </cell>
          <cell r="G12">
            <v>1.2719159283492358</v>
          </cell>
          <cell r="H12" t="str">
            <v>NA</v>
          </cell>
          <cell r="I12" t="str">
            <v>ZA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1.1797672149428491</v>
          </cell>
          <cell r="E13">
            <v>1.4290585143517762</v>
          </cell>
          <cell r="F13">
            <v>1.245219020840683</v>
          </cell>
          <cell r="G13">
            <v>1.2441693403898308</v>
          </cell>
          <cell r="H13" t="str">
            <v>NA</v>
          </cell>
          <cell r="I13" t="str">
            <v>ZA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1.2125627265124059</v>
          </cell>
          <cell r="E14">
            <v>1.411057287076307</v>
          </cell>
          <cell r="F14">
            <v>1.3360197031591734</v>
          </cell>
          <cell r="G14">
            <v>1.335564396361262</v>
          </cell>
          <cell r="H14" t="str">
            <v>NA</v>
          </cell>
          <cell r="I14" t="str">
            <v>ZA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1.2579174797881238</v>
          </cell>
          <cell r="E15">
            <v>1.430470164808008</v>
          </cell>
          <cell r="F15">
            <v>1.4170622080665702</v>
          </cell>
          <cell r="G15">
            <v>1.4166109887896972</v>
          </cell>
          <cell r="H15" t="str">
            <v>NA</v>
          </cell>
          <cell r="I15" t="str">
            <v>ZA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1.314402704209646</v>
          </cell>
          <cell r="E16">
            <v>1.5078001494712243</v>
          </cell>
          <cell r="F16">
            <v>1.3995427520911294</v>
          </cell>
          <cell r="G16">
            <v>1.3991382079428147</v>
          </cell>
          <cell r="H16" t="str">
            <v>NA</v>
          </cell>
          <cell r="I16" t="str">
            <v>ZA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1.3844891274045164</v>
          </cell>
          <cell r="E17">
            <v>1.5791353791735665</v>
          </cell>
          <cell r="F17">
            <v>1.4384251849680523</v>
          </cell>
          <cell r="G17">
            <v>1.4374098991624733</v>
          </cell>
          <cell r="H17" t="str">
            <v>NA</v>
          </cell>
          <cell r="I17" t="str">
            <v>ZA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1.4726303317535545</v>
          </cell>
          <cell r="E18">
            <v>1.5834311139740107</v>
          </cell>
          <cell r="F18">
            <v>1.4686791275267892</v>
          </cell>
          <cell r="G18">
            <v>1.4678514497746957</v>
          </cell>
          <cell r="H18" t="str">
            <v>NA</v>
          </cell>
          <cell r="I18" t="str">
            <v>ZA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1.576303317535545</v>
          </cell>
          <cell r="E19">
            <v>1.6327508266504545</v>
          </cell>
          <cell r="F19">
            <v>1.5369459119356834</v>
          </cell>
          <cell r="G19">
            <v>1.5366886035050733</v>
          </cell>
          <cell r="H19" t="str">
            <v>NA</v>
          </cell>
          <cell r="I19" t="str">
            <v>ZA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1.6803038751045443</v>
          </cell>
          <cell r="E20">
            <v>1.5806199554544726</v>
          </cell>
          <cell r="F20">
            <v>1.5126247791683525</v>
          </cell>
          <cell r="G20">
            <v>1.5119984749397057</v>
          </cell>
          <cell r="H20" t="str">
            <v>NA</v>
          </cell>
          <cell r="I20" t="str">
            <v>ZA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1.7923264566490102</v>
          </cell>
          <cell r="E21">
            <v>1.537536704001911</v>
          </cell>
          <cell r="F21">
            <v>1.5133785482256334</v>
          </cell>
          <cell r="G21">
            <v>1.5123668013800988</v>
          </cell>
          <cell r="H21" t="str">
            <v>NA</v>
          </cell>
          <cell r="I21" t="str">
            <v>ZA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1.9066211318650683</v>
          </cell>
          <cell r="E22">
            <v>1.5565431838533261</v>
          </cell>
          <cell r="F22">
            <v>1.5052918416080747</v>
          </cell>
          <cell r="G22">
            <v>1.50370993668744</v>
          </cell>
          <cell r="H22" t="str">
            <v>NA</v>
          </cell>
          <cell r="I22" t="str">
            <v>ZA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>
        <row r="12">
          <cell r="B12">
            <v>218664</v>
          </cell>
          <cell r="C12">
            <v>345671</v>
          </cell>
          <cell r="D12">
            <v>4865845.5961801764</v>
          </cell>
          <cell r="E12">
            <v>3886518.4876182596</v>
          </cell>
          <cell r="F12">
            <v>4129026.4530620594</v>
          </cell>
        </row>
        <row r="13">
          <cell r="B13">
            <v>228785</v>
          </cell>
          <cell r="C13">
            <v>366361</v>
          </cell>
          <cell r="D13">
            <v>5049229.2959693149</v>
          </cell>
          <cell r="E13">
            <v>4101638.9072656571</v>
          </cell>
          <cell r="F13">
            <v>4357275.1384821674</v>
          </cell>
        </row>
        <row r="14">
          <cell r="B14">
            <v>228844</v>
          </cell>
          <cell r="C14">
            <v>385944</v>
          </cell>
          <cell r="D14">
            <v>5210325.9987233756</v>
          </cell>
          <cell r="E14">
            <v>4269298.2259212239</v>
          </cell>
          <cell r="F14">
            <v>4534729.6079352479</v>
          </cell>
        </row>
        <row r="15">
          <cell r="B15">
            <v>230368</v>
          </cell>
          <cell r="C15">
            <v>404527</v>
          </cell>
          <cell r="D15">
            <v>5401842.3598061148</v>
          </cell>
          <cell r="E15">
            <v>4398847.4545641178</v>
          </cell>
          <cell r="F15">
            <v>4671420.4746732665</v>
          </cell>
        </row>
        <row r="16">
          <cell r="B16">
            <v>230830</v>
          </cell>
          <cell r="C16">
            <v>421302</v>
          </cell>
          <cell r="D16">
            <v>5491385.1337229665</v>
          </cell>
          <cell r="E16">
            <v>4339928.8724886021</v>
          </cell>
          <cell r="F16">
            <v>4607764.9834105158</v>
          </cell>
        </row>
        <row r="17">
          <cell r="B17">
            <v>238641</v>
          </cell>
          <cell r="C17">
            <v>433560</v>
          </cell>
          <cell r="D17">
            <v>5432360.1941645201</v>
          </cell>
          <cell r="E17">
            <v>4644244.1755812671</v>
          </cell>
          <cell r="F17">
            <v>4930048.2644763915</v>
          </cell>
        </row>
        <row r="18">
          <cell r="B18">
            <v>244828</v>
          </cell>
          <cell r="C18">
            <v>445496</v>
          </cell>
          <cell r="D18">
            <v>5385241.0172866844</v>
          </cell>
          <cell r="E18">
            <v>4918478.1850079801</v>
          </cell>
          <cell r="F18">
            <v>5219154.6937368875</v>
          </cell>
        </row>
        <row r="19">
          <cell r="B19">
            <v>251768</v>
          </cell>
          <cell r="C19">
            <v>459351</v>
          </cell>
          <cell r="D19">
            <v>5331189.5947437491</v>
          </cell>
          <cell r="E19">
            <v>5103146.9474564195</v>
          </cell>
          <cell r="F19">
            <v>5415400.5563141815</v>
          </cell>
        </row>
        <row r="20">
          <cell r="B20">
            <v>249884</v>
          </cell>
          <cell r="C20">
            <v>476129</v>
          </cell>
          <cell r="D20">
            <v>5479528.4250293337</v>
          </cell>
          <cell r="E20">
            <v>5169736.7808770612</v>
          </cell>
          <cell r="F20">
            <v>5487653.2121359659</v>
          </cell>
        </row>
        <row r="21">
          <cell r="B21">
            <v>262040</v>
          </cell>
          <cell r="C21">
            <v>494071</v>
          </cell>
          <cell r="D21">
            <v>5742268.4860593285</v>
          </cell>
          <cell r="E21">
            <v>5442330.2331232307</v>
          </cell>
          <cell r="F21">
            <v>5775501.9147123108</v>
          </cell>
        </row>
        <row r="22">
          <cell r="B22">
            <v>263474</v>
          </cell>
          <cell r="C22">
            <v>511560</v>
          </cell>
          <cell r="D22">
            <v>6007774.0449613715</v>
          </cell>
          <cell r="E22">
            <v>5751208.9759781789</v>
          </cell>
          <cell r="F22">
            <v>6101936.1516594877</v>
          </cell>
        </row>
        <row r="23">
          <cell r="B23">
            <v>263811</v>
          </cell>
          <cell r="C23">
            <v>528535</v>
          </cell>
          <cell r="D23">
            <v>6362479.3779835021</v>
          </cell>
          <cell r="E23">
            <v>6027856.8899049722</v>
          </cell>
          <cell r="F23">
            <v>6394906.7801511111</v>
          </cell>
        </row>
        <row r="24">
          <cell r="B24">
            <v>284017</v>
          </cell>
          <cell r="C24">
            <v>553069</v>
          </cell>
          <cell r="D24">
            <v>6825300.2834754037</v>
          </cell>
          <cell r="E24">
            <v>6382779.9469416738</v>
          </cell>
          <cell r="F24">
            <v>6771416.148916523</v>
          </cell>
        </row>
        <row r="25">
          <cell r="B25">
            <v>298976</v>
          </cell>
          <cell r="C25">
            <v>577441</v>
          </cell>
          <cell r="D25">
            <v>7289035.5722121857</v>
          </cell>
          <cell r="E25">
            <v>6852002.8762267875</v>
          </cell>
          <cell r="F25">
            <v>7267659.9643259216</v>
          </cell>
        </row>
        <row r="26">
          <cell r="B26">
            <v>315580</v>
          </cell>
          <cell r="C26">
            <v>611807</v>
          </cell>
          <cell r="D26">
            <v>7802970.9251908837</v>
          </cell>
          <cell r="E26">
            <v>7177587.4489320396</v>
          </cell>
          <cell r="F26">
            <v>7612222.180648311</v>
          </cell>
        </row>
        <row r="27">
          <cell r="B27">
            <v>325545</v>
          </cell>
          <cell r="C27">
            <v>656444</v>
          </cell>
          <cell r="D27">
            <v>8044568.2303405562</v>
          </cell>
          <cell r="E27">
            <v>7390296.9882566622</v>
          </cell>
          <cell r="F27">
            <v>7837677.6198742716</v>
          </cell>
        </row>
        <row r="28">
          <cell r="B28">
            <v>332112</v>
          </cell>
          <cell r="C28">
            <v>713978</v>
          </cell>
          <cell r="D28">
            <v>8414995.5102343746</v>
          </cell>
          <cell r="E28">
            <v>7709999.3301457707</v>
          </cell>
          <cell r="F28">
            <v>8179516.6337993983</v>
          </cell>
        </row>
        <row r="29">
          <cell r="B29">
            <v>346156</v>
          </cell>
          <cell r="C29">
            <v>789160</v>
          </cell>
          <cell r="D29">
            <v>8708680.6996048559</v>
          </cell>
          <cell r="E29">
            <v>7564308.2785006622</v>
          </cell>
          <cell r="F29">
            <v>8015642.6207443634</v>
          </cell>
        </row>
        <row r="30">
          <cell r="B30">
            <v>346703</v>
          </cell>
          <cell r="C30">
            <v>835924</v>
          </cell>
          <cell r="D30">
            <v>8885320.9865131099</v>
          </cell>
          <cell r="E30">
            <v>7977225.1376591967</v>
          </cell>
          <cell r="F30">
            <v>8461200.696782466</v>
          </cell>
        </row>
        <row r="31">
          <cell r="B31">
            <v>362769</v>
          </cell>
          <cell r="C31">
            <v>883087</v>
          </cell>
          <cell r="D31">
            <v>9196367.5238889512</v>
          </cell>
          <cell r="E31">
            <v>8729753.358867418</v>
          </cell>
          <cell r="F31">
            <v>9257115.3851322886</v>
          </cell>
        </row>
        <row r="32">
          <cell r="B32">
            <v>387307</v>
          </cell>
          <cell r="C32">
            <v>931387</v>
          </cell>
          <cell r="D32">
            <v>9615054.8261487931</v>
          </cell>
          <cell r="E32">
            <v>10568287.237374637</v>
          </cell>
          <cell r="F32">
            <v>11215351.745005729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1.0598546016298735</v>
          </cell>
          <cell r="E3">
            <v>1.0376879405982591</v>
          </cell>
          <cell r="F3">
            <v>1.0553504171748396</v>
          </cell>
          <cell r="G3">
            <v>1.0552790562169541</v>
          </cell>
          <cell r="H3" t="str">
            <v>NA</v>
          </cell>
          <cell r="I3" t="str">
            <v>SA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1.116506736173992</v>
          </cell>
          <cell r="E4">
            <v>1.0707955885023615</v>
          </cell>
          <cell r="F4">
            <v>1.0984891078023766</v>
          </cell>
          <cell r="G4">
            <v>1.0982563709593873</v>
          </cell>
          <cell r="H4" t="str">
            <v>NA</v>
          </cell>
          <cell r="I4" t="str">
            <v>SA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1.1702659465214034</v>
          </cell>
          <cell r="E5">
            <v>1.1101549058701556</v>
          </cell>
          <cell r="F5">
            <v>1.131822084103818</v>
          </cell>
          <cell r="G5">
            <v>1.1313612367896</v>
          </cell>
          <cell r="H5" t="str">
            <v>NA</v>
          </cell>
          <cell r="I5" t="str">
            <v>SA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1.2187947499211678</v>
          </cell>
          <cell r="E6">
            <v>1.1285572107002031</v>
          </cell>
          <cell r="F6">
            <v>1.1166623512315266</v>
          </cell>
          <cell r="G6">
            <v>1.1159446508252393</v>
          </cell>
          <cell r="H6" t="str">
            <v>NA</v>
          </cell>
          <cell r="I6" t="str">
            <v>SA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1.2542562147244056</v>
          </cell>
          <cell r="E7">
            <v>1.1164267518946909</v>
          </cell>
          <cell r="F7">
            <v>1.1949625842195228</v>
          </cell>
          <cell r="G7">
            <v>1.1939977426931474</v>
          </cell>
          <cell r="H7" t="str">
            <v>NA</v>
          </cell>
          <cell r="I7" t="str">
            <v>SA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1.2887861579363036</v>
          </cell>
          <cell r="E8">
            <v>1.1067430954887363</v>
          </cell>
          <cell r="F8">
            <v>1.265522909688287</v>
          </cell>
          <cell r="G8">
            <v>1.264015804467999</v>
          </cell>
          <cell r="H8" t="str">
            <v>NA</v>
          </cell>
          <cell r="I8" t="str">
            <v>SA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1.3288676226816829</v>
          </cell>
          <cell r="E9">
            <v>1.0956347646807536</v>
          </cell>
          <cell r="F9">
            <v>1.3130381249218592</v>
          </cell>
          <cell r="G9">
            <v>1.311544166131015</v>
          </cell>
          <cell r="H9" t="str">
            <v>NA</v>
          </cell>
          <cell r="I9" t="str">
            <v>SA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1.3774051048540374</v>
          </cell>
          <cell r="E10">
            <v>1.126120489587856</v>
          </cell>
          <cell r="F10">
            <v>1.3301716683831304</v>
          </cell>
          <cell r="G10">
            <v>1.3290428808142796</v>
          </cell>
          <cell r="H10" t="str">
            <v>NA</v>
          </cell>
          <cell r="I10" t="str">
            <v>SA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1.4293099507913594</v>
          </cell>
          <cell r="E11">
            <v>1.1801172833283424</v>
          </cell>
          <cell r="F11">
            <v>1.400309878998776</v>
          </cell>
          <cell r="G11">
            <v>1.3987563364795679</v>
          </cell>
          <cell r="H11" t="str">
            <v>NA</v>
          </cell>
          <cell r="I11" t="str">
            <v>SA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1.4799043020675728</v>
          </cell>
          <cell r="E12">
            <v>1.2346824259441442</v>
          </cell>
          <cell r="F12">
            <v>1.4797842836205422</v>
          </cell>
          <cell r="G12">
            <v>1.4778147393883445</v>
          </cell>
          <cell r="H12" t="str">
            <v>NA</v>
          </cell>
          <cell r="I12" t="str">
            <v>SA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1.5290116903066788</v>
          </cell>
          <cell r="E13">
            <v>1.3075793820868926</v>
          </cell>
          <cell r="F13">
            <v>1.5509657059675972</v>
          </cell>
          <cell r="G13">
            <v>1.5487686632302125</v>
          </cell>
          <cell r="H13" t="str">
            <v>NA</v>
          </cell>
          <cell r="I13" t="str">
            <v>SA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1.5999866925486952</v>
          </cell>
          <cell r="E14">
            <v>1.4026956155027717</v>
          </cell>
          <cell r="F14">
            <v>1.642287298330382</v>
          </cell>
          <cell r="G14">
            <v>1.6399546541763821</v>
          </cell>
          <cell r="H14" t="str">
            <v>NA</v>
          </cell>
          <cell r="I14" t="str">
            <v>SA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1.6704930410708447</v>
          </cell>
          <cell r="E15">
            <v>1.4979997675911214</v>
          </cell>
          <cell r="F15">
            <v>1.7630182123296265</v>
          </cell>
          <cell r="G15">
            <v>1.7601388721877216</v>
          </cell>
          <cell r="H15" t="str">
            <v>NA</v>
          </cell>
          <cell r="I15" t="str">
            <v>SA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1.769911274014887</v>
          </cell>
          <cell r="E16">
            <v>1.6036207419562249</v>
          </cell>
          <cell r="F16">
            <v>1.8467910217842849</v>
          </cell>
          <cell r="G16">
            <v>1.843587651273858</v>
          </cell>
          <cell r="H16" t="str">
            <v>NA</v>
          </cell>
          <cell r="I16" t="str">
            <v>SA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1.8990427313833096</v>
          </cell>
          <cell r="E17">
            <v>1.6532724007222435</v>
          </cell>
          <cell r="F17">
            <v>1.9015211202007152</v>
          </cell>
          <cell r="G17">
            <v>1.8981902172270901</v>
          </cell>
          <cell r="H17" t="str">
            <v>NA</v>
          </cell>
          <cell r="I17" t="str">
            <v>SA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2.065484232116666</v>
          </cell>
          <cell r="E18">
            <v>1.7294004390193514</v>
          </cell>
          <cell r="F18">
            <v>1.9837804334929643</v>
          </cell>
          <cell r="G18">
            <v>1.9809794698054117</v>
          </cell>
          <cell r="H18" t="str">
            <v>NA</v>
          </cell>
          <cell r="I18" t="str">
            <v>SA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2.2829800590735121</v>
          </cell>
          <cell r="E19">
            <v>1.7897568937332109</v>
          </cell>
          <cell r="F19">
            <v>1.9462941711455051</v>
          </cell>
          <cell r="G19">
            <v>1.9412911764709122</v>
          </cell>
          <cell r="H19" t="str">
            <v>NA</v>
          </cell>
          <cell r="I19" t="str">
            <v>SA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2.4182647662083312</v>
          </cell>
          <cell r="E20">
            <v>1.8260589677338577</v>
          </cell>
          <cell r="F20">
            <v>2.0525375507856669</v>
          </cell>
          <cell r="G20">
            <v>2.0491999247201949</v>
          </cell>
          <cell r="H20" t="str">
            <v>NA</v>
          </cell>
          <cell r="I20" t="str">
            <v>SA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2.5547037500976364</v>
          </cell>
          <cell r="E21">
            <v>1.8899834246915592</v>
          </cell>
          <cell r="F21">
            <v>2.2461628284231305</v>
          </cell>
          <cell r="G21">
            <v>2.2419607843072238</v>
          </cell>
          <cell r="H21" t="str">
            <v>NA</v>
          </cell>
          <cell r="I21" t="str">
            <v>SA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2.6944319887985975</v>
          </cell>
          <cell r="E22">
            <v>1.976029579256867</v>
          </cell>
          <cell r="F22">
            <v>2.7192170244508747</v>
          </cell>
          <cell r="G22">
            <v>2.716221819477203</v>
          </cell>
          <cell r="H22" t="str">
            <v>NA</v>
          </cell>
          <cell r="I22" t="str">
            <v>SA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>
        <row r="12">
          <cell r="B12">
            <v>114309</v>
          </cell>
          <cell r="C12">
            <v>372990</v>
          </cell>
          <cell r="D12">
            <v>12842686.191818006</v>
          </cell>
          <cell r="E12">
            <v>3475606.5770868426</v>
          </cell>
          <cell r="F12">
            <v>3688707.8641771316</v>
          </cell>
        </row>
        <row r="13">
          <cell r="B13">
            <v>119168</v>
          </cell>
          <cell r="C13">
            <v>383688</v>
          </cell>
          <cell r="D13">
            <v>12885222.563458236</v>
          </cell>
          <cell r="E13">
            <v>3599954.2806712086</v>
          </cell>
          <cell r="F13">
            <v>3818702.6128853904</v>
          </cell>
        </row>
        <row r="14">
          <cell r="B14">
            <v>117290</v>
          </cell>
          <cell r="C14">
            <v>389842</v>
          </cell>
          <cell r="D14">
            <v>13085439.070595097</v>
          </cell>
          <cell r="E14">
            <v>3708652.2258017394</v>
          </cell>
          <cell r="F14">
            <v>3934234.3348527546</v>
          </cell>
        </row>
        <row r="15">
          <cell r="B15">
            <v>116879</v>
          </cell>
          <cell r="C15">
            <v>390873</v>
          </cell>
          <cell r="D15">
            <v>13329229.899245264</v>
          </cell>
          <cell r="E15">
            <v>3956801.8583437623</v>
          </cell>
          <cell r="F15">
            <v>4195515.4409521865</v>
          </cell>
        </row>
        <row r="16">
          <cell r="B16">
            <v>119979</v>
          </cell>
          <cell r="C16">
            <v>390546</v>
          </cell>
          <cell r="D16">
            <v>13646318.438570727</v>
          </cell>
          <cell r="E16">
            <v>4105100.4806756899</v>
          </cell>
          <cell r="F16">
            <v>4350231.965154781</v>
          </cell>
        </row>
        <row r="17">
          <cell r="B17">
            <v>128499</v>
          </cell>
          <cell r="C17">
            <v>397008</v>
          </cell>
          <cell r="D17">
            <v>13968708.916287987</v>
          </cell>
          <cell r="E17">
            <v>4253256.5934229139</v>
          </cell>
          <cell r="F17">
            <v>4502741.0579072516</v>
          </cell>
        </row>
        <row r="18">
          <cell r="B18">
            <v>132848</v>
          </cell>
          <cell r="C18">
            <v>407239</v>
          </cell>
          <cell r="D18">
            <v>14538561.904257836</v>
          </cell>
          <cell r="E18">
            <v>4755693.4427454052</v>
          </cell>
          <cell r="F18">
            <v>5033142.1572858104</v>
          </cell>
        </row>
        <row r="19">
          <cell r="B19">
            <v>136489</v>
          </cell>
          <cell r="C19">
            <v>417988</v>
          </cell>
          <cell r="D19">
            <v>15247755.410027526</v>
          </cell>
          <cell r="E19">
            <v>4930200.8971525459</v>
          </cell>
          <cell r="F19">
            <v>5214739.7744758623</v>
          </cell>
        </row>
        <row r="20">
          <cell r="B20">
            <v>139129</v>
          </cell>
          <cell r="C20">
            <v>430264</v>
          </cell>
          <cell r="D20">
            <v>16046418.401242128</v>
          </cell>
          <cell r="E20">
            <v>5201265.7480995348</v>
          </cell>
          <cell r="F20">
            <v>5496729.03809777</v>
          </cell>
        </row>
        <row r="21">
          <cell r="B21">
            <v>146284</v>
          </cell>
          <cell r="C21">
            <v>443388</v>
          </cell>
          <cell r="D21">
            <v>16578313.246033829</v>
          </cell>
          <cell r="E21">
            <v>5408387.9188720249</v>
          </cell>
          <cell r="F21">
            <v>5715303.0741459699</v>
          </cell>
        </row>
        <row r="22">
          <cell r="B22">
            <v>151652</v>
          </cell>
          <cell r="C22">
            <v>461719</v>
          </cell>
          <cell r="D22">
            <v>17658842.568686318</v>
          </cell>
          <cell r="E22">
            <v>5781881.9264556412</v>
          </cell>
          <cell r="F22">
            <v>6105252.9508735603</v>
          </cell>
        </row>
        <row r="23">
          <cell r="B23">
            <v>163050</v>
          </cell>
          <cell r="C23">
            <v>484696</v>
          </cell>
          <cell r="D23">
            <v>18554394.923341576</v>
          </cell>
          <cell r="E23">
            <v>6322140.3753953855</v>
          </cell>
          <cell r="F23">
            <v>6671030.2746684076</v>
          </cell>
        </row>
        <row r="24">
          <cell r="B24">
            <v>174650</v>
          </cell>
          <cell r="C24">
            <v>512030</v>
          </cell>
          <cell r="D24">
            <v>19691907.558196358</v>
          </cell>
          <cell r="E24">
            <v>6656429.2250600858</v>
          </cell>
          <cell r="F24">
            <v>7023301.7328926474</v>
          </cell>
        </row>
        <row r="25">
          <cell r="B25">
            <v>183530</v>
          </cell>
          <cell r="C25">
            <v>541714</v>
          </cell>
          <cell r="D25">
            <v>21207488.140646946</v>
          </cell>
          <cell r="E25">
            <v>6912932.0454738596</v>
          </cell>
          <cell r="F25">
            <v>7295143.2807066031</v>
          </cell>
        </row>
        <row r="26">
          <cell r="B26">
            <v>192015</v>
          </cell>
          <cell r="C26">
            <v>572644</v>
          </cell>
          <cell r="D26">
            <v>21751395.470930558</v>
          </cell>
          <cell r="E26">
            <v>7901509.2771605924</v>
          </cell>
          <cell r="F26">
            <v>8326660.1909615118</v>
          </cell>
        </row>
        <row r="27">
          <cell r="B27">
            <v>203332</v>
          </cell>
          <cell r="C27">
            <v>603700</v>
          </cell>
          <cell r="D27">
            <v>21921143.086037114</v>
          </cell>
          <cell r="E27">
            <v>8265946.8196515189</v>
          </cell>
          <cell r="F27">
            <v>8711274.5129109267</v>
          </cell>
        </row>
        <row r="28">
          <cell r="B28">
            <v>219242</v>
          </cell>
          <cell r="C28">
            <v>636848</v>
          </cell>
          <cell r="D28">
            <v>22145244.042203113</v>
          </cell>
          <cell r="E28">
            <v>8465778.8759628106</v>
          </cell>
          <cell r="F28">
            <v>8920376.1666200329</v>
          </cell>
        </row>
        <row r="29">
          <cell r="B29">
            <v>224285</v>
          </cell>
          <cell r="C29">
            <v>671446</v>
          </cell>
          <cell r="D29">
            <v>21460479.604391087</v>
          </cell>
          <cell r="E29">
            <v>8768465.2101598158</v>
          </cell>
          <cell r="F29">
            <v>9246726.096394185</v>
          </cell>
        </row>
        <row r="30">
          <cell r="B30">
            <v>228322</v>
          </cell>
          <cell r="C30">
            <v>706393</v>
          </cell>
          <cell r="D30">
            <v>21603339.132454667</v>
          </cell>
          <cell r="E30">
            <v>9697754.6930541769</v>
          </cell>
          <cell r="F30">
            <v>10213233.7835334</v>
          </cell>
        </row>
        <row r="31">
          <cell r="B31">
            <v>234966</v>
          </cell>
          <cell r="C31">
            <v>741352</v>
          </cell>
          <cell r="D31">
            <v>21726926.195958201</v>
          </cell>
          <cell r="E31">
            <v>9766298.4341636188</v>
          </cell>
          <cell r="F31">
            <v>10281147.204245841</v>
          </cell>
        </row>
        <row r="32">
          <cell r="B32">
            <v>239718</v>
          </cell>
          <cell r="C32">
            <v>778085</v>
          </cell>
          <cell r="D32">
            <v>22240352.419589296</v>
          </cell>
          <cell r="E32">
            <v>10799926.995566051</v>
          </cell>
          <cell r="F32">
            <v>11378934.419703057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1.0286817340947478</v>
          </cell>
          <cell r="E3">
            <v>1.0033121086200276</v>
          </cell>
          <cell r="F3">
            <v>1.03577726673788</v>
          </cell>
          <cell r="G3">
            <v>1.0352412697060405</v>
          </cell>
          <cell r="H3" t="str">
            <v>NA</v>
          </cell>
          <cell r="I3" t="str">
            <v>IR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1.0451808359473445</v>
          </cell>
          <cell r="E4">
            <v>1.0189020330444378</v>
          </cell>
          <cell r="F4">
            <v>1.0670517918372191</v>
          </cell>
          <cell r="G4">
            <v>1.0665616469821457</v>
          </cell>
          <cell r="H4" t="str">
            <v>NA</v>
          </cell>
          <cell r="I4" t="str">
            <v>IR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1.0479449851202445</v>
          </cell>
          <cell r="E5">
            <v>1.0378848863983947</v>
          </cell>
          <cell r="F5">
            <v>1.1384492952767526</v>
          </cell>
          <cell r="G5">
            <v>1.1373943384611491</v>
          </cell>
          <cell r="H5" t="str">
            <v>NA</v>
          </cell>
          <cell r="I5" t="str">
            <v>IR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1.0470682860130298</v>
          </cell>
          <cell r="E6">
            <v>1.0625750901913893</v>
          </cell>
          <cell r="F6">
            <v>1.1811177098520949</v>
          </cell>
          <cell r="G6">
            <v>1.1793376231829138</v>
          </cell>
          <cell r="H6" t="str">
            <v>NA</v>
          </cell>
          <cell r="I6" t="str">
            <v>IR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1.0643931472693637</v>
          </cell>
          <cell r="E7">
            <v>1.0876781311675561</v>
          </cell>
          <cell r="F7">
            <v>1.2237451216322293</v>
          </cell>
          <cell r="G7">
            <v>1.2206824784460704</v>
          </cell>
          <cell r="H7" t="str">
            <v>NA</v>
          </cell>
          <cell r="I7" t="str">
            <v>IR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1.09182283707338</v>
          </cell>
          <cell r="E8">
            <v>1.1320499221977611</v>
          </cell>
          <cell r="F8">
            <v>1.3683060315565108</v>
          </cell>
          <cell r="G8">
            <v>1.3644729652258847</v>
          </cell>
          <cell r="H8" t="str">
            <v>NA</v>
          </cell>
          <cell r="I8" t="str">
            <v>IR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1.1206413040564089</v>
          </cell>
          <cell r="E9">
            <v>1.1872715086460475</v>
          </cell>
          <cell r="F9">
            <v>1.4185152398016532</v>
          </cell>
          <cell r="G9">
            <v>1.4137036508417438</v>
          </cell>
          <cell r="H9" t="str">
            <v>NA</v>
          </cell>
          <cell r="I9" t="str">
            <v>IR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1.1535537145767982</v>
          </cell>
          <cell r="E10">
            <v>1.2494596661144923</v>
          </cell>
          <cell r="F10">
            <v>1.4965058998303231</v>
          </cell>
          <cell r="G10">
            <v>1.4901502749727695</v>
          </cell>
          <cell r="H10" t="str">
            <v>NA</v>
          </cell>
          <cell r="I10" t="str">
            <v>IR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1.1887396444944904</v>
          </cell>
          <cell r="E11">
            <v>1.2908758337952513</v>
          </cell>
          <cell r="F11">
            <v>1.5560989999636801</v>
          </cell>
          <cell r="G11">
            <v>1.5494051805105273</v>
          </cell>
          <cell r="H11" t="str">
            <v>NA</v>
          </cell>
          <cell r="I11" t="str">
            <v>IR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1.2378857342019893</v>
          </cell>
          <cell r="E12">
            <v>1.3750116062118418</v>
          </cell>
          <cell r="F12">
            <v>1.6635605320156388</v>
          </cell>
          <cell r="G12">
            <v>1.6551196721661519</v>
          </cell>
          <cell r="H12" t="str">
            <v>NA</v>
          </cell>
          <cell r="I12" t="str">
            <v>IR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1.2994879219282018</v>
          </cell>
          <cell r="E13">
            <v>1.4447440859500611</v>
          </cell>
          <cell r="F13">
            <v>1.8190034559936956</v>
          </cell>
          <cell r="G13">
            <v>1.8085005699296726</v>
          </cell>
          <cell r="H13" t="str">
            <v>NA</v>
          </cell>
          <cell r="I13" t="str">
            <v>IR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1.3727713879728678</v>
          </cell>
          <cell r="E14">
            <v>1.5333168827828205</v>
          </cell>
          <cell r="F14">
            <v>1.9151848972041365</v>
          </cell>
          <cell r="G14">
            <v>1.9040005312156616</v>
          </cell>
          <cell r="H14" t="str">
            <v>NA</v>
          </cell>
          <cell r="I14" t="str">
            <v>IR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1.4523552910265691</v>
          </cell>
          <cell r="E15">
            <v>1.6513280651642879</v>
          </cell>
          <cell r="F15">
            <v>1.988985776194522</v>
          </cell>
          <cell r="G15">
            <v>1.9776961335304841</v>
          </cell>
          <cell r="H15" t="str">
            <v>NA</v>
          </cell>
          <cell r="I15" t="str">
            <v>IR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1.5352797662135713</v>
          </cell>
          <cell r="E16">
            <v>1.6936795889934797</v>
          </cell>
          <cell r="F16">
            <v>2.2734187837172928</v>
          </cell>
          <cell r="G16">
            <v>2.2573379344636728</v>
          </cell>
          <cell r="H16" t="str">
            <v>NA</v>
          </cell>
          <cell r="I16" t="str">
            <v>IR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1.618542052065739</v>
          </cell>
          <cell r="E17">
            <v>1.7068970430814494</v>
          </cell>
          <cell r="F17">
            <v>2.3782745936048397</v>
          </cell>
          <cell r="G17">
            <v>2.3616059698059657</v>
          </cell>
          <cell r="H17" t="str">
            <v>NA</v>
          </cell>
          <cell r="I17" t="str">
            <v>IR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1.7074130673744605</v>
          </cell>
          <cell r="E18">
            <v>1.7243467380143345</v>
          </cell>
          <cell r="F18">
            <v>2.4357701852027778</v>
          </cell>
          <cell r="G18">
            <v>2.418292934837758</v>
          </cell>
          <cell r="H18" t="str">
            <v>NA</v>
          </cell>
          <cell r="I18" t="str">
            <v>IR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1.8001715863696077</v>
          </cell>
          <cell r="E19">
            <v>1.671027329007184</v>
          </cell>
          <cell r="F19">
            <v>2.5228589645233384</v>
          </cell>
          <cell r="G19">
            <v>2.5067656309120383</v>
          </cell>
          <cell r="H19" t="str">
            <v>NA</v>
          </cell>
          <cell r="I19" t="str">
            <v>IR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1.8938657872865223</v>
          </cell>
          <cell r="E20">
            <v>1.6821511333211596</v>
          </cell>
          <cell r="F20">
            <v>2.7902337269664645</v>
          </cell>
          <cell r="G20">
            <v>2.7687835848208988</v>
          </cell>
          <cell r="H20" t="str">
            <v>NA</v>
          </cell>
          <cell r="I20" t="str">
            <v>IR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1.9875921606477385</v>
          </cell>
          <cell r="E21">
            <v>1.6917742808198715</v>
          </cell>
          <cell r="F21">
            <v>2.809955102096009</v>
          </cell>
          <cell r="G21">
            <v>2.7871947529624541</v>
          </cell>
          <cell r="H21" t="str">
            <v>NA</v>
          </cell>
          <cell r="I21" t="str">
            <v>IR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2.0860746936915198</v>
          </cell>
          <cell r="E22">
            <v>1.7317523832170316</v>
          </cell>
          <cell r="F22">
            <v>3.107350258445607</v>
          </cell>
          <cell r="G22">
            <v>3.0848022772986505</v>
          </cell>
          <cell r="H22" t="str">
            <v>NA</v>
          </cell>
          <cell r="I22" t="str">
            <v>IR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>
        <row r="12">
          <cell r="B12">
            <v>7608</v>
          </cell>
          <cell r="C12">
            <v>11404</v>
          </cell>
          <cell r="D12">
            <v>12247074.043884898</v>
          </cell>
          <cell r="E12">
            <v>139608.25703377856</v>
          </cell>
          <cell r="F12">
            <v>155066.47474637206</v>
          </cell>
        </row>
        <row r="13">
          <cell r="B13">
            <v>7653</v>
          </cell>
          <cell r="C13">
            <v>12297</v>
          </cell>
          <cell r="D13">
            <v>12696764.88745888</v>
          </cell>
          <cell r="E13">
            <v>144355.60712160333</v>
          </cell>
          <cell r="F13">
            <v>160413.4856673899</v>
          </cell>
        </row>
        <row r="14">
          <cell r="B14">
            <v>7745</v>
          </cell>
          <cell r="C14">
            <v>12934</v>
          </cell>
          <cell r="D14">
            <v>13129673.172348259</v>
          </cell>
          <cell r="E14">
            <v>149279.46798398986</v>
          </cell>
          <cell r="F14">
            <v>165823.95356492879</v>
          </cell>
        </row>
        <row r="15">
          <cell r="B15">
            <v>7867</v>
          </cell>
          <cell r="C15">
            <v>13546</v>
          </cell>
          <cell r="D15">
            <v>13573219.223956894</v>
          </cell>
          <cell r="E15">
            <v>144853.94503423103</v>
          </cell>
          <cell r="F15">
            <v>161348.64754391109</v>
          </cell>
        </row>
        <row r="16">
          <cell r="B16">
            <v>8147</v>
          </cell>
          <cell r="C16">
            <v>13888</v>
          </cell>
          <cell r="D16">
            <v>13902545.675972393</v>
          </cell>
          <cell r="E16">
            <v>145601.35793529183</v>
          </cell>
          <cell r="F16">
            <v>162208.86657116565</v>
          </cell>
        </row>
        <row r="17">
          <cell r="B17">
            <v>8518</v>
          </cell>
          <cell r="C17">
            <v>14173</v>
          </cell>
          <cell r="D17">
            <v>14256635.274120532</v>
          </cell>
          <cell r="E17">
            <v>148984.40185726862</v>
          </cell>
          <cell r="F17">
            <v>165728.59625446948</v>
          </cell>
        </row>
        <row r="18">
          <cell r="B18">
            <v>8818</v>
          </cell>
          <cell r="C18">
            <v>14442</v>
          </cell>
          <cell r="D18">
            <v>14714020.906830711</v>
          </cell>
          <cell r="E18">
            <v>145707.99162563044</v>
          </cell>
          <cell r="F18">
            <v>162486.56133502742</v>
          </cell>
        </row>
        <row r="19">
          <cell r="B19">
            <v>9145</v>
          </cell>
          <cell r="C19">
            <v>14871</v>
          </cell>
          <cell r="D19">
            <v>15095665.029094774</v>
          </cell>
          <cell r="E19">
            <v>153028.21608016247</v>
          </cell>
          <cell r="F19">
            <v>169852.86950007724</v>
          </cell>
        </row>
        <row r="20">
          <cell r="B20">
            <v>9588</v>
          </cell>
          <cell r="C20">
            <v>15359</v>
          </cell>
          <cell r="D20">
            <v>15498184.85023479</v>
          </cell>
          <cell r="E20">
            <v>156722.33137830129</v>
          </cell>
          <cell r="F20">
            <v>173778.21814597063</v>
          </cell>
        </row>
        <row r="21">
          <cell r="B21">
            <v>10061</v>
          </cell>
          <cell r="C21">
            <v>15902</v>
          </cell>
          <cell r="D21">
            <v>15837526.274895804</v>
          </cell>
          <cell r="E21">
            <v>156929.2498520097</v>
          </cell>
          <cell r="F21">
            <v>174036.36673228152</v>
          </cell>
        </row>
        <row r="22">
          <cell r="B22">
            <v>10664</v>
          </cell>
          <cell r="C22">
            <v>16602</v>
          </cell>
          <cell r="D22">
            <v>16264293.845585737</v>
          </cell>
          <cell r="E22">
            <v>169154.00980086261</v>
          </cell>
          <cell r="F22">
            <v>186827.56486341794</v>
          </cell>
        </row>
        <row r="23">
          <cell r="B23">
            <v>11428</v>
          </cell>
          <cell r="C23">
            <v>17397</v>
          </cell>
          <cell r="D23">
            <v>17021623.828183282</v>
          </cell>
          <cell r="E23">
            <v>177047.79076398857</v>
          </cell>
          <cell r="F23">
            <v>195299.58602503885</v>
          </cell>
        </row>
        <row r="24">
          <cell r="B24">
            <v>12215</v>
          </cell>
          <cell r="C24">
            <v>18409</v>
          </cell>
          <cell r="D24">
            <v>17547008.192224059</v>
          </cell>
          <cell r="E24">
            <v>178947.09845673674</v>
          </cell>
          <cell r="F24">
            <v>197512.59892155608</v>
          </cell>
        </row>
        <row r="25">
          <cell r="B25">
            <v>13171</v>
          </cell>
          <cell r="C25">
            <v>19583</v>
          </cell>
          <cell r="D25">
            <v>18155662.379486632</v>
          </cell>
          <cell r="E25">
            <v>185725.86780990884</v>
          </cell>
          <cell r="F25">
            <v>204896.63720843021</v>
          </cell>
        </row>
        <row r="26">
          <cell r="B26">
            <v>14142</v>
          </cell>
          <cell r="C26">
            <v>21134</v>
          </cell>
          <cell r="D26">
            <v>18768530.404313866</v>
          </cell>
          <cell r="E26">
            <v>196095.16246020744</v>
          </cell>
          <cell r="F26">
            <v>216186.95884307151</v>
          </cell>
        </row>
        <row r="27">
          <cell r="B27">
            <v>15095</v>
          </cell>
          <cell r="C27">
            <v>23046</v>
          </cell>
          <cell r="D27">
            <v>18943870.684054039</v>
          </cell>
          <cell r="E27">
            <v>200070.5566127752</v>
          </cell>
          <cell r="F27">
            <v>220672.63144589719</v>
          </cell>
        </row>
        <row r="28">
          <cell r="B28">
            <v>16174</v>
          </cell>
          <cell r="C28">
            <v>25315</v>
          </cell>
          <cell r="D28">
            <v>19940176.490555707</v>
          </cell>
          <cell r="E28">
            <v>218174.68558559899</v>
          </cell>
          <cell r="F28">
            <v>239335.02305418413</v>
          </cell>
        </row>
        <row r="29">
          <cell r="B29">
            <v>17377</v>
          </cell>
          <cell r="C29">
            <v>27728</v>
          </cell>
          <cell r="D29">
            <v>20401910.083312694</v>
          </cell>
          <cell r="E29">
            <v>227349.00941917425</v>
          </cell>
          <cell r="F29">
            <v>249120.15361647439</v>
          </cell>
        </row>
        <row r="30">
          <cell r="B30">
            <v>18423</v>
          </cell>
          <cell r="C30">
            <v>30395</v>
          </cell>
          <cell r="D30">
            <v>20979285.906739313</v>
          </cell>
          <cell r="E30">
            <v>235782.94071922763</v>
          </cell>
          <cell r="F30">
            <v>258169.78937450735</v>
          </cell>
        </row>
        <row r="31">
          <cell r="B31">
            <v>19710</v>
          </cell>
          <cell r="C31">
            <v>33242</v>
          </cell>
          <cell r="D31">
            <v>21483445.971041217</v>
          </cell>
          <cell r="E31">
            <v>232876.07912093846</v>
          </cell>
          <cell r="F31">
            <v>255030.6539738437</v>
          </cell>
        </row>
        <row r="32">
          <cell r="B32">
            <v>20971</v>
          </cell>
          <cell r="C32">
            <v>36299</v>
          </cell>
          <cell r="D32">
            <v>22009145.58897363</v>
          </cell>
          <cell r="E32">
            <v>263275.96402091789</v>
          </cell>
          <cell r="F32">
            <v>287546.96556813188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1.0783058575938267</v>
          </cell>
          <cell r="E3">
            <v>1.0367182268975108</v>
          </cell>
          <cell r="F3">
            <v>1.0340047944777087</v>
          </cell>
          <cell r="G3">
            <v>1.0344820563552726</v>
          </cell>
          <cell r="H3" t="str">
            <v>NA</v>
          </cell>
          <cell r="I3" t="str">
            <v>TZ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1.1341634514205541</v>
          </cell>
          <cell r="E4">
            <v>1.0720661216957412</v>
          </cell>
          <cell r="F4">
            <v>1.0692739180023667</v>
          </cell>
          <cell r="G4">
            <v>1.0693733370552967</v>
          </cell>
          <cell r="H4" t="str">
            <v>NA</v>
          </cell>
          <cell r="I4" t="str">
            <v>TZ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1.1878288319887758</v>
          </cell>
          <cell r="E5">
            <v>1.1082826130812979</v>
          </cell>
          <cell r="F5">
            <v>1.0375743391680856</v>
          </cell>
          <cell r="G5">
            <v>1.0405127723952854</v>
          </cell>
          <cell r="H5" t="str">
            <v>NA</v>
          </cell>
          <cell r="I5" t="str">
            <v>TZ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1.2178183093651351</v>
          </cell>
          <cell r="E6">
            <v>1.1351728279061144</v>
          </cell>
          <cell r="F6">
            <v>1.0429279831211073</v>
          </cell>
          <cell r="G6">
            <v>1.0460601934523612</v>
          </cell>
          <cell r="H6" t="str">
            <v>NA</v>
          </cell>
          <cell r="I6" t="str">
            <v>TZ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1.2428095405121009</v>
          </cell>
          <cell r="E7">
            <v>1.1640850070012463</v>
          </cell>
          <cell r="F7">
            <v>1.067160388810108</v>
          </cell>
          <cell r="G7">
            <v>1.068758392331653</v>
          </cell>
          <cell r="H7" t="str">
            <v>NA</v>
          </cell>
          <cell r="I7" t="str">
            <v>TZ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1.2663977551736232</v>
          </cell>
          <cell r="E8">
            <v>1.2014315300214575</v>
          </cell>
          <cell r="F8">
            <v>1.0436917895936202</v>
          </cell>
          <cell r="G8">
            <v>1.0478510045500919</v>
          </cell>
          <cell r="H8" t="str">
            <v>NA</v>
          </cell>
          <cell r="I8" t="str">
            <v>TZ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1.3040161346895827</v>
          </cell>
          <cell r="E9">
            <v>1.232593595417365</v>
          </cell>
          <cell r="F9">
            <v>1.0961258261618216</v>
          </cell>
          <cell r="G9">
            <v>1.0953552002642089</v>
          </cell>
          <cell r="H9" t="str">
            <v>NA</v>
          </cell>
          <cell r="I9" t="str">
            <v>TZ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1.3468081374956156</v>
          </cell>
          <cell r="E10">
            <v>1.2654602066338621</v>
          </cell>
          <cell r="F10">
            <v>1.1225864050460994</v>
          </cell>
          <cell r="G10">
            <v>1.1206691738507866</v>
          </cell>
          <cell r="H10" t="str">
            <v>NA</v>
          </cell>
          <cell r="I10" t="str">
            <v>TZ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1.3944230094703614</v>
          </cell>
          <cell r="E11">
            <v>1.2931681655671592</v>
          </cell>
          <cell r="F11">
            <v>1.124068541404684</v>
          </cell>
          <cell r="G11">
            <v>1.1223339346363344</v>
          </cell>
          <cell r="H11" t="str">
            <v>NA</v>
          </cell>
          <cell r="I11" t="str">
            <v>TZ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1.4558049807085234</v>
          </cell>
          <cell r="E12">
            <v>1.3280146578118128</v>
          </cell>
          <cell r="F12">
            <v>1.2116332758164539</v>
          </cell>
          <cell r="G12">
            <v>1.2048224167667096</v>
          </cell>
          <cell r="H12" t="str">
            <v>NA</v>
          </cell>
          <cell r="I12" t="str">
            <v>TZ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1.5255173623290075</v>
          </cell>
          <cell r="E13">
            <v>1.3898522836711655</v>
          </cell>
          <cell r="F13">
            <v>1.2681756403645339</v>
          </cell>
          <cell r="G13">
            <v>1.2594571866322002</v>
          </cell>
          <cell r="H13" t="str">
            <v>NA</v>
          </cell>
          <cell r="I13" t="str">
            <v>TZ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1.6142581550333217</v>
          </cell>
          <cell r="E14">
            <v>1.4327510497077038</v>
          </cell>
          <cell r="F14">
            <v>1.2817801916504126</v>
          </cell>
          <cell r="G14">
            <v>1.2737285686323188</v>
          </cell>
          <cell r="H14" t="str">
            <v>NA</v>
          </cell>
          <cell r="I14" t="str">
            <v>TZ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1.7172044896527534</v>
          </cell>
          <cell r="E15">
            <v>1.4824489763374917</v>
          </cell>
          <cell r="F15">
            <v>1.3303358394122207</v>
          </cell>
          <cell r="G15">
            <v>1.3213471031927486</v>
          </cell>
          <cell r="H15" t="str">
            <v>NA</v>
          </cell>
          <cell r="I15" t="str">
            <v>TZ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1.8532094002104524</v>
          </cell>
          <cell r="E16">
            <v>1.5324909718893391</v>
          </cell>
          <cell r="F16">
            <v>1.4046100612284109</v>
          </cell>
          <cell r="G16">
            <v>1.3941566621454999</v>
          </cell>
          <cell r="H16" t="str">
            <v>NA</v>
          </cell>
          <cell r="I16" t="str">
            <v>TZ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2.0208698702209751</v>
          </cell>
          <cell r="E17">
            <v>1.5468078837584009</v>
          </cell>
          <cell r="F17">
            <v>1.4330854124506951</v>
          </cell>
          <cell r="G17">
            <v>1.4230840793074782</v>
          </cell>
          <cell r="H17" t="str">
            <v>NA</v>
          </cell>
          <cell r="I17" t="str">
            <v>TZ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2.2198351455629606</v>
          </cell>
          <cell r="E18">
            <v>1.6281584008640875</v>
          </cell>
          <cell r="F18">
            <v>1.5627634799051398</v>
          </cell>
          <cell r="G18">
            <v>1.5434349909975213</v>
          </cell>
          <cell r="H18" t="str">
            <v>NA</v>
          </cell>
          <cell r="I18" t="str">
            <v>TZ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2.4314275692739389</v>
          </cell>
          <cell r="E19">
            <v>1.6658599441961892</v>
          </cell>
          <cell r="F19">
            <v>1.6284782451239013</v>
          </cell>
          <cell r="G19">
            <v>1.6065378027322621</v>
          </cell>
          <cell r="H19" t="str">
            <v>NA</v>
          </cell>
          <cell r="I19" t="str">
            <v>TZ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2.6652928796913362</v>
          </cell>
          <cell r="E20">
            <v>1.7130039249835767</v>
          </cell>
          <cell r="F20">
            <v>1.6888896525810746</v>
          </cell>
          <cell r="G20">
            <v>1.6648975208649832</v>
          </cell>
          <cell r="H20" t="str">
            <v>NA</v>
          </cell>
          <cell r="I20" t="str">
            <v>TZ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2.9149421255699752</v>
          </cell>
          <cell r="E21">
            <v>1.7541696811874952</v>
          </cell>
          <cell r="F21">
            <v>1.6680680933119416</v>
          </cell>
          <cell r="G21">
            <v>1.644653716355994</v>
          </cell>
          <cell r="H21" t="str">
            <v>NA</v>
          </cell>
          <cell r="I21" t="str">
            <v>TZ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3.1830059628200633</v>
          </cell>
          <cell r="E22">
            <v>1.7970941883839631</v>
          </cell>
          <cell r="F22">
            <v>1.8858194322791211</v>
          </cell>
          <cell r="G22">
            <v>1.8543464410243797</v>
          </cell>
          <cell r="H22" t="str">
            <v>NA</v>
          </cell>
          <cell r="I22" t="str">
            <v>TZ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>
        <row r="12">
          <cell r="B12">
            <v>5308</v>
          </cell>
          <cell r="C12">
            <v>13787</v>
          </cell>
          <cell r="D12">
            <v>2819470.6457977323</v>
          </cell>
          <cell r="E12">
            <v>149681.94377873701</v>
          </cell>
          <cell r="F12">
            <v>156871.06590495069</v>
          </cell>
        </row>
        <row r="13">
          <cell r="B13">
            <v>5216</v>
          </cell>
          <cell r="C13">
            <v>13363</v>
          </cell>
          <cell r="D13">
            <v>2882881.0072280709</v>
          </cell>
          <cell r="E13">
            <v>155263.62002109544</v>
          </cell>
          <cell r="F13">
            <v>163047.53504521004</v>
          </cell>
        </row>
        <row r="14">
          <cell r="B14">
            <v>5570</v>
          </cell>
          <cell r="C14">
            <v>13188</v>
          </cell>
          <cell r="D14">
            <v>2932165.1975109372</v>
          </cell>
          <cell r="E14">
            <v>148609.34813873551</v>
          </cell>
          <cell r="F14">
            <v>155930.61592190911</v>
          </cell>
        </row>
        <row r="15">
          <cell r="B15">
            <v>5090</v>
          </cell>
          <cell r="C15">
            <v>12841</v>
          </cell>
          <cell r="D15">
            <v>3038805.6037764428</v>
          </cell>
          <cell r="E15">
            <v>144033.77444493579</v>
          </cell>
          <cell r="F15">
            <v>151010.46065744007</v>
          </cell>
        </row>
        <row r="16">
          <cell r="B16">
            <v>4946</v>
          </cell>
          <cell r="C16">
            <v>12656</v>
          </cell>
          <cell r="D16">
            <v>3141034.6111483527</v>
          </cell>
          <cell r="E16">
            <v>146150.5661054884</v>
          </cell>
          <cell r="F16">
            <v>153251.46975882509</v>
          </cell>
        </row>
        <row r="17">
          <cell r="B17">
            <v>5290</v>
          </cell>
          <cell r="C17">
            <v>12622</v>
          </cell>
          <cell r="D17">
            <v>3348135.2028184743</v>
          </cell>
          <cell r="E17">
            <v>141602.09921376404</v>
          </cell>
          <cell r="F17">
            <v>149012.13266615657</v>
          </cell>
        </row>
        <row r="18">
          <cell r="B18">
            <v>5464</v>
          </cell>
          <cell r="C18">
            <v>12810</v>
          </cell>
          <cell r="D18">
            <v>3469572.6054646312</v>
          </cell>
          <cell r="E18">
            <v>151590.68102688968</v>
          </cell>
          <cell r="F18">
            <v>159267.51262210301</v>
          </cell>
        </row>
        <row r="19">
          <cell r="B19">
            <v>5363</v>
          </cell>
          <cell r="C19">
            <v>13305</v>
          </cell>
          <cell r="D19">
            <v>3672822.9716983903</v>
          </cell>
          <cell r="E19">
            <v>146762.24294480297</v>
          </cell>
          <cell r="F19">
            <v>154366.89958824264</v>
          </cell>
        </row>
        <row r="20">
          <cell r="B20">
            <v>5482</v>
          </cell>
          <cell r="C20">
            <v>14064</v>
          </cell>
          <cell r="D20">
            <v>3762483.6526208515</v>
          </cell>
          <cell r="E20">
            <v>146043.24747779171</v>
          </cell>
          <cell r="F20">
            <v>153459.96191387126</v>
          </cell>
        </row>
        <row r="21">
          <cell r="B21">
            <v>5678</v>
          </cell>
          <cell r="C21">
            <v>14036</v>
          </cell>
          <cell r="D21">
            <v>3820668.1481683706</v>
          </cell>
          <cell r="E21">
            <v>146007.29712581437</v>
          </cell>
          <cell r="F21">
            <v>153456.80472249322</v>
          </cell>
        </row>
        <row r="22">
          <cell r="B22">
            <v>5956</v>
          </cell>
          <cell r="C22">
            <v>14146</v>
          </cell>
          <cell r="D22">
            <v>3811308.9372327984</v>
          </cell>
          <cell r="E22">
            <v>151575.96079805511</v>
          </cell>
          <cell r="F22">
            <v>159285.39606801953</v>
          </cell>
        </row>
        <row r="23">
          <cell r="B23">
            <v>6153</v>
          </cell>
          <cell r="C23">
            <v>14310</v>
          </cell>
          <cell r="D23">
            <v>3921219.5725548314</v>
          </cell>
          <cell r="E23">
            <v>154103.19642614675</v>
          </cell>
          <cell r="F23">
            <v>161975.08031091798</v>
          </cell>
        </row>
        <row r="24">
          <cell r="B24">
            <v>6467</v>
          </cell>
          <cell r="C24">
            <v>14533</v>
          </cell>
          <cell r="D24">
            <v>3956837.345791271</v>
          </cell>
          <cell r="E24">
            <v>158334.73162109847</v>
          </cell>
          <cell r="F24">
            <v>166399.71566686218</v>
          </cell>
        </row>
        <row r="25">
          <cell r="B25">
            <v>6815</v>
          </cell>
          <cell r="C25">
            <v>14695</v>
          </cell>
          <cell r="D25">
            <v>4036952.9533330132</v>
          </cell>
          <cell r="E25">
            <v>159390.85192238441</v>
          </cell>
          <cell r="F25">
            <v>167546.16375237965</v>
          </cell>
        </row>
        <row r="26">
          <cell r="B26">
            <v>7179</v>
          </cell>
          <cell r="C26">
            <v>14916</v>
          </cell>
          <cell r="D26">
            <v>4106419.2556625591</v>
          </cell>
          <cell r="E26">
            <v>166831.2408830171</v>
          </cell>
          <cell r="F26">
            <v>175279.6460888804</v>
          </cell>
        </row>
        <row r="27">
          <cell r="B27">
            <v>7625</v>
          </cell>
          <cell r="C27">
            <v>15257</v>
          </cell>
          <cell r="D27">
            <v>4214839.019798005</v>
          </cell>
          <cell r="E27">
            <v>175570.13226353217</v>
          </cell>
          <cell r="F27">
            <v>183996.99968208955</v>
          </cell>
        </row>
        <row r="28">
          <cell r="B28">
            <v>8098</v>
          </cell>
          <cell r="C28">
            <v>15693</v>
          </cell>
          <cell r="D28">
            <v>4319482.8982833298</v>
          </cell>
          <cell r="E28">
            <v>174802.84390669063</v>
          </cell>
          <cell r="F28">
            <v>183262.53184072496</v>
          </cell>
        </row>
        <row r="29">
          <cell r="B29">
            <v>8558</v>
          </cell>
          <cell r="C29">
            <v>16193</v>
          </cell>
          <cell r="D29">
            <v>4433654.6477010017</v>
          </cell>
          <cell r="E29">
            <v>166783.20991356898</v>
          </cell>
          <cell r="F29">
            <v>174824.17045705719</v>
          </cell>
        </row>
        <row r="30">
          <cell r="B30">
            <v>9106</v>
          </cell>
          <cell r="C30">
            <v>16754</v>
          </cell>
          <cell r="D30">
            <v>4571939.156264714</v>
          </cell>
          <cell r="E30">
            <v>176259.94599823194</v>
          </cell>
          <cell r="F30">
            <v>184577.17105523834</v>
          </cell>
        </row>
        <row r="31">
          <cell r="B31">
            <v>9799</v>
          </cell>
          <cell r="C31">
            <v>17466</v>
          </cell>
          <cell r="D31">
            <v>4848486.4401191399</v>
          </cell>
          <cell r="E31">
            <v>189240.478468127</v>
          </cell>
          <cell r="F31">
            <v>197896.04614863574</v>
          </cell>
        </row>
        <row r="32">
          <cell r="B32">
            <v>10465</v>
          </cell>
          <cell r="C32">
            <v>18530</v>
          </cell>
          <cell r="D32">
            <v>5001186.4024834363</v>
          </cell>
          <cell r="E32">
            <v>199499.22082587509</v>
          </cell>
          <cell r="F32">
            <v>208903.67669849945</v>
          </cell>
        </row>
      </sheetData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  <cell r="J2" t="str">
            <v>Calvin2011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0.96924639152825121</v>
          </cell>
          <cell r="E3">
            <v>1.0224901654943095</v>
          </cell>
          <cell r="F3">
            <v>1.0372902442435501</v>
          </cell>
          <cell r="G3">
            <v>1.0393729022278826</v>
          </cell>
          <cell r="H3" t="str">
            <v>NA</v>
          </cell>
          <cell r="I3" t="str">
            <v>ZM</v>
          </cell>
          <cell r="J3" t="str">
            <v>Calvin2011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0.95655327482410968</v>
          </cell>
          <cell r="E4">
            <v>1.0399701099499545</v>
          </cell>
          <cell r="F4">
            <v>0.99283416815065528</v>
          </cell>
          <cell r="G4">
            <v>0.99400494936643435</v>
          </cell>
          <cell r="H4" t="str">
            <v>NA</v>
          </cell>
          <cell r="I4" t="str">
            <v>ZM</v>
          </cell>
          <cell r="J4" t="str">
            <v>Calvin2011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0.93138463770218327</v>
          </cell>
          <cell r="E5">
            <v>1.0777929567401658</v>
          </cell>
          <cell r="F5">
            <v>0.96226552654774133</v>
          </cell>
          <cell r="G5">
            <v>0.96264062328063982</v>
          </cell>
          <cell r="H5" t="str">
            <v>NA</v>
          </cell>
          <cell r="I5" t="str">
            <v>ZM</v>
          </cell>
          <cell r="J5" t="str">
            <v>Calvin2011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0.91796620004351925</v>
          </cell>
          <cell r="E6">
            <v>1.1140511839801894</v>
          </cell>
          <cell r="F6">
            <v>0.97640745714480581</v>
          </cell>
          <cell r="G6">
            <v>0.97692629851626844</v>
          </cell>
          <cell r="H6" t="str">
            <v>NA</v>
          </cell>
          <cell r="I6" t="str">
            <v>ZM</v>
          </cell>
          <cell r="J6" t="str">
            <v>Calvin2011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0.91550010879814314</v>
          </cell>
          <cell r="E7">
            <v>1.1875048984137102</v>
          </cell>
          <cell r="F7">
            <v>0.94601991154713516</v>
          </cell>
          <cell r="G7">
            <v>0.94990195806053934</v>
          </cell>
          <cell r="H7" t="str">
            <v>NA</v>
          </cell>
          <cell r="I7" t="str">
            <v>ZM</v>
          </cell>
          <cell r="J7" t="str">
            <v>Calvin2011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0.92913614274316381</v>
          </cell>
          <cell r="E8">
            <v>1.2305758921930401</v>
          </cell>
          <cell r="F8">
            <v>1.0127519539095122</v>
          </cell>
          <cell r="G8">
            <v>1.0152765374757149</v>
          </cell>
          <cell r="H8" t="str">
            <v>NA</v>
          </cell>
          <cell r="I8" t="str">
            <v>ZM</v>
          </cell>
          <cell r="J8" t="str">
            <v>Calvin2011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0.96503952999202147</v>
          </cell>
          <cell r="E9">
            <v>1.302664022117958</v>
          </cell>
          <cell r="F9">
            <v>0.98049396767421726</v>
          </cell>
          <cell r="G9">
            <v>0.98403678650194581</v>
          </cell>
          <cell r="H9" t="str">
            <v>NA</v>
          </cell>
          <cell r="I9" t="str">
            <v>ZM</v>
          </cell>
          <cell r="J9" t="str">
            <v>Calvin2011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1.0200913904402698</v>
          </cell>
          <cell r="E10">
            <v>1.3344645592351276</v>
          </cell>
          <cell r="F10">
            <v>0.97569047936520592</v>
          </cell>
          <cell r="G10">
            <v>0.97825536550413794</v>
          </cell>
          <cell r="H10" t="str">
            <v>NA</v>
          </cell>
          <cell r="I10" t="str">
            <v>ZM</v>
          </cell>
          <cell r="J10" t="str">
            <v>Calvin2011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1.0180604917676073</v>
          </cell>
          <cell r="E11">
            <v>1.355101232872514</v>
          </cell>
          <cell r="F11">
            <v>0.97545030108404673</v>
          </cell>
          <cell r="G11">
            <v>0.978235239476691</v>
          </cell>
          <cell r="H11" t="str">
            <v>NA</v>
          </cell>
          <cell r="I11" t="str">
            <v>ZM</v>
          </cell>
          <cell r="J11" t="str">
            <v>Calvin2011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1.0260390222673532</v>
          </cell>
          <cell r="E12">
            <v>1.3517817406304078</v>
          </cell>
          <cell r="F12">
            <v>1.0126536105257817</v>
          </cell>
          <cell r="G12">
            <v>1.0153905383962374</v>
          </cell>
          <cell r="H12" t="str">
            <v>NA</v>
          </cell>
          <cell r="I12" t="str">
            <v>ZM</v>
          </cell>
          <cell r="J12" t="str">
            <v>Calvin2011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1.0379342859215204</v>
          </cell>
          <cell r="E13">
            <v>1.3907644608391989</v>
          </cell>
          <cell r="F13">
            <v>1.0295376485352523</v>
          </cell>
          <cell r="G13">
            <v>1.032536365941823</v>
          </cell>
          <cell r="H13" t="str">
            <v>NA</v>
          </cell>
          <cell r="I13" t="str">
            <v>ZM</v>
          </cell>
          <cell r="J13" t="str">
            <v>Calvin2011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1.0541089432073694</v>
          </cell>
          <cell r="E14">
            <v>1.4033972482347783</v>
          </cell>
          <cell r="F14">
            <v>1.0578078265415378</v>
          </cell>
          <cell r="G14">
            <v>1.06074192016828</v>
          </cell>
          <cell r="H14" t="str">
            <v>NA</v>
          </cell>
          <cell r="I14" t="str">
            <v>ZM</v>
          </cell>
          <cell r="J14" t="str">
            <v>Calvin2011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1.0658591426706319</v>
          </cell>
          <cell r="E15">
            <v>1.4318123720670304</v>
          </cell>
          <cell r="F15">
            <v>1.0648635894119554</v>
          </cell>
          <cell r="G15">
            <v>1.0680501390479304</v>
          </cell>
          <cell r="H15" t="str">
            <v>NA</v>
          </cell>
          <cell r="I15" t="str">
            <v>ZM</v>
          </cell>
          <cell r="J15" t="str">
            <v>Calvin2011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1.0818887357655762</v>
          </cell>
          <cell r="E16">
            <v>1.4564504375255525</v>
          </cell>
          <cell r="F16">
            <v>1.1145715820582243</v>
          </cell>
          <cell r="G16">
            <v>1.1173484739058481</v>
          </cell>
          <cell r="H16" t="str">
            <v>NA</v>
          </cell>
          <cell r="I16" t="str">
            <v>ZM</v>
          </cell>
          <cell r="J16" t="str">
            <v>Calvin2011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1.1066221803147893</v>
          </cell>
          <cell r="E17">
            <v>1.4949043807496252</v>
          </cell>
          <cell r="F17">
            <v>1.1729546519188956</v>
          </cell>
          <cell r="G17">
            <v>1.1729186553342772</v>
          </cell>
          <cell r="H17" t="str">
            <v>NA</v>
          </cell>
          <cell r="I17" t="str">
            <v>ZM</v>
          </cell>
          <cell r="J17" t="str">
            <v>Calvin2011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1.1382461739319649</v>
          </cell>
          <cell r="E18">
            <v>1.5320191060408039</v>
          </cell>
          <cell r="F18">
            <v>1.1678285269002644</v>
          </cell>
          <cell r="G18">
            <v>1.1682366712021006</v>
          </cell>
          <cell r="H18" t="str">
            <v>NA</v>
          </cell>
          <cell r="I18" t="str">
            <v>ZM</v>
          </cell>
          <cell r="J18" t="str">
            <v>Calvin2011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1.1745122216580837</v>
          </cell>
          <cell r="E19">
            <v>1.5725131433126012</v>
          </cell>
          <cell r="F19">
            <v>1.1142506951948152</v>
          </cell>
          <cell r="G19">
            <v>1.1144449707697175</v>
          </cell>
          <cell r="H19" t="str">
            <v>NA</v>
          </cell>
          <cell r="I19" t="str">
            <v>ZM</v>
          </cell>
          <cell r="J19" t="str">
            <v>Calvin2011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1.2152027272067889</v>
          </cell>
          <cell r="E20">
            <v>1.6215594097703909</v>
          </cell>
          <cell r="F20">
            <v>1.1775631819612329</v>
          </cell>
          <cell r="G20">
            <v>1.1766170516561352</v>
          </cell>
          <cell r="H20" t="str">
            <v>NA</v>
          </cell>
          <cell r="I20" t="str">
            <v>ZM</v>
          </cell>
          <cell r="J20" t="str">
            <v>Calvin2011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1.2668455791687823</v>
          </cell>
          <cell r="E21">
            <v>1.7196442344046197</v>
          </cell>
          <cell r="F21">
            <v>1.2642839456164883</v>
          </cell>
          <cell r="G21">
            <v>1.261520376667437</v>
          </cell>
          <cell r="H21" t="str">
            <v>NA</v>
          </cell>
          <cell r="I21" t="str">
            <v>ZM</v>
          </cell>
          <cell r="J21" t="str">
            <v>Calvin2011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1.3440197287299631</v>
          </cell>
          <cell r="E22">
            <v>1.7738033236619906</v>
          </cell>
          <cell r="F22">
            <v>1.3328208853352348</v>
          </cell>
          <cell r="G22">
            <v>1.3316902992491662</v>
          </cell>
          <cell r="H22" t="str">
            <v>NA</v>
          </cell>
          <cell r="I22" t="str">
            <v>ZM</v>
          </cell>
          <cell r="J22" t="str">
            <v>Calvin2011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pane ySplit="2360" activePane="bottomLeft"/>
      <selection activeCell="I1" sqref="I1:I1048576"/>
      <selection pane="bottomLeft" activeCell="I191" sqref="I191"/>
    </sheetView>
  </sheetViews>
  <sheetFormatPr baseColWidth="10" defaultColWidth="11" defaultRowHeight="15" x14ac:dyDescent="0"/>
  <cols>
    <col min="1" max="2" width="11" style="1"/>
    <col min="3" max="5" width="12.83203125" style="3" customWidth="1"/>
    <col min="6" max="7" width="15.33203125" style="3" customWidth="1"/>
    <col min="8" max="8" width="11" style="3" customWidth="1"/>
    <col min="9" max="9" width="11" style="1"/>
  </cols>
  <sheetData>
    <row r="1" spans="1:10" s="7" customFormat="1" ht="105">
      <c r="A1" s="4" t="str">
        <f>[1]USData!A1</f>
        <v>Year</v>
      </c>
      <c r="B1" s="4" t="str">
        <f>[1]USData!B1</f>
        <v>iYear</v>
      </c>
      <c r="C1" s="5" t="s">
        <v>4</v>
      </c>
      <c r="D1" s="5" t="s">
        <v>5</v>
      </c>
      <c r="E1" s="5" t="s">
        <v>10</v>
      </c>
      <c r="F1" s="5" t="s">
        <v>6</v>
      </c>
      <c r="G1" s="5" t="s">
        <v>7</v>
      </c>
      <c r="H1" s="5" t="s">
        <v>8</v>
      </c>
      <c r="I1" s="4" t="s">
        <v>0</v>
      </c>
      <c r="J1" s="4" t="s">
        <v>3</v>
      </c>
    </row>
    <row r="2" spans="1:10">
      <c r="A2" s="1">
        <f>[1]USData!A2</f>
        <v>1980</v>
      </c>
      <c r="B2" s="1">
        <f>[1]USData!B2</f>
        <v>0</v>
      </c>
      <c r="C2" s="3">
        <f>'[1]United States Workbook'!B10</f>
        <v>5833975</v>
      </c>
      <c r="D2" s="3">
        <f>'[1]United States Workbook'!C10</f>
        <v>7353330</v>
      </c>
      <c r="E2" s="3">
        <f>'[1]United States Workbook'!D10</f>
        <v>184008</v>
      </c>
      <c r="F2" s="8">
        <f>'[1]United States Workbook'!E10</f>
        <v>82714381.104303479</v>
      </c>
      <c r="G2" s="8">
        <f>'[1]United States Workbook'!F10</f>
        <v>87779527.664652124</v>
      </c>
      <c r="H2" s="8">
        <f>'[1]United States Workbook'!G10</f>
        <v>9211395.6961834505</v>
      </c>
      <c r="I2" s="1" t="str">
        <f>[1]USData!I2</f>
        <v>US</v>
      </c>
      <c r="J2" s="1" t="str">
        <f>[1]USData!J2</f>
        <v>Calvin2011</v>
      </c>
    </row>
    <row r="3" spans="1:10">
      <c r="A3" s="1">
        <f>[1]USData!A3</f>
        <v>1981</v>
      </c>
      <c r="B3" s="1">
        <f>[1]USData!B3</f>
        <v>1</v>
      </c>
      <c r="C3" s="3">
        <f>'[1]United States Workbook'!B11</f>
        <v>5982075</v>
      </c>
      <c r="D3" s="3">
        <f>'[1]United States Workbook'!C11</f>
        <v>7590122</v>
      </c>
      <c r="E3" s="3">
        <f>'[1]United States Workbook'!D11</f>
        <v>184394</v>
      </c>
      <c r="F3" s="8">
        <f>'[1]United States Workbook'!E11</f>
        <v>80782937.964079529</v>
      </c>
      <c r="G3" s="8">
        <f>'[1]United States Workbook'!F11</f>
        <v>85724033.469132975</v>
      </c>
      <c r="H3" s="8">
        <f>'[1]United States Workbook'!G11</f>
        <v>8859897.4234044887</v>
      </c>
      <c r="I3" s="1" t="str">
        <f>[1]USData!I3</f>
        <v>US</v>
      </c>
      <c r="J3" s="1" t="str">
        <f>[1]USData!J3</f>
        <v>Calvin2011</v>
      </c>
    </row>
    <row r="4" spans="1:10">
      <c r="A4" s="1">
        <f>[1]USData!A4</f>
        <v>1982</v>
      </c>
      <c r="B4" s="1">
        <f>[1]USData!B4</f>
        <v>2</v>
      </c>
      <c r="C4" s="3">
        <f>'[1]United States Workbook'!B12</f>
        <v>5865925</v>
      </c>
      <c r="D4" s="3">
        <f>'[1]United States Workbook'!C12</f>
        <v>7758605</v>
      </c>
      <c r="E4" s="3">
        <f>'[1]United States Workbook'!D12</f>
        <v>181648</v>
      </c>
      <c r="F4" s="8">
        <f>'[1]United States Workbook'!E12</f>
        <v>77689032.052804589</v>
      </c>
      <c r="G4" s="8">
        <f>'[1]United States Workbook'!F12</f>
        <v>82404092.920391083</v>
      </c>
      <c r="H4" s="8">
        <f>'[1]United States Workbook'!G12</f>
        <v>8434378.9047494624</v>
      </c>
      <c r="I4" s="1" t="str">
        <f>[1]USData!I4</f>
        <v>US</v>
      </c>
      <c r="J4" s="1" t="str">
        <f>[1]USData!J4</f>
        <v>Calvin2011</v>
      </c>
    </row>
    <row r="5" spans="1:10">
      <c r="A5" s="1">
        <f>[1]USData!A5</f>
        <v>1983</v>
      </c>
      <c r="B5" s="1">
        <f>[1]USData!B5</f>
        <v>3</v>
      </c>
      <c r="C5" s="3">
        <f>'[1]United States Workbook'!B13</f>
        <v>6130925</v>
      </c>
      <c r="D5" s="3">
        <f>'[1]United States Workbook'!C13</f>
        <v>7963158</v>
      </c>
      <c r="E5" s="3">
        <f>'[1]United States Workbook'!D13</f>
        <v>184908</v>
      </c>
      <c r="F5" s="8">
        <f>'[1]United States Workbook'!E13</f>
        <v>77233847.419510514</v>
      </c>
      <c r="G5" s="8">
        <f>'[1]United States Workbook'!F13</f>
        <v>81935221.482707784</v>
      </c>
      <c r="H5" s="8">
        <f>'[1]United States Workbook'!G13</f>
        <v>8403418.7233832348</v>
      </c>
      <c r="I5" s="1" t="str">
        <f>[1]USData!I5</f>
        <v>US</v>
      </c>
      <c r="J5" s="1" t="str">
        <f>[1]USData!J5</f>
        <v>Calvin2011</v>
      </c>
    </row>
    <row r="6" spans="1:10">
      <c r="A6" s="1">
        <f>[1]USData!A6</f>
        <v>1984</v>
      </c>
      <c r="B6" s="1">
        <f>[1]USData!B6</f>
        <v>4</v>
      </c>
      <c r="C6" s="3">
        <f>'[1]United States Workbook'!B14</f>
        <v>6571525</v>
      </c>
      <c r="D6" s="3">
        <f>'[1]United States Workbook'!C14</f>
        <v>8274440</v>
      </c>
      <c r="E6" s="3">
        <f>'[1]United States Workbook'!D14</f>
        <v>194236</v>
      </c>
      <c r="F6" s="8">
        <f>'[1]United States Workbook'!E14</f>
        <v>81062484.516185924</v>
      </c>
      <c r="G6" s="8">
        <f>'[1]United States Workbook'!F14</f>
        <v>86005776.597126141</v>
      </c>
      <c r="H6" s="8">
        <f>'[1]United States Workbook'!G14</f>
        <v>8903047.4772099461</v>
      </c>
      <c r="I6" s="1" t="str">
        <f>[1]USData!I6</f>
        <v>US</v>
      </c>
      <c r="J6" s="1" t="str">
        <f>[1]USData!J6</f>
        <v>Calvin2011</v>
      </c>
    </row>
    <row r="7" spans="1:10">
      <c r="A7" s="1">
        <f>[1]USData!A7</f>
        <v>1985</v>
      </c>
      <c r="B7" s="1">
        <f>[1]USData!B7</f>
        <v>5</v>
      </c>
      <c r="C7" s="3">
        <f>'[1]United States Workbook'!B15</f>
        <v>6843400</v>
      </c>
      <c r="D7" s="3">
        <f>'[1]United States Workbook'!C15</f>
        <v>8616339</v>
      </c>
      <c r="E7" s="3">
        <f>'[1]United States Workbook'!D15</f>
        <v>198678</v>
      </c>
      <c r="F7" s="8">
        <f>'[1]United States Workbook'!E15</f>
        <v>80969405.513954148</v>
      </c>
      <c r="G7" s="8">
        <f>'[1]United States Workbook'!F15</f>
        <v>85924332.591359675</v>
      </c>
      <c r="H7" s="8">
        <f>'[1]United States Workbook'!G15</f>
        <v>9016493.1733026784</v>
      </c>
      <c r="I7" s="1" t="str">
        <f>[1]USData!I7</f>
        <v>US</v>
      </c>
      <c r="J7" s="1" t="str">
        <f>[1]USData!J7</f>
        <v>Calvin2011</v>
      </c>
    </row>
    <row r="8" spans="1:10">
      <c r="A8" s="1">
        <f>[1]USData!A8</f>
        <v>1986</v>
      </c>
      <c r="B8" s="1">
        <f>[1]USData!B8</f>
        <v>6</v>
      </c>
      <c r="C8" s="3">
        <f>'[1]United States Workbook'!B16</f>
        <v>7080500</v>
      </c>
      <c r="D8" s="3">
        <f>'[1]United States Workbook'!C16</f>
        <v>8950457</v>
      </c>
      <c r="E8" s="3">
        <f>'[1]United States Workbook'!D16</f>
        <v>201005</v>
      </c>
      <c r="F8" s="8">
        <f>'[1]United States Workbook'!E16</f>
        <v>81183228.447308451</v>
      </c>
      <c r="G8" s="8">
        <f>'[1]United States Workbook'!F16</f>
        <v>86157679.105655164</v>
      </c>
      <c r="H8" s="8">
        <f>'[1]United States Workbook'!G16</f>
        <v>8952615.6611691583</v>
      </c>
      <c r="I8" s="1" t="str">
        <f>[1]USData!I8</f>
        <v>US</v>
      </c>
      <c r="J8" s="1" t="str">
        <f>[1]USData!J8</f>
        <v>Calvin2011</v>
      </c>
    </row>
    <row r="9" spans="1:10">
      <c r="A9" s="1">
        <f>[1]USData!A9</f>
        <v>1987</v>
      </c>
      <c r="B9" s="1">
        <f>[1]USData!B9</f>
        <v>7</v>
      </c>
      <c r="C9" s="3">
        <f>'[1]United States Workbook'!B17</f>
        <v>7307050</v>
      </c>
      <c r="D9" s="3">
        <f>'[1]United States Workbook'!C17</f>
        <v>9271196</v>
      </c>
      <c r="E9" s="3">
        <f>'[1]United States Workbook'!D17</f>
        <v>206453</v>
      </c>
      <c r="F9" s="8">
        <f>'[1]United States Workbook'!E17</f>
        <v>83759952.836237848</v>
      </c>
      <c r="G9" s="8">
        <f>'[1]United States Workbook'!F17</f>
        <v>88898094.015453219</v>
      </c>
      <c r="H9" s="8">
        <f>'[1]United States Workbook'!G17</f>
        <v>9259573.8404963333</v>
      </c>
      <c r="I9" s="1" t="str">
        <f>[1]USData!I9</f>
        <v>US</v>
      </c>
      <c r="J9" s="1" t="str">
        <f>[1]USData!J9</f>
        <v>Calvin2011</v>
      </c>
    </row>
    <row r="10" spans="1:10">
      <c r="A10" s="1">
        <f>[1]USData!A10</f>
        <v>1988</v>
      </c>
      <c r="B10" s="1">
        <f>[1]USData!B10</f>
        <v>8</v>
      </c>
      <c r="C10" s="3">
        <f>'[1]United States Workbook'!B18</f>
        <v>7607400</v>
      </c>
      <c r="D10" s="3">
        <f>'[1]United States Workbook'!C18</f>
        <v>9599009</v>
      </c>
      <c r="E10" s="3">
        <f>'[1]United States Workbook'!D18</f>
        <v>212615</v>
      </c>
      <c r="F10" s="8">
        <f>'[1]United States Workbook'!E18</f>
        <v>87536785.271460816</v>
      </c>
      <c r="G10" s="8">
        <f>'[1]United States Workbook'!F18</f>
        <v>92895750.716807202</v>
      </c>
      <c r="H10" s="8">
        <f>'[1]United States Workbook'!G18</f>
        <v>9886126.9593200292</v>
      </c>
      <c r="I10" s="1" t="str">
        <f>[1]USData!I10</f>
        <v>US</v>
      </c>
      <c r="J10" s="1" t="str">
        <f>[1]USData!J10</f>
        <v>Calvin2011</v>
      </c>
    </row>
    <row r="11" spans="1:10">
      <c r="A11" s="1">
        <f>[1]USData!A11</f>
        <v>1989</v>
      </c>
      <c r="B11" s="1">
        <f>[1]USData!B11</f>
        <v>9</v>
      </c>
      <c r="C11" s="3">
        <f>'[1]United States Workbook'!B19</f>
        <v>7879175</v>
      </c>
      <c r="D11" s="3">
        <f>'[1]United States Workbook'!C19</f>
        <v>9935253</v>
      </c>
      <c r="E11" s="3">
        <f>'[1]United States Workbook'!D19</f>
        <v>218492</v>
      </c>
      <c r="F11" s="8">
        <f>'[1]United States Workbook'!E19</f>
        <v>90219374.139286399</v>
      </c>
      <c r="G11" s="8">
        <f>'[1]United States Workbook'!F19</f>
        <v>95651421.809667841</v>
      </c>
      <c r="H11" s="8">
        <f>'[1]United States Workbook'!G19</f>
        <v>10434226.034651699</v>
      </c>
      <c r="I11" s="1" t="str">
        <f>[1]USData!I11</f>
        <v>US</v>
      </c>
      <c r="J11" s="1" t="str">
        <f>[1]USData!J11</f>
        <v>Calvin2011</v>
      </c>
    </row>
    <row r="12" spans="1:10">
      <c r="A12" s="1">
        <f>[1]USData!A12</f>
        <v>1990</v>
      </c>
      <c r="B12" s="1">
        <f>[1]USData!B12</f>
        <v>10</v>
      </c>
      <c r="C12" s="3">
        <f>'[1]United States Workbook'!B20</f>
        <v>8027025</v>
      </c>
      <c r="D12" s="3">
        <f>'[1]United States Workbook'!C20</f>
        <v>10241313</v>
      </c>
      <c r="E12" s="3">
        <f>'[1]United States Workbook'!D20</f>
        <v>218868</v>
      </c>
      <c r="F12" s="8">
        <f>'[1]United States Workbook'!E20</f>
        <v>90697378.449207798</v>
      </c>
      <c r="G12" s="8">
        <f>'[1]United States Workbook'!F20</f>
        <v>96100229.611939579</v>
      </c>
      <c r="H12" s="8">
        <f>'[1]United States Workbook'!G20</f>
        <v>10607812.828076357</v>
      </c>
      <c r="I12" s="1" t="str">
        <f>[1]USData!I12</f>
        <v>US</v>
      </c>
      <c r="J12" s="1" t="str">
        <f>[1]USData!J12</f>
        <v>Calvin2011</v>
      </c>
    </row>
    <row r="13" spans="1:10">
      <c r="A13" s="1">
        <f>[1]USData!A13</f>
        <v>1991</v>
      </c>
      <c r="B13" s="1">
        <f>[1]USData!B13</f>
        <v>11</v>
      </c>
      <c r="C13" s="3">
        <f>'[1]United States Workbook'!B21</f>
        <v>8008325</v>
      </c>
      <c r="D13" s="3">
        <f>'[1]United States Workbook'!C21</f>
        <v>10475394</v>
      </c>
      <c r="E13" s="3">
        <f>'[1]United States Workbook'!D21</f>
        <v>215771</v>
      </c>
      <c r="F13" s="8">
        <f>'[1]United States Workbook'!E21</f>
        <v>90722376.355539039</v>
      </c>
      <c r="G13" s="8">
        <f>'[1]United States Workbook'!F21</f>
        <v>96089493.422488406</v>
      </c>
      <c r="H13" s="8">
        <f>'[1]United States Workbook'!G21</f>
        <v>10496032.019723853</v>
      </c>
      <c r="I13" s="1" t="str">
        <f>[1]USData!I13</f>
        <v>US</v>
      </c>
      <c r="J13" s="1" t="str">
        <f>[1]USData!J13</f>
        <v>Calvin2011</v>
      </c>
    </row>
    <row r="14" spans="1:10">
      <c r="A14" s="1">
        <f>[1]USData!A14</f>
        <v>1992</v>
      </c>
      <c r="B14" s="1">
        <f>[1]USData!B14</f>
        <v>12</v>
      </c>
      <c r="C14" s="3">
        <f>'[1]United States Workbook'!B22</f>
        <v>8280025</v>
      </c>
      <c r="D14" s="3">
        <f>'[1]United States Workbook'!C22</f>
        <v>10744570</v>
      </c>
      <c r="E14" s="3">
        <f>'[1]United States Workbook'!D22</f>
        <v>215945</v>
      </c>
      <c r="F14" s="8">
        <f>'[1]United States Workbook'!E22</f>
        <v>91967619.156890064</v>
      </c>
      <c r="G14" s="8">
        <f>'[1]United States Workbook'!F22</f>
        <v>97417144.094800293</v>
      </c>
      <c r="H14" s="8">
        <f>'[1]United States Workbook'!G22</f>
        <v>10937392.418468827</v>
      </c>
      <c r="I14" s="1" t="str">
        <f>[1]USData!I14</f>
        <v>US</v>
      </c>
      <c r="J14" s="1" t="str">
        <f>[1]USData!J14</f>
        <v>Calvin2011</v>
      </c>
    </row>
    <row r="15" spans="1:10">
      <c r="A15" s="1">
        <f>[1]USData!A15</f>
        <v>1993</v>
      </c>
      <c r="B15" s="1">
        <f>[1]USData!B15</f>
        <v>13</v>
      </c>
      <c r="C15" s="3">
        <f>'[1]United States Workbook'!B23</f>
        <v>8516175</v>
      </c>
      <c r="D15" s="3">
        <f>'[1]United States Workbook'!C23</f>
        <v>11065312</v>
      </c>
      <c r="E15" s="3">
        <f>'[1]United States Workbook'!D23</f>
        <v>221000</v>
      </c>
      <c r="F15" s="8">
        <f>'[1]United States Workbook'!E23</f>
        <v>93714875.113480672</v>
      </c>
      <c r="G15" s="8">
        <f>'[1]United States Workbook'!F23</f>
        <v>99261671.071037784</v>
      </c>
      <c r="H15" s="8">
        <f>'[1]United States Workbook'!G23</f>
        <v>11045950.45889207</v>
      </c>
      <c r="I15" s="1" t="str">
        <f>[1]USData!I15</f>
        <v>US</v>
      </c>
      <c r="J15" s="1" t="str">
        <f>[1]USData!J15</f>
        <v>Calvin2011</v>
      </c>
    </row>
    <row r="16" spans="1:10">
      <c r="A16" s="1">
        <f>[1]USData!A16</f>
        <v>1994</v>
      </c>
      <c r="B16" s="1">
        <f>[1]USData!B16</f>
        <v>14</v>
      </c>
      <c r="C16" s="3">
        <f>'[1]United States Workbook'!B24</f>
        <v>8863125</v>
      </c>
      <c r="D16" s="3">
        <f>'[1]United States Workbook'!C24</f>
        <v>11449320</v>
      </c>
      <c r="E16" s="3">
        <f>'[1]United States Workbook'!D24</f>
        <v>227916</v>
      </c>
      <c r="F16" s="8">
        <f>'[1]United States Workbook'!E24</f>
        <v>95519194.900632069</v>
      </c>
      <c r="G16" s="8">
        <f>'[1]United States Workbook'!F24</f>
        <v>101173007.40507644</v>
      </c>
      <c r="H16" s="8">
        <f>'[1]United States Workbook'!G24</f>
        <v>11404137.940746475</v>
      </c>
      <c r="I16" s="1" t="str">
        <f>[1]USData!I16</f>
        <v>US</v>
      </c>
      <c r="J16" s="1" t="str">
        <f>[1]USData!J16</f>
        <v>Calvin2011</v>
      </c>
    </row>
    <row r="17" spans="1:10">
      <c r="A17" s="1">
        <f>[1]USData!A17</f>
        <v>1995</v>
      </c>
      <c r="B17" s="1">
        <f>[1]USData!B17</f>
        <v>15</v>
      </c>
      <c r="C17" s="3">
        <f>'[1]United States Workbook'!B25</f>
        <v>9085975</v>
      </c>
      <c r="D17" s="3">
        <f>'[1]United States Workbook'!C25</f>
        <v>11879042</v>
      </c>
      <c r="E17" s="3">
        <f>'[1]United States Workbook'!D25</f>
        <v>233531</v>
      </c>
      <c r="F17" s="8">
        <f>'[1]United States Workbook'!E25</f>
        <v>97621366.93559517</v>
      </c>
      <c r="G17" s="8">
        <f>'[1]United States Workbook'!F25</f>
        <v>103329935.07818462</v>
      </c>
      <c r="H17" s="8">
        <f>'[1]United States Workbook'!G25</f>
        <v>11893724.158754202</v>
      </c>
      <c r="I17" s="1" t="str">
        <f>[1]USData!I17</f>
        <v>US</v>
      </c>
      <c r="J17" s="1" t="str">
        <f>[1]USData!J17</f>
        <v>Calvin2011</v>
      </c>
    </row>
    <row r="18" spans="1:10">
      <c r="A18" s="1">
        <f>[1]USData!A18</f>
        <v>1996</v>
      </c>
      <c r="B18" s="1">
        <f>[1]USData!B18</f>
        <v>16</v>
      </c>
      <c r="C18" s="3">
        <f>'[1]United States Workbook'!B26</f>
        <v>9425850</v>
      </c>
      <c r="D18" s="3">
        <f>'[1]United States Workbook'!C26</f>
        <v>12389110</v>
      </c>
      <c r="E18" s="3">
        <f>'[1]United States Workbook'!D26</f>
        <v>236446</v>
      </c>
      <c r="F18" s="8">
        <f>'[1]United States Workbook'!E26</f>
        <v>100790315.61663675</v>
      </c>
      <c r="G18" s="8">
        <f>'[1]United States Workbook'!F26</f>
        <v>106693910.94434559</v>
      </c>
      <c r="H18" s="8">
        <f>'[1]United States Workbook'!G26</f>
        <v>12274391.712096099</v>
      </c>
      <c r="I18" s="1" t="str">
        <f>[1]USData!I18</f>
        <v>US</v>
      </c>
      <c r="J18" s="1" t="str">
        <f>[1]USData!J18</f>
        <v>Calvin2011</v>
      </c>
    </row>
    <row r="19" spans="1:10">
      <c r="A19" s="1">
        <f>[1]USData!A19</f>
        <v>1997</v>
      </c>
      <c r="B19" s="1">
        <f>[1]USData!B19</f>
        <v>17</v>
      </c>
      <c r="C19" s="3">
        <f>'[1]United States Workbook'!B27</f>
        <v>9845925</v>
      </c>
      <c r="D19" s="3">
        <f>'[1]United States Workbook'!C27</f>
        <v>12987247</v>
      </c>
      <c r="E19" s="3">
        <f>'[1]United States Workbook'!D27</f>
        <v>243372</v>
      </c>
      <c r="F19" s="8">
        <f>'[1]United States Workbook'!E27</f>
        <v>101614594.85745572</v>
      </c>
      <c r="G19" s="8">
        <f>'[1]United States Workbook'!F27</f>
        <v>107613267.07532658</v>
      </c>
      <c r="H19" s="8">
        <f>'[1]United States Workbook'!G27</f>
        <v>12444904.716481607</v>
      </c>
      <c r="I19" s="1" t="str">
        <f>[1]USData!I19</f>
        <v>US</v>
      </c>
      <c r="J19" s="1" t="str">
        <f>[1]USData!J19</f>
        <v>Calvin2011</v>
      </c>
    </row>
    <row r="20" spans="1:10">
      <c r="A20" s="1">
        <f>[1]USData!A20</f>
        <v>1998</v>
      </c>
      <c r="B20" s="1">
        <f>[1]USData!B20</f>
        <v>18</v>
      </c>
      <c r="C20" s="3">
        <f>'[1]United States Workbook'!B28</f>
        <v>10274750</v>
      </c>
      <c r="D20" s="3">
        <f>'[1]United States Workbook'!C28</f>
        <v>13702515</v>
      </c>
      <c r="E20" s="3">
        <f>'[1]United States Workbook'!D28</f>
        <v>248610</v>
      </c>
      <c r="F20" s="8">
        <f>'[1]United States Workbook'!E28</f>
        <v>102273377.14781035</v>
      </c>
      <c r="G20" s="8">
        <f>'[1]United States Workbook'!F28</f>
        <v>108327949.23675148</v>
      </c>
      <c r="H20" s="8">
        <f>'[1]United States Workbook'!G28</f>
        <v>12578380.689917482</v>
      </c>
      <c r="I20" s="1" t="str">
        <f>[1]USData!I20</f>
        <v>US</v>
      </c>
      <c r="J20" s="1" t="str">
        <f>[1]USData!J20</f>
        <v>Calvin2011</v>
      </c>
    </row>
    <row r="21" spans="1:10">
      <c r="A21" s="1">
        <f>[1]USData!A21</f>
        <v>1999</v>
      </c>
      <c r="B21" s="1">
        <f>[1]USData!B21</f>
        <v>19</v>
      </c>
      <c r="C21" s="3">
        <f>'[1]United States Workbook'!B29</f>
        <v>10770625</v>
      </c>
      <c r="D21" s="3">
        <f>'[1]United States Workbook'!C29</f>
        <v>14518814</v>
      </c>
      <c r="E21" s="3">
        <f>'[1]United States Workbook'!D29</f>
        <v>253474</v>
      </c>
      <c r="F21" s="8">
        <f>'[1]United States Workbook'!E29</f>
        <v>103926506.6485877</v>
      </c>
      <c r="G21" s="8">
        <f>'[1]United States Workbook'!F29</f>
        <v>110053003.43720524</v>
      </c>
      <c r="H21" s="8">
        <f>'[1]United States Workbook'!G29</f>
        <v>12966860.215169804</v>
      </c>
      <c r="I21" s="1" t="str">
        <f>[1]USData!I21</f>
        <v>US</v>
      </c>
      <c r="J21" s="1" t="str">
        <f>[1]USData!J21</f>
        <v>Calvin2011</v>
      </c>
    </row>
    <row r="22" spans="1:10">
      <c r="A22" s="1">
        <f>[1]USData!A22</f>
        <v>2000</v>
      </c>
      <c r="B22" s="1">
        <f>[1]USData!B22</f>
        <v>20</v>
      </c>
      <c r="C22" s="3">
        <f>'[1]United States Workbook'!B30</f>
        <v>11216425</v>
      </c>
      <c r="D22" s="3">
        <f>'[1]United States Workbook'!C30</f>
        <v>15409247</v>
      </c>
      <c r="E22" s="3">
        <f>'[1]United States Workbook'!D30</f>
        <v>256851.99999999997</v>
      </c>
      <c r="F22" s="8">
        <f>'[1]United States Workbook'!E30</f>
        <v>106244115.19698481</v>
      </c>
      <c r="G22" s="8">
        <f>'[1]United States Workbook'!F30</f>
        <v>112540516.11882427</v>
      </c>
      <c r="H22" s="8">
        <f>'[1]United States Workbook'!G30</f>
        <v>12867911.526208041</v>
      </c>
      <c r="I22" s="1" t="str">
        <f>[1]USData!I22</f>
        <v>US</v>
      </c>
      <c r="J22" s="1" t="str">
        <f>[1]USData!J22</f>
        <v>Calvin2011</v>
      </c>
    </row>
    <row r="23" spans="1:10">
      <c r="A23" s="1">
        <f>[1]USData!A23</f>
        <v>2001</v>
      </c>
      <c r="B23" s="1">
        <f>[1]USData!B23</f>
        <v>21</v>
      </c>
      <c r="C23" s="3">
        <f>'[1]United States Workbook'!B31</f>
        <v>11337475</v>
      </c>
      <c r="D23" s="3">
        <f>'[1]United States Workbook'!C31</f>
        <v>16201274</v>
      </c>
      <c r="E23" s="3">
        <f>'[1]United States Workbook'!D31</f>
        <v>253714</v>
      </c>
      <c r="F23" s="8">
        <f>'[1]United States Workbook'!E31</f>
        <v>103752113.81433928</v>
      </c>
      <c r="G23" s="8">
        <f>'[1]United States Workbook'!F31</f>
        <v>109915405.2920381</v>
      </c>
      <c r="H23" s="8">
        <f>'[1]United States Workbook'!G31</f>
        <v>0</v>
      </c>
      <c r="I23" s="1" t="str">
        <f>[1]USData!I23</f>
        <v>US</v>
      </c>
      <c r="J23" s="1" t="str">
        <f>[1]USData!J23</f>
        <v>Calvin2011</v>
      </c>
    </row>
    <row r="24" spans="1:10">
      <c r="A24" s="1">
        <f>[1]USData!A24</f>
        <v>2002</v>
      </c>
      <c r="B24" s="1">
        <f>[1]USData!B24</f>
        <v>22</v>
      </c>
      <c r="C24" s="3">
        <f>'[1]United States Workbook'!B32</f>
        <v>11543100</v>
      </c>
      <c r="D24" s="3">
        <f>'[1]United States Workbook'!C32</f>
        <v>16858685</v>
      </c>
      <c r="E24" s="3">
        <f>'[1]United States Workbook'!D32</f>
        <v>250412</v>
      </c>
      <c r="F24" s="8">
        <f>'[1]United States Workbook'!E32</f>
        <v>105695559.59336878</v>
      </c>
      <c r="G24" s="8">
        <f>'[1]United States Workbook'!F32</f>
        <v>111903919.60804667</v>
      </c>
      <c r="H24" s="8">
        <f>'[1]United States Workbook'!G32</f>
        <v>0</v>
      </c>
      <c r="I24" s="1" t="str">
        <f>[1]USData!I24</f>
        <v>US</v>
      </c>
      <c r="J24" s="1" t="str">
        <f>[1]USData!J24</f>
        <v>Calvin2011</v>
      </c>
    </row>
    <row r="25" spans="1:10">
      <c r="A25" s="1">
        <f>[1]USData!A25</f>
        <v>2003</v>
      </c>
      <c r="B25" s="1">
        <f>[1]USData!B25</f>
        <v>23</v>
      </c>
      <c r="C25" s="3">
        <f>'[1]United States Workbook'!B33</f>
        <v>11836425</v>
      </c>
      <c r="D25" s="3">
        <f>'[1]United States Workbook'!C33</f>
        <v>17533302</v>
      </c>
      <c r="E25" s="3">
        <f>'[1]United States Workbook'!D33</f>
        <v>249114.00000000003</v>
      </c>
      <c r="F25" s="8">
        <f>'[1]United States Workbook'!E33</f>
        <v>105980359.32060671</v>
      </c>
      <c r="G25" s="8">
        <f>'[1]United States Workbook'!F33</f>
        <v>112231166.058724</v>
      </c>
      <c r="H25" s="8">
        <f>'[1]United States Workbook'!G33</f>
        <v>0</v>
      </c>
      <c r="I25" s="1" t="str">
        <f>[1]USData!I25</f>
        <v>US</v>
      </c>
      <c r="J25" s="1" t="str">
        <f>[1]USData!J25</f>
        <v>Calvin2011</v>
      </c>
    </row>
    <row r="26" spans="1:10">
      <c r="A26" s="1">
        <f>[1]USData!A26</f>
        <v>2004</v>
      </c>
      <c r="B26" s="1">
        <f>[1]USData!B26</f>
        <v>24</v>
      </c>
      <c r="C26" s="3">
        <f>'[1]United States Workbook'!B34</f>
        <v>12246925</v>
      </c>
      <c r="D26" s="3">
        <f>'[1]United States Workbook'!C34</f>
        <v>18298446</v>
      </c>
      <c r="E26" s="3">
        <f>'[1]United States Workbook'!D34</f>
        <v>251911</v>
      </c>
      <c r="F26" s="8">
        <f>'[1]United States Workbook'!E34</f>
        <v>107793630.46517065</v>
      </c>
      <c r="G26" s="8">
        <f>'[1]United States Workbook'!F34</f>
        <v>114164440.23231481</v>
      </c>
      <c r="H26" s="8">
        <f>'[1]United States Workbook'!G34</f>
        <v>0</v>
      </c>
      <c r="I26" s="1" t="str">
        <f>[1]USData!I26</f>
        <v>US</v>
      </c>
      <c r="J26" s="1" t="str">
        <f>[1]USData!J26</f>
        <v>Calvin2011</v>
      </c>
    </row>
    <row r="27" spans="1:10">
      <c r="A27" s="1">
        <f>[1]USData!A27</f>
        <v>2005</v>
      </c>
      <c r="B27" s="1">
        <f>[1]USData!B27</f>
        <v>25</v>
      </c>
      <c r="C27" s="3">
        <f>'[1]United States Workbook'!B35</f>
        <v>12622950</v>
      </c>
      <c r="D27" s="3">
        <f>'[1]United States Workbook'!C35</f>
        <v>19139880</v>
      </c>
      <c r="E27" s="3">
        <f>'[1]United States Workbook'!D35</f>
        <v>255787.00000000003</v>
      </c>
      <c r="F27" s="8">
        <f>'[1]United States Workbook'!E35</f>
        <v>107977748.56655051</v>
      </c>
      <c r="G27" s="8">
        <f>'[1]United States Workbook'!F35</f>
        <v>114357368.88240935</v>
      </c>
      <c r="H27" s="8">
        <f>'[1]United States Workbook'!G35</f>
        <v>0</v>
      </c>
      <c r="I27" s="1" t="str">
        <f>[1]USData!I27</f>
        <v>US</v>
      </c>
      <c r="J27" s="1" t="str">
        <f>[1]USData!J27</f>
        <v>Calvin2011</v>
      </c>
    </row>
    <row r="28" spans="1:10">
      <c r="A28" s="1">
        <f>[1]USData!A28</f>
        <v>2006</v>
      </c>
      <c r="B28" s="1">
        <f>[1]USData!B28</f>
        <v>26</v>
      </c>
      <c r="C28" s="3">
        <f>'[1]United States Workbook'!B36</f>
        <v>12958475</v>
      </c>
      <c r="D28" s="3">
        <f>'[1]United States Workbook'!C36</f>
        <v>19972838</v>
      </c>
      <c r="E28" s="3">
        <f>'[1]United States Workbook'!D36</f>
        <v>260462</v>
      </c>
      <c r="F28" s="8">
        <f>'[1]United States Workbook'!E36</f>
        <v>107478698.23114713</v>
      </c>
      <c r="G28" s="8">
        <f>'[1]United States Workbook'!F36</f>
        <v>113804096.76465414</v>
      </c>
      <c r="H28" s="8">
        <f>'[1]United States Workbook'!G36</f>
        <v>0</v>
      </c>
      <c r="I28" s="1" t="str">
        <f>[1]USData!I28</f>
        <v>US</v>
      </c>
      <c r="J28" s="1" t="str">
        <f>[1]USData!J28</f>
        <v>Calvin2011</v>
      </c>
    </row>
    <row r="29" spans="1:10">
      <c r="A29" s="1">
        <f>[1]USData!A29</f>
        <v>2007</v>
      </c>
      <c r="B29" s="1">
        <f>[1]USData!B29</f>
        <v>27</v>
      </c>
      <c r="C29" s="3">
        <f>'[1]United States Workbook'!B37</f>
        <v>13206375</v>
      </c>
      <c r="D29" s="3">
        <f>'[1]United States Workbook'!C37</f>
        <v>20705340</v>
      </c>
      <c r="E29" s="3">
        <f>'[1]United States Workbook'!D37</f>
        <v>262256</v>
      </c>
      <c r="F29" s="8">
        <f>'[1]United States Workbook'!E37</f>
        <v>109418121.99956113</v>
      </c>
      <c r="G29" s="8">
        <f>'[1]United States Workbook'!F37</f>
        <v>115850606.6016251</v>
      </c>
      <c r="H29" s="8">
        <f>'[1]United States Workbook'!G37</f>
        <v>0</v>
      </c>
      <c r="I29" s="1" t="str">
        <f>[1]USData!I29</f>
        <v>US</v>
      </c>
      <c r="J29" s="1" t="str">
        <f>[1]USData!J29</f>
        <v>Calvin2011</v>
      </c>
    </row>
    <row r="30" spans="1:10">
      <c r="A30" s="1">
        <f>[1]USData!A30</f>
        <v>2008</v>
      </c>
      <c r="B30" s="1">
        <f>[1]USData!B30</f>
        <v>28</v>
      </c>
      <c r="C30" s="3">
        <f>'[1]United States Workbook'!B38</f>
        <v>13161925</v>
      </c>
      <c r="D30" s="3">
        <f>'[1]United States Workbook'!C38</f>
        <v>21234566</v>
      </c>
      <c r="E30" s="3">
        <f>'[1]United States Workbook'!D38</f>
        <v>259458.00000000003</v>
      </c>
      <c r="F30" s="8">
        <f>'[1]United States Workbook'!E38</f>
        <v>107119036.28872038</v>
      </c>
      <c r="G30" s="8">
        <f>'[1]United States Workbook'!F38</f>
        <v>113359007.11657986</v>
      </c>
      <c r="H30" s="8">
        <f>'[1]United States Workbook'!G38</f>
        <v>0</v>
      </c>
      <c r="I30" s="1" t="str">
        <f>[1]USData!I30</f>
        <v>US</v>
      </c>
      <c r="J30" s="1" t="str">
        <f>[1]USData!J30</f>
        <v>Calvin2011</v>
      </c>
    </row>
    <row r="31" spans="1:10">
      <c r="A31" s="1">
        <f>[1]USData!A31</f>
        <v>2009</v>
      </c>
      <c r="B31" s="1">
        <f>[1]USData!B31</f>
        <v>29</v>
      </c>
      <c r="C31" s="3">
        <f>'[1]United States Workbook'!B39</f>
        <v>12703125</v>
      </c>
      <c r="D31" s="3">
        <f>'[1]United States Workbook'!C39</f>
        <v>21354496</v>
      </c>
      <c r="E31" s="3">
        <f>'[1]United States Workbook'!D39</f>
        <v>245114</v>
      </c>
      <c r="F31" s="8">
        <f>'[1]United States Workbook'!E39</f>
        <v>102543962.4307985</v>
      </c>
      <c r="G31" s="8">
        <f>'[1]United States Workbook'!F39</f>
        <v>108398550.22518174</v>
      </c>
      <c r="H31" s="8">
        <f>'[1]United States Workbook'!G39</f>
        <v>0</v>
      </c>
      <c r="I31" s="1" t="str">
        <f>[1]USData!I31</f>
        <v>US</v>
      </c>
      <c r="J31" s="1" t="str">
        <f>[1]USData!J31</f>
        <v>Calvin2011</v>
      </c>
    </row>
    <row r="32" spans="1:10">
      <c r="A32" s="1">
        <f>[1]USData!A32</f>
        <v>2010</v>
      </c>
      <c r="B32" s="1">
        <f>[1]USData!B32</f>
        <v>30</v>
      </c>
      <c r="C32" s="3">
        <f>'[1]United States Workbook'!B40</f>
        <v>13087975</v>
      </c>
      <c r="D32" s="3">
        <f>'[1]United States Workbook'!C40</f>
        <v>21508031</v>
      </c>
      <c r="E32" s="3">
        <f>'[1]United States Workbook'!D40</f>
        <v>245125</v>
      </c>
      <c r="F32" s="8">
        <f>'[1]United States Workbook'!E40</f>
        <v>106415958.3573461</v>
      </c>
      <c r="G32" s="8">
        <f>'[1]United States Workbook'!F40</f>
        <v>112521469.72753748</v>
      </c>
      <c r="H32" s="8">
        <f>'[1]United States Workbook'!G40</f>
        <v>0</v>
      </c>
      <c r="I32" s="1" t="str">
        <f>[1]USData!I32</f>
        <v>US</v>
      </c>
      <c r="J32" s="1" t="str">
        <f>[1]USData!J32</f>
        <v>Calvin2011</v>
      </c>
    </row>
    <row r="33" spans="1:10">
      <c r="A33" s="1">
        <f>[1]USData!A33</f>
        <v>2011</v>
      </c>
      <c r="B33" s="1">
        <f>[1]USData!B33</f>
        <v>31</v>
      </c>
      <c r="C33" s="3">
        <f>'[1]United States Workbook'!B41</f>
        <v>13315075</v>
      </c>
      <c r="D33" s="3">
        <f>'[1]United States Workbook'!C41</f>
        <v>21763469</v>
      </c>
      <c r="E33" s="3">
        <f>'[1]United States Workbook'!D41</f>
        <v>248815</v>
      </c>
      <c r="F33" s="8">
        <f>'[1]United States Workbook'!E41</f>
        <v>105937335.02498005</v>
      </c>
      <c r="G33" s="8">
        <f>'[1]United States Workbook'!F41</f>
        <v>111928732.9034314</v>
      </c>
      <c r="H33" s="8">
        <f>'[1]United States Workbook'!G41</f>
        <v>0</v>
      </c>
      <c r="I33" s="1" t="str">
        <f>[1]USData!I33</f>
        <v>US</v>
      </c>
      <c r="J33" s="1" t="str">
        <f>[1]USData!J33</f>
        <v>Calvin2011</v>
      </c>
    </row>
    <row r="34" spans="1:10">
      <c r="A34" s="1">
        <f>[2]UKData!A2</f>
        <v>1980</v>
      </c>
      <c r="B34" s="1">
        <f>[2]UKData!B2</f>
        <v>0</v>
      </c>
      <c r="C34" s="9">
        <f>'[2]UK Workbook'!B10</f>
        <v>1166463</v>
      </c>
      <c r="D34" s="9">
        <f>'[2]UK Workbook'!C10</f>
        <v>1612583</v>
      </c>
      <c r="E34" s="9">
        <f>'[2]UK Workbook'!D10</f>
        <v>44910.642857142855</v>
      </c>
      <c r="F34" s="9">
        <f>'[2]UK Workbook'!E10</f>
        <v>9459419.0582175404</v>
      </c>
      <c r="G34" s="9">
        <f>'[2]UK Workbook'!F10</f>
        <v>10098008.508079238</v>
      </c>
      <c r="H34" s="9">
        <f>'[2]UK Workbook'!G10</f>
        <v>1326268.873015445</v>
      </c>
      <c r="I34" s="1" t="str">
        <f>[2]UKData!I2</f>
        <v>UK</v>
      </c>
      <c r="J34" s="1" t="str">
        <f>[2]UKData!J2</f>
        <v>Calvin2011</v>
      </c>
    </row>
    <row r="35" spans="1:10">
      <c r="A35" s="1">
        <f>[2]UKData!A3</f>
        <v>1981</v>
      </c>
      <c r="B35" s="1">
        <f>[2]UKData!B3</f>
        <v>1</v>
      </c>
      <c r="C35" s="9">
        <f>'[2]UK Workbook'!B11</f>
        <v>1151035</v>
      </c>
      <c r="D35" s="9">
        <f>'[2]UK Workbook'!C11</f>
        <v>1642177</v>
      </c>
      <c r="E35" s="9">
        <f>'[2]UK Workbook'!D11</f>
        <v>42851</v>
      </c>
      <c r="F35" s="9">
        <f>'[2]UK Workbook'!E11</f>
        <v>9084877.3144907262</v>
      </c>
      <c r="G35" s="9">
        <f>'[2]UK Workbook'!F11</f>
        <v>9692591.8095289916</v>
      </c>
      <c r="H35" s="9">
        <f>'[2]UK Workbook'!G11</f>
        <v>1267913.4283231066</v>
      </c>
      <c r="I35" s="1" t="str">
        <f>[2]UKData!I3</f>
        <v>UK</v>
      </c>
      <c r="J35" s="1" t="str">
        <f>[2]UKData!J3</f>
        <v>Calvin2011</v>
      </c>
    </row>
    <row r="36" spans="1:10">
      <c r="A36" s="1">
        <f>[2]UKData!A4</f>
        <v>1982</v>
      </c>
      <c r="B36" s="1">
        <f>[2]UKData!B4</f>
        <v>2</v>
      </c>
      <c r="C36" s="9">
        <f>'[2]UK Workbook'!B12</f>
        <v>1175118</v>
      </c>
      <c r="D36" s="9">
        <f>'[2]UK Workbook'!C12</f>
        <v>1678264</v>
      </c>
      <c r="E36" s="9">
        <f>'[2]UK Workbook'!D12</f>
        <v>41917.642857142855</v>
      </c>
      <c r="F36" s="9">
        <f>'[2]UK Workbook'!E12</f>
        <v>8974939.8018304929</v>
      </c>
      <c r="G36" s="9">
        <f>'[2]UK Workbook'!F12</f>
        <v>9565828.7022974901</v>
      </c>
      <c r="H36" s="9">
        <f>'[2]UK Workbook'!G12</f>
        <v>1214782.08635658</v>
      </c>
      <c r="I36" s="1" t="str">
        <f>[2]UKData!I4</f>
        <v>UK</v>
      </c>
      <c r="J36" s="1" t="str">
        <f>[2]UKData!J4</f>
        <v>Calvin2011</v>
      </c>
    </row>
    <row r="37" spans="1:10">
      <c r="A37" s="1">
        <f>[2]UKData!A5</f>
        <v>1983</v>
      </c>
      <c r="B37" s="1">
        <f>[2]UKData!B5</f>
        <v>3</v>
      </c>
      <c r="C37" s="9">
        <f>'[2]UK Workbook'!B13</f>
        <v>1217706</v>
      </c>
      <c r="D37" s="9">
        <f>'[2]UK Workbook'!C13</f>
        <v>1719448</v>
      </c>
      <c r="E37" s="9">
        <f>'[2]UK Workbook'!D13</f>
        <v>41469.214285714283</v>
      </c>
      <c r="F37" s="9">
        <f>'[2]UK Workbook'!E13</f>
        <v>9015378.4086890835</v>
      </c>
      <c r="G37" s="9">
        <f>'[2]UK Workbook'!F13</f>
        <v>9601698.5005612969</v>
      </c>
      <c r="H37" s="9">
        <f>'[2]UK Workbook'!G13</f>
        <v>1287306.1786795363</v>
      </c>
      <c r="I37" s="1" t="str">
        <f>[2]UKData!I5</f>
        <v>UK</v>
      </c>
      <c r="J37" s="1" t="str">
        <f>[2]UKData!J5</f>
        <v>Calvin2011</v>
      </c>
    </row>
    <row r="38" spans="1:10">
      <c r="A38" s="1">
        <f>[2]UKData!A6</f>
        <v>1984</v>
      </c>
      <c r="B38" s="1">
        <f>[2]UKData!B6</f>
        <v>4</v>
      </c>
      <c r="C38" s="9">
        <f>'[2]UK Workbook'!B14</f>
        <v>1250229</v>
      </c>
      <c r="D38" s="9">
        <f>'[2]UK Workbook'!C14</f>
        <v>1772177</v>
      </c>
      <c r="E38" s="9">
        <f>'[2]UK Workbook'!D14</f>
        <v>42512.071428571428</v>
      </c>
      <c r="F38" s="9">
        <f>'[2]UK Workbook'!E14</f>
        <v>8861276.6362983063</v>
      </c>
      <c r="G38" s="9">
        <f>'[2]UK Workbook'!F14</f>
        <v>9421738.2405311614</v>
      </c>
      <c r="H38" s="9">
        <f>'[2]UK Workbook'!G14</f>
        <v>1304142.5339680295</v>
      </c>
      <c r="I38" s="1" t="str">
        <f>[2]UKData!I6</f>
        <v>UK</v>
      </c>
      <c r="J38" s="1" t="str">
        <f>[2]UKData!J6</f>
        <v>Calvin2011</v>
      </c>
    </row>
    <row r="39" spans="1:10">
      <c r="A39" s="1">
        <f>[2]UKData!A7</f>
        <v>1985</v>
      </c>
      <c r="B39" s="1">
        <f>[2]UKData!B7</f>
        <v>5</v>
      </c>
      <c r="C39" s="9">
        <f>'[2]UK Workbook'!B15</f>
        <v>1295236</v>
      </c>
      <c r="D39" s="9">
        <f>'[2]UK Workbook'!C15</f>
        <v>1828433</v>
      </c>
      <c r="E39" s="9">
        <f>'[2]UK Workbook'!D15</f>
        <v>43106.5</v>
      </c>
      <c r="F39" s="9">
        <f>'[2]UK Workbook'!E15</f>
        <v>9291811.3735087533</v>
      </c>
      <c r="G39" s="9">
        <f>'[2]UK Workbook'!F15</f>
        <v>9884543.1312110219</v>
      </c>
      <c r="H39" s="9">
        <f>'[2]UK Workbook'!G15</f>
        <v>1350423.9522190851</v>
      </c>
      <c r="I39" s="1" t="str">
        <f>[2]UKData!I7</f>
        <v>UK</v>
      </c>
      <c r="J39" s="1" t="str">
        <f>[2]UKData!J7</f>
        <v>Calvin2011</v>
      </c>
    </row>
    <row r="40" spans="1:10">
      <c r="A40" s="1">
        <f>[2]UKData!A8</f>
        <v>1986</v>
      </c>
      <c r="B40" s="1">
        <f>[2]UKData!B8</f>
        <v>6</v>
      </c>
      <c r="C40" s="9">
        <f>'[2]UK Workbook'!B16</f>
        <v>1347206</v>
      </c>
      <c r="D40" s="9">
        <f>'[2]UK Workbook'!C16</f>
        <v>1884706</v>
      </c>
      <c r="E40" s="9">
        <f>'[2]UK Workbook'!D16</f>
        <v>43247.285714285717</v>
      </c>
      <c r="F40" s="9">
        <f>'[2]UK Workbook'!E16</f>
        <v>9510956.1544284876</v>
      </c>
      <c r="G40" s="9">
        <f>'[2]UK Workbook'!F16</f>
        <v>10122346.168136984</v>
      </c>
      <c r="H40" s="9">
        <f>'[2]UK Workbook'!G16</f>
        <v>1398144.0324643671</v>
      </c>
      <c r="I40" s="1" t="str">
        <f>[2]UKData!I8</f>
        <v>UK</v>
      </c>
      <c r="J40" s="1" t="str">
        <f>[2]UKData!J8</f>
        <v>Calvin2011</v>
      </c>
    </row>
    <row r="41" spans="1:10">
      <c r="A41" s="1">
        <f>[2]UKData!A9</f>
        <v>1987</v>
      </c>
      <c r="B41" s="1">
        <f>[2]UKData!B9</f>
        <v>7</v>
      </c>
      <c r="C41" s="9">
        <f>'[2]UK Workbook'!B17</f>
        <v>1408670</v>
      </c>
      <c r="D41" s="9">
        <f>'[2]UK Workbook'!C17</f>
        <v>1954502</v>
      </c>
      <c r="E41" s="9">
        <f>'[2]UK Workbook'!D17</f>
        <v>44227.571428571428</v>
      </c>
      <c r="F41" s="9">
        <f>'[2]UK Workbook'!E17</f>
        <v>9622565.470578339</v>
      </c>
      <c r="G41" s="9">
        <f>'[2]UK Workbook'!F17</f>
        <v>10244005.61503417</v>
      </c>
      <c r="H41" s="9">
        <f>'[2]UK Workbook'!G17</f>
        <v>1501255.0454957602</v>
      </c>
      <c r="I41" s="1" t="str">
        <f>[2]UKData!I9</f>
        <v>UK</v>
      </c>
      <c r="J41" s="1" t="str">
        <f>[2]UKData!J9</f>
        <v>Calvin2011</v>
      </c>
    </row>
    <row r="42" spans="1:10">
      <c r="A42" s="1">
        <f>[2]UKData!A10</f>
        <v>1988</v>
      </c>
      <c r="B42" s="1">
        <f>[2]UKData!B10</f>
        <v>8</v>
      </c>
      <c r="C42" s="9">
        <f>'[2]UK Workbook'!B18</f>
        <v>1479553</v>
      </c>
      <c r="D42" s="9">
        <f>'[2]UK Workbook'!C18</f>
        <v>2049359</v>
      </c>
      <c r="E42" s="9">
        <f>'[2]UK Workbook'!D18</f>
        <v>45870.071428571428</v>
      </c>
      <c r="F42" s="9">
        <f>'[2]UK Workbook'!E18</f>
        <v>9642120.4177805036</v>
      </c>
      <c r="G42" s="9">
        <f>'[2]UK Workbook'!F18</f>
        <v>10260038.243873028</v>
      </c>
      <c r="H42" s="9">
        <f>'[2]UK Workbook'!G18</f>
        <v>1472280.9599171535</v>
      </c>
      <c r="I42" s="1" t="str">
        <f>[2]UKData!I10</f>
        <v>UK</v>
      </c>
      <c r="J42" s="1" t="str">
        <f>[2]UKData!J10</f>
        <v>Calvin2011</v>
      </c>
    </row>
    <row r="43" spans="1:10">
      <c r="A43" s="1">
        <f>[2]UKData!A11</f>
        <v>1989</v>
      </c>
      <c r="B43" s="1">
        <f>[2]UKData!B11</f>
        <v>9</v>
      </c>
      <c r="C43" s="9">
        <f>'[2]UK Workbook'!B19</f>
        <v>1513311</v>
      </c>
      <c r="D43" s="9">
        <f>'[2]UK Workbook'!C19</f>
        <v>2151706</v>
      </c>
      <c r="E43" s="9">
        <f>'[2]UK Workbook'!D19</f>
        <v>47168.428571428572</v>
      </c>
      <c r="F43" s="9">
        <f>'[2]UK Workbook'!E19</f>
        <v>9875993.1804194357</v>
      </c>
      <c r="G43" s="9">
        <f>'[2]UK Workbook'!F19</f>
        <v>10505752.739242064</v>
      </c>
      <c r="H43" s="9">
        <f>'[2]UK Workbook'!G19</f>
        <v>1485506.7864028427</v>
      </c>
      <c r="I43" s="1" t="str">
        <f>[2]UKData!I11</f>
        <v>UK</v>
      </c>
      <c r="J43" s="1" t="str">
        <f>[2]UKData!J11</f>
        <v>Calvin2011</v>
      </c>
    </row>
    <row r="44" spans="1:10">
      <c r="A44" s="1">
        <f>[2]UKData!A12</f>
        <v>1990</v>
      </c>
      <c r="B44" s="1">
        <f>[2]UKData!B12</f>
        <v>10</v>
      </c>
      <c r="C44" s="9">
        <f>'[2]UK Workbook'!B20</f>
        <v>1525106</v>
      </c>
      <c r="D44" s="9">
        <f>'[2]UK Workbook'!C20</f>
        <v>2241457</v>
      </c>
      <c r="E44" s="9">
        <f>'[2]UK Workbook'!D20</f>
        <v>47043.285714285717</v>
      </c>
      <c r="F44" s="9">
        <f>'[2]UK Workbook'!E20</f>
        <v>9915023.3732043561</v>
      </c>
      <c r="G44" s="9">
        <f>'[2]UK Workbook'!F20</f>
        <v>10542814.316207802</v>
      </c>
      <c r="H44" s="9">
        <f>'[2]UK Workbook'!G20</f>
        <v>1528389.7474550793</v>
      </c>
      <c r="I44" s="1" t="str">
        <f>[2]UKData!I12</f>
        <v>UK</v>
      </c>
      <c r="J44" s="1" t="str">
        <f>[2]UKData!J12</f>
        <v>Calvin2011</v>
      </c>
    </row>
    <row r="45" spans="1:10">
      <c r="A45" s="1">
        <f>[2]UKData!A13</f>
        <v>1991</v>
      </c>
      <c r="B45" s="1">
        <f>[2]UKData!B13</f>
        <v>11</v>
      </c>
      <c r="C45" s="9">
        <f>'[2]UK Workbook'!B21</f>
        <v>1503867</v>
      </c>
      <c r="D45" s="9">
        <f>'[2]UK Workbook'!C21</f>
        <v>2305406</v>
      </c>
      <c r="E45" s="9">
        <f>'[2]UK Workbook'!D21</f>
        <v>45140.071428571428</v>
      </c>
      <c r="F45" s="9">
        <f>'[2]UK Workbook'!E21</f>
        <v>10144976.088082025</v>
      </c>
      <c r="G45" s="9">
        <f>'[2]UK Workbook'!F21</f>
        <v>10778714.515329868</v>
      </c>
      <c r="H45" s="9">
        <f>'[2]UK Workbook'!G21</f>
        <v>1501249.9284479115</v>
      </c>
      <c r="I45" s="1" t="str">
        <f>[2]UKData!I13</f>
        <v>UK</v>
      </c>
      <c r="J45" s="1" t="str">
        <f>[2]UKData!J13</f>
        <v>Calvin2011</v>
      </c>
    </row>
    <row r="46" spans="1:10">
      <c r="A46" s="1">
        <f>[2]UKData!A14</f>
        <v>1992</v>
      </c>
      <c r="B46" s="1">
        <f>[2]UKData!B14</f>
        <v>12</v>
      </c>
      <c r="C46" s="9">
        <f>'[2]UK Workbook'!B22</f>
        <v>1506072</v>
      </c>
      <c r="D46" s="9">
        <f>'[2]UK Workbook'!C22</f>
        <v>2362883</v>
      </c>
      <c r="E46" s="9">
        <f>'[2]UK Workbook'!D22</f>
        <v>43893.857142857145</v>
      </c>
      <c r="F46" s="9">
        <f>'[2]UK Workbook'!E22</f>
        <v>9909687.8465383295</v>
      </c>
      <c r="G46" s="9">
        <f>'[2]UK Workbook'!F22</f>
        <v>10512646.656448871</v>
      </c>
      <c r="H46" s="9">
        <f>'[2]UK Workbook'!G22</f>
        <v>1537864.6852358701</v>
      </c>
      <c r="I46" s="1" t="str">
        <f>[2]UKData!I14</f>
        <v>UK</v>
      </c>
      <c r="J46" s="1" t="str">
        <f>[2]UKData!J14</f>
        <v>Calvin2011</v>
      </c>
    </row>
    <row r="47" spans="1:10">
      <c r="A47" s="1">
        <f>[2]UKData!A15</f>
        <v>1993</v>
      </c>
      <c r="B47" s="1">
        <f>[2]UKData!B15</f>
        <v>13</v>
      </c>
      <c r="C47" s="9">
        <f>'[2]UK Workbook'!B23</f>
        <v>1539544</v>
      </c>
      <c r="D47" s="9">
        <f>'[2]UK Workbook'!C23</f>
        <v>2415800</v>
      </c>
      <c r="E47" s="9">
        <f>'[2]UK Workbook'!D23</f>
        <v>43398.5</v>
      </c>
      <c r="F47" s="9">
        <f>'[2]UK Workbook'!E23</f>
        <v>10026097.874845773</v>
      </c>
      <c r="G47" s="9">
        <f>'[2]UK Workbook'!F23</f>
        <v>10613381.083187627</v>
      </c>
      <c r="H47" s="9">
        <f>'[2]UK Workbook'!G23</f>
        <v>1534673.3164598239</v>
      </c>
      <c r="I47" s="1" t="str">
        <f>[2]UKData!I15</f>
        <v>UK</v>
      </c>
      <c r="J47" s="1" t="str">
        <f>[2]UKData!J15</f>
        <v>Calvin2011</v>
      </c>
    </row>
    <row r="48" spans="1:10">
      <c r="A48" s="1">
        <f>[2]UKData!A16</f>
        <v>1994</v>
      </c>
      <c r="B48" s="1">
        <f>[2]UKData!B16</f>
        <v>14</v>
      </c>
      <c r="C48" s="9">
        <f>'[2]UK Workbook'!B24</f>
        <v>1605441</v>
      </c>
      <c r="D48" s="9">
        <f>'[2]UK Workbook'!C24</f>
        <v>2475039</v>
      </c>
      <c r="E48" s="9">
        <f>'[2]UK Workbook'!D24</f>
        <v>44003.357142857145</v>
      </c>
      <c r="F48" s="9">
        <f>'[2]UK Workbook'!E24</f>
        <v>10084471.183967983</v>
      </c>
      <c r="G48" s="9">
        <f>'[2]UK Workbook'!F24</f>
        <v>10668059.244524054</v>
      </c>
      <c r="H48" s="9">
        <f>'[2]UK Workbook'!G24</f>
        <v>1711177.8228398017</v>
      </c>
      <c r="I48" s="1" t="str">
        <f>[2]UKData!I16</f>
        <v>UK</v>
      </c>
      <c r="J48" s="1" t="str">
        <f>[2]UKData!J16</f>
        <v>Calvin2011</v>
      </c>
    </row>
    <row r="49" spans="1:10">
      <c r="A49" s="1">
        <f>[2]UKData!A17</f>
        <v>1995</v>
      </c>
      <c r="B49" s="1">
        <f>[2]UKData!B17</f>
        <v>15</v>
      </c>
      <c r="C49" s="9">
        <f>'[2]UK Workbook'!B25</f>
        <v>1654442</v>
      </c>
      <c r="D49" s="9">
        <f>'[2]UK Workbook'!C25</f>
        <v>2536837</v>
      </c>
      <c r="E49" s="9">
        <f>'[2]UK Workbook'!D25</f>
        <v>44603</v>
      </c>
      <c r="F49" s="9">
        <f>'[2]UK Workbook'!E25</f>
        <v>10051369.422441613</v>
      </c>
      <c r="G49" s="9">
        <f>'[2]UK Workbook'!F25</f>
        <v>10623549.171498315</v>
      </c>
      <c r="H49" s="9">
        <f>'[2]UK Workbook'!G25</f>
        <v>1666843.8441002301</v>
      </c>
      <c r="I49" s="1" t="str">
        <f>[2]UKData!I17</f>
        <v>UK</v>
      </c>
      <c r="J49" s="1" t="str">
        <f>[2]UKData!J17</f>
        <v>Calvin2011</v>
      </c>
    </row>
    <row r="50" spans="1:10">
      <c r="A50" s="1">
        <f>[2]UKData!A18</f>
        <v>1996</v>
      </c>
      <c r="B50" s="1">
        <f>[2]UKData!B18</f>
        <v>16</v>
      </c>
      <c r="C50" s="9">
        <f>'[2]UK Workbook'!B26</f>
        <v>1702177</v>
      </c>
      <c r="D50" s="9">
        <f>'[2]UK Workbook'!C26</f>
        <v>2607079</v>
      </c>
      <c r="E50" s="9">
        <f>'[2]UK Workbook'!D26</f>
        <v>45004.5</v>
      </c>
      <c r="F50" s="9">
        <f>'[2]UK Workbook'!E26</f>
        <v>10684257.892659999</v>
      </c>
      <c r="G50" s="9">
        <f>'[2]UK Workbook'!F26</f>
        <v>11279471.694123246</v>
      </c>
      <c r="H50" s="9">
        <f>'[2]UK Workbook'!G26</f>
        <v>1771526.0683615613</v>
      </c>
      <c r="I50" s="1" t="str">
        <f>[2]UKData!I18</f>
        <v>UK</v>
      </c>
      <c r="J50" s="1" t="str">
        <f>[2]UKData!J18</f>
        <v>Calvin2011</v>
      </c>
    </row>
    <row r="51" spans="1:10">
      <c r="A51" s="1">
        <f>[2]UKData!A19</f>
        <v>1997</v>
      </c>
      <c r="B51" s="1">
        <f>[2]UKData!B19</f>
        <v>17</v>
      </c>
      <c r="C51" s="9">
        <f>'[2]UK Workbook'!B27</f>
        <v>1760448</v>
      </c>
      <c r="D51" s="9">
        <f>'[2]UK Workbook'!C27</f>
        <v>2690233</v>
      </c>
      <c r="E51" s="9">
        <f>'[2]UK Workbook'!D27</f>
        <v>45765.785714285717</v>
      </c>
      <c r="F51" s="9">
        <f>'[2]UK Workbook'!E27</f>
        <v>10373127.905701781</v>
      </c>
      <c r="G51" s="9">
        <f>'[2]UK Workbook'!F27</f>
        <v>10946375.690054217</v>
      </c>
      <c r="H51" s="9">
        <f>'[2]UK Workbook'!G27</f>
        <v>1665827.8735716243</v>
      </c>
      <c r="I51" s="1" t="str">
        <f>[2]UKData!I19</f>
        <v>UK</v>
      </c>
      <c r="J51" s="1" t="str">
        <f>[2]UKData!J19</f>
        <v>Calvin2011</v>
      </c>
    </row>
    <row r="52" spans="1:10">
      <c r="A52" s="1">
        <f>[2]UKData!A20</f>
        <v>1998</v>
      </c>
      <c r="B52" s="1">
        <f>[2]UKData!B20</f>
        <v>18</v>
      </c>
      <c r="C52" s="9">
        <f>'[2]UK Workbook'!B28</f>
        <v>1828032</v>
      </c>
      <c r="D52" s="9">
        <f>'[2]UK Workbook'!C28</f>
        <v>2803543</v>
      </c>
      <c r="E52" s="9">
        <f>'[2]UK Workbook'!D28</f>
        <v>46136</v>
      </c>
      <c r="F52" s="9">
        <f>'[2]UK Workbook'!E28</f>
        <v>10411016.515721256</v>
      </c>
      <c r="G52" s="9">
        <f>'[2]UK Workbook'!F28</f>
        <v>10980650.782326164</v>
      </c>
      <c r="H52" s="9">
        <f>'[2]UK Workbook'!G28</f>
        <v>1695978.3947973719</v>
      </c>
      <c r="I52" s="1" t="str">
        <f>[2]UKData!I20</f>
        <v>UK</v>
      </c>
      <c r="J52" s="1" t="str">
        <f>[2]UKData!J20</f>
        <v>Calvin2011</v>
      </c>
    </row>
    <row r="53" spans="1:10">
      <c r="A53" s="1">
        <f>[2]UKData!A21</f>
        <v>1999</v>
      </c>
      <c r="B53" s="1">
        <f>[2]UKData!B21</f>
        <v>19</v>
      </c>
      <c r="C53" s="9">
        <f>'[2]UK Workbook'!B29</f>
        <v>1894859</v>
      </c>
      <c r="D53" s="9">
        <f>'[2]UK Workbook'!C29</f>
        <v>2917363</v>
      </c>
      <c r="E53" s="9">
        <f>'[2]UK Workbook'!D29</f>
        <v>46547.928571428572</v>
      </c>
      <c r="F53" s="9">
        <f>'[2]UK Workbook'!E29</f>
        <v>10429568.228209363</v>
      </c>
      <c r="G53" s="9">
        <f>'[2]UK Workbook'!F29</f>
        <v>10994293.450583721</v>
      </c>
      <c r="H53" s="9">
        <f>'[2]UK Workbook'!G29</f>
        <v>1634027.8792683685</v>
      </c>
      <c r="I53" s="1" t="str">
        <f>[2]UKData!I21</f>
        <v>UK</v>
      </c>
      <c r="J53" s="1" t="str">
        <f>[2]UKData!J21</f>
        <v>Calvin2011</v>
      </c>
    </row>
    <row r="54" spans="1:10">
      <c r="A54" s="1">
        <f>[2]UKData!A22</f>
        <v>2000</v>
      </c>
      <c r="B54" s="1">
        <f>[2]UKData!B22</f>
        <v>20</v>
      </c>
      <c r="C54" s="9">
        <f>'[2]UK Workbook'!B30</f>
        <v>1979325</v>
      </c>
      <c r="D54" s="9">
        <f>'[2]UK Workbook'!C30</f>
        <v>3031184</v>
      </c>
      <c r="E54" s="9">
        <f>'[2]UK Workbook'!D30</f>
        <v>46657.428571428572</v>
      </c>
      <c r="F54" s="9">
        <f>'[2]UK Workbook'!E30</f>
        <v>10359957.585251527</v>
      </c>
      <c r="G54" s="9">
        <f>'[2]UK Workbook'!F30</f>
        <v>10923040.951956464</v>
      </c>
      <c r="H54" s="9">
        <f>'[2]UK Workbook'!G30</f>
        <v>1677417.6596433397</v>
      </c>
      <c r="I54" s="1" t="str">
        <f>[2]UKData!I22</f>
        <v>UK</v>
      </c>
      <c r="J54" s="1" t="str">
        <f>[2]UKData!J22</f>
        <v>Calvin2011</v>
      </c>
    </row>
    <row r="55" spans="1:10">
      <c r="A55" s="1">
        <f>[2]UKData!A23</f>
        <v>2001</v>
      </c>
      <c r="B55" s="1">
        <f>[2]UKData!B23</f>
        <v>21</v>
      </c>
      <c r="C55" s="9">
        <f>'[2]UK Workbook'!B31</f>
        <v>2041687</v>
      </c>
      <c r="D55" s="9">
        <f>'[2]UK Workbook'!C31</f>
        <v>3145481</v>
      </c>
      <c r="E55" s="9">
        <f>'[2]UK Workbook'!D31</f>
        <v>47105.857142857145</v>
      </c>
      <c r="F55" s="9">
        <f>'[2]UK Workbook'!E31</f>
        <v>10569184.362878203</v>
      </c>
      <c r="G55" s="9">
        <f>'[2]UK Workbook'!F31</f>
        <v>11144166.798050607</v>
      </c>
      <c r="H55" s="9">
        <f>'[2]UK Workbook'!G31</f>
        <v>0</v>
      </c>
      <c r="I55" s="1" t="str">
        <f>[2]UKData!I23</f>
        <v>UK</v>
      </c>
      <c r="J55" s="1" t="str">
        <f>[2]UKData!J23</f>
        <v>Calvin2011</v>
      </c>
    </row>
    <row r="56" spans="1:10">
      <c r="A56" s="1">
        <f>[2]UKData!A24</f>
        <v>2002</v>
      </c>
      <c r="B56" s="1">
        <f>[2]UKData!B24</f>
        <v>22</v>
      </c>
      <c r="C56" s="9">
        <f>'[2]UK Workbook'!B32</f>
        <v>2095945</v>
      </c>
      <c r="D56" s="9">
        <f>'[2]UK Workbook'!C32</f>
        <v>3263643</v>
      </c>
      <c r="E56" s="9">
        <f>'[2]UK Workbook'!D32</f>
        <v>46975.5</v>
      </c>
      <c r="F56" s="9">
        <f>'[2]UK Workbook'!E32</f>
        <v>10450784.536922844</v>
      </c>
      <c r="G56" s="9">
        <f>'[2]UK Workbook'!F32</f>
        <v>11015155.620566113</v>
      </c>
      <c r="H56" s="9">
        <f>'[2]UK Workbook'!G32</f>
        <v>0</v>
      </c>
      <c r="I56" s="1" t="str">
        <f>[2]UKData!I24</f>
        <v>UK</v>
      </c>
      <c r="J56" s="1" t="str">
        <f>[2]UKData!J24</f>
        <v>Calvin2011</v>
      </c>
    </row>
    <row r="57" spans="1:10">
      <c r="A57" s="1">
        <f>[2]UKData!A25</f>
        <v>2003</v>
      </c>
      <c r="B57" s="1">
        <f>[2]UKData!B25</f>
        <v>23</v>
      </c>
      <c r="C57" s="9">
        <f>'[2]UK Workbook'!B33</f>
        <v>2169819</v>
      </c>
      <c r="D57" s="9">
        <f>'[2]UK Workbook'!C33</f>
        <v>3377318</v>
      </c>
      <c r="E57" s="9">
        <f>'[2]UK Workbook'!D33</f>
        <v>47152.785714285717</v>
      </c>
      <c r="F57" s="9">
        <f>'[2]UK Workbook'!E33</f>
        <v>10517871.121228525</v>
      </c>
      <c r="G57" s="9">
        <f>'[2]UK Workbook'!F33</f>
        <v>11094865.579103425</v>
      </c>
      <c r="H57" s="9">
        <f>'[2]UK Workbook'!G33</f>
        <v>0</v>
      </c>
      <c r="I57" s="1" t="str">
        <f>[2]UKData!I25</f>
        <v>UK</v>
      </c>
      <c r="J57" s="1" t="str">
        <f>[2]UKData!J25</f>
        <v>Calvin2011</v>
      </c>
    </row>
    <row r="58" spans="1:10">
      <c r="A58" s="1">
        <f>[2]UKData!A26</f>
        <v>2004</v>
      </c>
      <c r="B58" s="1">
        <f>[2]UKData!B26</f>
        <v>24</v>
      </c>
      <c r="C58" s="9">
        <f>'[2]UK Workbook'!B34</f>
        <v>2233944</v>
      </c>
      <c r="D58" s="9">
        <f>'[2]UK Workbook'!C34</f>
        <v>3500417</v>
      </c>
      <c r="E58" s="9">
        <f>'[2]UK Workbook'!D34</f>
        <v>47575.142857142855</v>
      </c>
      <c r="F58" s="9">
        <f>'[2]UK Workbook'!E34</f>
        <v>10537357.265178489</v>
      </c>
      <c r="G58" s="9">
        <f>'[2]UK Workbook'!F34</f>
        <v>11120819.266400851</v>
      </c>
      <c r="H58" s="9">
        <f>'[2]UK Workbook'!G34</f>
        <v>0</v>
      </c>
      <c r="I58" s="1" t="str">
        <f>[2]UKData!I26</f>
        <v>UK</v>
      </c>
      <c r="J58" s="1" t="str">
        <f>[2]UKData!J26</f>
        <v>Calvin2011</v>
      </c>
    </row>
    <row r="59" spans="1:10">
      <c r="A59" s="1">
        <f>[2]UKData!A27</f>
        <v>2005</v>
      </c>
      <c r="B59" s="1">
        <f>[2]UKData!B27</f>
        <v>25</v>
      </c>
      <c r="C59" s="9">
        <f>'[2]UK Workbook'!B35</f>
        <v>2280539</v>
      </c>
      <c r="D59" s="9">
        <f>'[2]UK Workbook'!C35</f>
        <v>3623593</v>
      </c>
      <c r="E59" s="9">
        <f>'[2]UK Workbook'!D35</f>
        <v>48143.5</v>
      </c>
      <c r="F59" s="9">
        <f>'[2]UK Workbook'!E35</f>
        <v>10543247.85551911</v>
      </c>
      <c r="G59" s="9">
        <f>'[2]UK Workbook'!F35</f>
        <v>11128432.465469405</v>
      </c>
      <c r="H59" s="9">
        <f>'[2]UK Workbook'!G35</f>
        <v>0</v>
      </c>
      <c r="I59" s="1" t="str">
        <f>[2]UKData!I27</f>
        <v>UK</v>
      </c>
      <c r="J59" s="1" t="str">
        <f>[2]UKData!J27</f>
        <v>Calvin2011</v>
      </c>
    </row>
    <row r="60" spans="1:10">
      <c r="A60" s="1">
        <f>[2]UKData!A28</f>
        <v>2006</v>
      </c>
      <c r="B60" s="1">
        <f>[2]UKData!B28</f>
        <v>26</v>
      </c>
      <c r="C60" s="9">
        <f>'[2]UK Workbook'!B36</f>
        <v>2339996</v>
      </c>
      <c r="D60" s="9">
        <f>'[2]UK Workbook'!C36</f>
        <v>3761650</v>
      </c>
      <c r="E60" s="9">
        <f>'[2]UK Workbook'!D36</f>
        <v>48404.214285714283</v>
      </c>
      <c r="F60" s="9">
        <f>'[2]UK Workbook'!E36</f>
        <v>10437265.809591409</v>
      </c>
      <c r="G60" s="9">
        <f>'[2]UK Workbook'!F36</f>
        <v>11026109.906001028</v>
      </c>
      <c r="H60" s="9">
        <f>'[2]UK Workbook'!G36</f>
        <v>0</v>
      </c>
      <c r="I60" s="1" t="str">
        <f>[2]UKData!I28</f>
        <v>UK</v>
      </c>
      <c r="J60" s="1" t="str">
        <f>[2]UKData!J28</f>
        <v>Calvin2011</v>
      </c>
    </row>
    <row r="61" spans="1:10">
      <c r="A61" s="1">
        <f>[2]UKData!A29</f>
        <v>2007</v>
      </c>
      <c r="B61" s="1">
        <f>[2]UKData!B29</f>
        <v>27</v>
      </c>
      <c r="C61" s="9">
        <f>'[2]UK Workbook'!B37</f>
        <v>2421104</v>
      </c>
      <c r="D61" s="9">
        <f>'[2]UK Workbook'!C37</f>
        <v>3921754</v>
      </c>
      <c r="E61" s="9">
        <f>'[2]UK Workbook'!D37</f>
        <v>48810.928571428572</v>
      </c>
      <c r="F61" s="9">
        <f>'[2]UK Workbook'!E37</f>
        <v>10076697.225266395</v>
      </c>
      <c r="G61" s="9">
        <f>'[2]UK Workbook'!F37</f>
        <v>10648124.52210205</v>
      </c>
      <c r="H61" s="9">
        <f>'[2]UK Workbook'!G37</f>
        <v>0</v>
      </c>
      <c r="I61" s="1" t="str">
        <f>[2]UKData!I29</f>
        <v>UK</v>
      </c>
      <c r="J61" s="1" t="str">
        <f>[2]UKData!J29</f>
        <v>Calvin2011</v>
      </c>
    </row>
    <row r="62" spans="1:10">
      <c r="A62" s="1">
        <f>[2]UKData!A30</f>
        <v>2008</v>
      </c>
      <c r="B62" s="1">
        <f>[2]UKData!B30</f>
        <v>28</v>
      </c>
      <c r="C62" s="9">
        <f>'[2]UK Workbook'!B38</f>
        <v>2394402</v>
      </c>
      <c r="D62" s="9">
        <f>'[2]UK Workbook'!C38</f>
        <v>4050280</v>
      </c>
      <c r="E62" s="9">
        <f>'[2]UK Workbook'!D38</f>
        <v>49014.285714285717</v>
      </c>
      <c r="F62" s="9">
        <f>'[2]UK Workbook'!E38</f>
        <v>9942303.709803557</v>
      </c>
      <c r="G62" s="9">
        <f>'[2]UK Workbook'!F38</f>
        <v>10504462.043756034</v>
      </c>
      <c r="H62" s="9">
        <f>'[2]UK Workbook'!G38</f>
        <v>0</v>
      </c>
      <c r="I62" s="1" t="str">
        <f>[2]UKData!I30</f>
        <v>UK</v>
      </c>
      <c r="J62" s="1" t="str">
        <f>[2]UKData!J30</f>
        <v>Calvin2011</v>
      </c>
    </row>
    <row r="63" spans="1:10">
      <c r="A63" s="1">
        <f>[2]UKData!A31</f>
        <v>2009</v>
      </c>
      <c r="B63" s="1">
        <f>[2]UKData!B31</f>
        <v>29</v>
      </c>
      <c r="C63" s="9">
        <f>'[2]UK Workbook'!B39</f>
        <v>2289687</v>
      </c>
      <c r="D63" s="9">
        <f>'[2]UK Workbook'!C39</f>
        <v>4115852</v>
      </c>
      <c r="E63" s="9">
        <f>'[2]UK Workbook'!D39</f>
        <v>47590.785714285717</v>
      </c>
      <c r="F63" s="9">
        <f>'[2]UK Workbook'!E39</f>
        <v>9459882.8445614092</v>
      </c>
      <c r="G63" s="9">
        <f>'[2]UK Workbook'!F39</f>
        <v>9976420.3750693332</v>
      </c>
      <c r="H63" s="9">
        <f>'[2]UK Workbook'!G39</f>
        <v>0</v>
      </c>
      <c r="I63" s="1" t="str">
        <f>[2]UKData!I31</f>
        <v>UK</v>
      </c>
      <c r="J63" s="1" t="str">
        <f>[2]UKData!J31</f>
        <v>Calvin2011</v>
      </c>
    </row>
    <row r="64" spans="1:10">
      <c r="A64" s="1">
        <f>[2]UKData!A32</f>
        <v>2010</v>
      </c>
      <c r="B64" s="1">
        <f>[2]UKData!B32</f>
        <v>30</v>
      </c>
      <c r="C64" s="9">
        <f>'[2]UK Workbook'!B40</f>
        <v>2337591</v>
      </c>
      <c r="D64" s="9">
        <f>'[2]UK Workbook'!C40</f>
        <v>4187788</v>
      </c>
      <c r="E64" s="9">
        <f>'[2]UK Workbook'!D40</f>
        <v>47825.428571428572</v>
      </c>
      <c r="F64" s="9">
        <f>'[2]UK Workbook'!E40</f>
        <v>9650508.4587419536</v>
      </c>
      <c r="G64" s="9">
        <f>'[2]UK Workbook'!F40</f>
        <v>10180688.84361398</v>
      </c>
      <c r="H64" s="9">
        <f>'[2]UK Workbook'!G40</f>
        <v>0</v>
      </c>
      <c r="I64" s="1" t="str">
        <f>[2]UKData!I32</f>
        <v>UK</v>
      </c>
      <c r="J64" s="1" t="str">
        <f>[2]UKData!J32</f>
        <v>Calvin2011</v>
      </c>
    </row>
    <row r="65" spans="1:10">
      <c r="A65" s="1">
        <f>[2]UKData!A33</f>
        <v>2011</v>
      </c>
      <c r="B65" s="1">
        <f>[2]UKData!B33</f>
        <v>31</v>
      </c>
      <c r="C65" s="9">
        <f>'[2]UK Workbook'!B41</f>
        <v>2352895</v>
      </c>
      <c r="D65" s="9">
        <f>'[2]UK Workbook'!C41</f>
        <v>4250386</v>
      </c>
      <c r="E65" s="9">
        <f>'[2]UK Workbook'!D41</f>
        <v>47757.642857142855</v>
      </c>
      <c r="F65" s="9">
        <f>'[2]UK Workbook'!E41</f>
        <v>9261771.5172186065</v>
      </c>
      <c r="G65" s="9">
        <f>'[2]UK Workbook'!F41</f>
        <v>9766731.7114344835</v>
      </c>
      <c r="H65" s="9">
        <f>'[2]UK Workbook'!G41</f>
        <v>0</v>
      </c>
      <c r="I65" s="1" t="str">
        <f>[2]UKData!I33</f>
        <v>UK</v>
      </c>
      <c r="J65" s="1" t="str">
        <f>[2]UKData!J33</f>
        <v>Calvin2011</v>
      </c>
    </row>
    <row r="66" spans="1:10">
      <c r="A66" s="1">
        <f>[3]JPData!A2</f>
        <v>1980</v>
      </c>
      <c r="B66" s="1">
        <f>[3]JPData!B2</f>
        <v>0</v>
      </c>
      <c r="C66" s="9">
        <f>'[3]Japan Workbook'!B10</f>
        <v>2616360</v>
      </c>
      <c r="D66" s="9">
        <f>'[3]Japan Workbook'!C10</f>
        <v>5488428</v>
      </c>
      <c r="E66" s="9">
        <f>'[3]Japan Workbook'!D10</f>
        <v>125631.4117878245</v>
      </c>
      <c r="F66" s="9">
        <f>'[3]Japan Workbook'!E10</f>
        <v>16356719.056651911</v>
      </c>
      <c r="G66" s="9">
        <f>'[3]Japan Workbook'!F10</f>
        <v>17412065.915846817</v>
      </c>
      <c r="H66" s="9">
        <f>'[3]Japan Workbook'!G10</f>
        <v>3607260.4367770795</v>
      </c>
      <c r="I66" s="1" t="str">
        <f>[3]JPData!I2</f>
        <v>JP</v>
      </c>
      <c r="J66" s="1" t="str">
        <f>[3]JPData!J2</f>
        <v>Calvin2011</v>
      </c>
    </row>
    <row r="67" spans="1:10">
      <c r="A67" s="1">
        <f>[3]JPData!A3</f>
        <v>1981</v>
      </c>
      <c r="B67" s="1">
        <f>[3]JPData!B3</f>
        <v>1</v>
      </c>
      <c r="C67" s="9">
        <f>'[3]Japan Workbook'!B11</f>
        <v>2693109</v>
      </c>
      <c r="D67" s="9">
        <f>'[3]Japan Workbook'!C11</f>
        <v>5782738</v>
      </c>
      <c r="E67" s="9">
        <f>'[3]Japan Workbook'!D11</f>
        <v>126007.25840532818</v>
      </c>
      <c r="F67" s="9">
        <f>'[3]Japan Workbook'!E11</f>
        <v>16350133.441000847</v>
      </c>
      <c r="G67" s="9">
        <f>'[3]Japan Workbook'!F11</f>
        <v>17403815.940189853</v>
      </c>
      <c r="H67" s="9">
        <f>'[3]Japan Workbook'!G11</f>
        <v>3470761.3473538039</v>
      </c>
      <c r="I67" s="1" t="str">
        <f>[3]JPData!I3</f>
        <v>JP</v>
      </c>
      <c r="J67" s="1" t="str">
        <f>[3]JPData!J3</f>
        <v>Calvin2011</v>
      </c>
    </row>
    <row r="68" spans="1:10">
      <c r="A68" s="1">
        <f>[3]JPData!A4</f>
        <v>1982</v>
      </c>
      <c r="B68" s="1">
        <f>[3]JPData!B4</f>
        <v>2</v>
      </c>
      <c r="C68" s="9">
        <f>'[3]Japan Workbook'!B12</f>
        <v>2767556</v>
      </c>
      <c r="D68" s="9">
        <f>'[3]Japan Workbook'!C12</f>
        <v>6056132</v>
      </c>
      <c r="E68" s="9">
        <f>'[3]Japan Workbook'!D12</f>
        <v>126725.86741779902</v>
      </c>
      <c r="F68" s="9">
        <f>'[3]Japan Workbook'!E12</f>
        <v>15901072.466283891</v>
      </c>
      <c r="G68" s="9">
        <f>'[3]Japan Workbook'!F12</f>
        <v>16908357.34460967</v>
      </c>
      <c r="H68" s="9">
        <f>'[3]Japan Workbook'!G12</f>
        <v>3310510.1780931368</v>
      </c>
      <c r="I68" s="1" t="str">
        <f>[3]JPData!I4</f>
        <v>JP</v>
      </c>
      <c r="J68" s="1" t="str">
        <f>[3]JPData!J4</f>
        <v>Calvin2011</v>
      </c>
    </row>
    <row r="69" spans="1:10">
      <c r="A69" s="1">
        <f>[3]JPData!A5</f>
        <v>1983</v>
      </c>
      <c r="B69" s="1">
        <f>[3]JPData!B5</f>
        <v>3</v>
      </c>
      <c r="C69" s="9">
        <f>'[3]Japan Workbook'!B13</f>
        <v>2812164</v>
      </c>
      <c r="D69" s="9">
        <f>'[3]Japan Workbook'!C13</f>
        <v>6301191</v>
      </c>
      <c r="E69" s="9">
        <f>'[3]Japan Workbook'!D13</f>
        <v>128425.4484278684</v>
      </c>
      <c r="F69" s="9">
        <f>'[3]Japan Workbook'!E13</f>
        <v>15613370.711475436</v>
      </c>
      <c r="G69" s="9">
        <f>'[3]Japan Workbook'!F13</f>
        <v>16583634.546326114</v>
      </c>
      <c r="H69" s="9">
        <f>'[3]Japan Workbook'!G13</f>
        <v>3288671.09811304</v>
      </c>
      <c r="I69" s="1" t="str">
        <f>[3]JPData!I5</f>
        <v>JP</v>
      </c>
      <c r="J69" s="1" t="str">
        <f>[3]JPData!J5</f>
        <v>Calvin2011</v>
      </c>
    </row>
    <row r="70" spans="1:10">
      <c r="A70" s="1">
        <f>[3]JPData!A6</f>
        <v>1984</v>
      </c>
      <c r="B70" s="1">
        <f>[3]JPData!B6</f>
        <v>4</v>
      </c>
      <c r="C70" s="9">
        <f>'[3]Japan Workbook'!B14</f>
        <v>2899873</v>
      </c>
      <c r="D70" s="9">
        <f>'[3]Japan Workbook'!C14</f>
        <v>6557973</v>
      </c>
      <c r="E70" s="9">
        <f>'[3]Japan Workbook'!D14</f>
        <v>129636.60493544178</v>
      </c>
      <c r="F70" s="9">
        <f>'[3]Japan Workbook'!E14</f>
        <v>17047615.602668736</v>
      </c>
      <c r="G70" s="9">
        <f>'[3]Japan Workbook'!F14</f>
        <v>18103628.311085612</v>
      </c>
      <c r="H70" s="9">
        <f>'[3]Japan Workbook'!G14</f>
        <v>3570262.5977809443</v>
      </c>
      <c r="I70" s="1" t="str">
        <f>[3]JPData!I6</f>
        <v>JP</v>
      </c>
      <c r="J70" s="1" t="str">
        <f>[3]JPData!J6</f>
        <v>Calvin2011</v>
      </c>
    </row>
    <row r="71" spans="1:10">
      <c r="A71" s="1">
        <f>[3]JPData!A7</f>
        <v>1985</v>
      </c>
      <c r="B71" s="1">
        <f>[3]JPData!B7</f>
        <v>5</v>
      </c>
      <c r="C71" s="9">
        <f>'[3]Japan Workbook'!B15</f>
        <v>3047257</v>
      </c>
      <c r="D71" s="9">
        <f>'[3]Japan Workbook'!C15</f>
        <v>6854423</v>
      </c>
      <c r="E71" s="9">
        <f>'[3]Japan Workbook'!D15</f>
        <v>129273.31541174983</v>
      </c>
      <c r="F71" s="9">
        <f>'[3]Japan Workbook'!E15</f>
        <v>17126864.603032604</v>
      </c>
      <c r="G71" s="9">
        <f>'[3]Japan Workbook'!F15</f>
        <v>18160866.882366981</v>
      </c>
      <c r="H71" s="9">
        <f>'[3]Japan Workbook'!G15</f>
        <v>3600825.4666803204</v>
      </c>
      <c r="I71" s="1" t="str">
        <f>[3]JPData!I7</f>
        <v>JP</v>
      </c>
      <c r="J71" s="1" t="str">
        <f>[3]JPData!J7</f>
        <v>Calvin2011</v>
      </c>
    </row>
    <row r="72" spans="1:10">
      <c r="A72" s="1">
        <f>[3]JPData!A8</f>
        <v>1986</v>
      </c>
      <c r="B72" s="1">
        <f>[3]JPData!B8</f>
        <v>6</v>
      </c>
      <c r="C72" s="9">
        <f>'[3]Japan Workbook'!B16</f>
        <v>3137416</v>
      </c>
      <c r="D72" s="9">
        <f>'[3]Japan Workbook'!C16</f>
        <v>7172168</v>
      </c>
      <c r="E72" s="9">
        <f>'[3]Japan Workbook'!D16</f>
        <v>129804.90711380767</v>
      </c>
      <c r="F72" s="9">
        <f>'[3]Japan Workbook'!E16</f>
        <v>17178366.278711922</v>
      </c>
      <c r="G72" s="9">
        <f>'[3]Japan Workbook'!F16</f>
        <v>18205058.902981032</v>
      </c>
      <c r="H72" s="9">
        <f>'[3]Japan Workbook'!G16</f>
        <v>3582007.4029521821</v>
      </c>
      <c r="I72" s="1" t="str">
        <f>[3]JPData!I8</f>
        <v>JP</v>
      </c>
      <c r="J72" s="1" t="str">
        <f>[3]JPData!J8</f>
        <v>Calvin2011</v>
      </c>
    </row>
    <row r="73" spans="1:10">
      <c r="A73" s="1">
        <f>[3]JPData!A9</f>
        <v>1987</v>
      </c>
      <c r="B73" s="1">
        <f>[3]JPData!B9</f>
        <v>7</v>
      </c>
      <c r="C73" s="9">
        <f>'[3]Japan Workbook'!B17</f>
        <v>3256480</v>
      </c>
      <c r="D73" s="9">
        <f>'[3]Japan Workbook'!C17</f>
        <v>7531071</v>
      </c>
      <c r="E73" s="9">
        <f>'[3]Japan Workbook'!D17</f>
        <v>130652.95137241807</v>
      </c>
      <c r="F73" s="9">
        <f>'[3]Japan Workbook'!E17</f>
        <v>17710840.933650162</v>
      </c>
      <c r="G73" s="9">
        <f>'[3]Japan Workbook'!F17</f>
        <v>18755146.580278222</v>
      </c>
      <c r="H73" s="9">
        <f>'[3]Japan Workbook'!G17</f>
        <v>3680454.7094802894</v>
      </c>
      <c r="I73" s="1" t="str">
        <f>[3]JPData!I9</f>
        <v>JP</v>
      </c>
      <c r="J73" s="1" t="str">
        <f>[3]JPData!J9</f>
        <v>Calvin2011</v>
      </c>
    </row>
    <row r="74" spans="1:10">
      <c r="A74" s="1">
        <f>[3]JPData!A10</f>
        <v>1988</v>
      </c>
      <c r="B74" s="1">
        <f>[3]JPData!B10</f>
        <v>8</v>
      </c>
      <c r="C74" s="9">
        <f>'[3]Japan Workbook'!B18</f>
        <v>3476774</v>
      </c>
      <c r="D74" s="9">
        <f>'[3]Japan Workbook'!C18</f>
        <v>7979483</v>
      </c>
      <c r="E74" s="9">
        <f>'[3]Japan Workbook'!D18</f>
        <v>132307.45671908237</v>
      </c>
      <c r="F74" s="9">
        <f>'[3]Japan Workbook'!E18</f>
        <v>18728485.085716717</v>
      </c>
      <c r="G74" s="9">
        <f>'[3]Japan Workbook'!F18</f>
        <v>19847452.687769596</v>
      </c>
      <c r="H74" s="9">
        <f>'[3]Japan Workbook'!G18</f>
        <v>3891304.0925255483</v>
      </c>
      <c r="I74" s="1" t="str">
        <f>[3]JPData!I10</f>
        <v>JP</v>
      </c>
      <c r="J74" s="1" t="str">
        <f>[3]JPData!J10</f>
        <v>Calvin2011</v>
      </c>
    </row>
    <row r="75" spans="1:10">
      <c r="A75" s="1">
        <f>[3]JPData!A11</f>
        <v>1989</v>
      </c>
      <c r="B75" s="1">
        <f>[3]JPData!B11</f>
        <v>9</v>
      </c>
      <c r="C75" s="9">
        <f>'[3]Japan Workbook'!B19</f>
        <v>3660728</v>
      </c>
      <c r="D75" s="9">
        <f>'[3]Japan Workbook'!C19</f>
        <v>8486149</v>
      </c>
      <c r="E75" s="9">
        <f>'[3]Japan Workbook'!D19</f>
        <v>132588.15689777787</v>
      </c>
      <c r="F75" s="9">
        <f>'[3]Japan Workbook'!E19</f>
        <v>19377845.245210331</v>
      </c>
      <c r="G75" s="9">
        <f>'[3]Japan Workbook'!F19</f>
        <v>20536884.820510622</v>
      </c>
      <c r="H75" s="9">
        <f>'[3]Japan Workbook'!G19</f>
        <v>3989705.2029760536</v>
      </c>
      <c r="I75" s="1" t="str">
        <f>[3]JPData!I11</f>
        <v>JP</v>
      </c>
      <c r="J75" s="1" t="str">
        <f>[3]JPData!J11</f>
        <v>Calvin2011</v>
      </c>
    </row>
    <row r="76" spans="1:10">
      <c r="A76" s="1">
        <f>[3]JPData!A12</f>
        <v>1990</v>
      </c>
      <c r="B76" s="1">
        <f>[3]JPData!B12</f>
        <v>10</v>
      </c>
      <c r="C76" s="9">
        <f>'[3]Japan Workbook'!B20</f>
        <v>3851139</v>
      </c>
      <c r="D76" s="9">
        <f>'[3]Japan Workbook'!C20</f>
        <v>9041041</v>
      </c>
      <c r="E76" s="9">
        <f>'[3]Japan Workbook'!D20</f>
        <v>133007.33554219612</v>
      </c>
      <c r="F76" s="9">
        <f>'[3]Japan Workbook'!E20</f>
        <v>20499212.238662004</v>
      </c>
      <c r="G76" s="9">
        <f>'[3]Japan Workbook'!F20</f>
        <v>21725019.309563871</v>
      </c>
      <c r="H76" s="9">
        <f>'[3]Japan Workbook'!G20</f>
        <v>4190951.118886664</v>
      </c>
      <c r="I76" s="1" t="str">
        <f>[3]JPData!I12</f>
        <v>JP</v>
      </c>
      <c r="J76" s="1" t="str">
        <f>[3]JPData!J12</f>
        <v>Calvin2011</v>
      </c>
    </row>
    <row r="77" spans="1:10">
      <c r="A77" s="1">
        <f>[3]JPData!A13</f>
        <v>1991</v>
      </c>
      <c r="B77" s="1">
        <f>[3]JPData!B13</f>
        <v>11</v>
      </c>
      <c r="C77" s="9">
        <f>'[3]Japan Workbook'!B21</f>
        <v>3979164</v>
      </c>
      <c r="D77" s="9">
        <f>'[3]Japan Workbook'!C21</f>
        <v>9586242</v>
      </c>
      <c r="E77" s="9">
        <f>'[3]Japan Workbook'!D21</f>
        <v>132657.69677492764</v>
      </c>
      <c r="F77" s="9">
        <f>'[3]Japan Workbook'!E21</f>
        <v>21105863.055437211</v>
      </c>
      <c r="G77" s="9">
        <f>'[3]Japan Workbook'!F21</f>
        <v>22355553.848321211</v>
      </c>
      <c r="H77" s="9">
        <f>'[3]Japan Workbook'!G21</f>
        <v>4287151.42364919</v>
      </c>
      <c r="I77" s="1" t="str">
        <f>[3]JPData!I13</f>
        <v>JP</v>
      </c>
      <c r="J77" s="1" t="str">
        <f>[3]JPData!J13</f>
        <v>Calvin2011</v>
      </c>
    </row>
    <row r="78" spans="1:10">
      <c r="A78" s="1">
        <f>[3]JPData!A14</f>
        <v>1992</v>
      </c>
      <c r="B78" s="1">
        <f>[3]JPData!B14</f>
        <v>12</v>
      </c>
      <c r="C78" s="9">
        <f>'[3]Japan Workbook'!B22</f>
        <v>4011755</v>
      </c>
      <c r="D78" s="9">
        <f>'[3]Japan Workbook'!C22</f>
        <v>10067018</v>
      </c>
      <c r="E78" s="9">
        <f>'[3]Japan Workbook'!D22</f>
        <v>131298.73018437202</v>
      </c>
      <c r="F78" s="9">
        <f>'[3]Japan Workbook'!E22</f>
        <v>21167088.110138785</v>
      </c>
      <c r="G78" s="9">
        <f>'[3]Japan Workbook'!F22</f>
        <v>22424919.446846426</v>
      </c>
      <c r="H78" s="9">
        <f>'[3]Japan Workbook'!G22</f>
        <v>4192322.1883298811</v>
      </c>
      <c r="I78" s="1" t="str">
        <f>[3]JPData!I14</f>
        <v>JP</v>
      </c>
      <c r="J78" s="1" t="str">
        <f>[3]JPData!J14</f>
        <v>Calvin2011</v>
      </c>
    </row>
    <row r="79" spans="1:10">
      <c r="A79" s="1">
        <f>[3]JPData!A15</f>
        <v>1993</v>
      </c>
      <c r="B79" s="1">
        <f>[3]JPData!B15</f>
        <v>13</v>
      </c>
      <c r="C79" s="9">
        <f>'[3]Japan Workbook'!B23</f>
        <v>4018618</v>
      </c>
      <c r="D79" s="9">
        <f>'[3]Japan Workbook'!C23</f>
        <v>10483176</v>
      </c>
      <c r="E79" s="9">
        <f>'[3]Japan Workbook'!D23</f>
        <v>128147.11465600236</v>
      </c>
      <c r="F79" s="9">
        <f>'[3]Japan Workbook'!E23</f>
        <v>21461662.567174904</v>
      </c>
      <c r="G79" s="9">
        <f>'[3]Japan Workbook'!F23</f>
        <v>22710631.374244113</v>
      </c>
      <c r="H79" s="9">
        <f>'[3]Japan Workbook'!G23</f>
        <v>4235401.5078967139</v>
      </c>
      <c r="I79" s="1" t="str">
        <f>[3]JPData!I15</f>
        <v>JP</v>
      </c>
      <c r="J79" s="1" t="str">
        <f>[3]JPData!J15</f>
        <v>Calvin2011</v>
      </c>
    </row>
    <row r="80" spans="1:10">
      <c r="A80" s="1">
        <f>[3]JPData!A16</f>
        <v>1994</v>
      </c>
      <c r="B80" s="1">
        <f>[3]JPData!B16</f>
        <v>14</v>
      </c>
      <c r="C80" s="9">
        <f>'[3]Japan Workbook'!B24</f>
        <v>4053321</v>
      </c>
      <c r="D80" s="9">
        <f>'[3]Japan Workbook'!C24</f>
        <v>10853446</v>
      </c>
      <c r="E80" s="9">
        <f>'[3]Japan Workbook'!D24</f>
        <v>127682.71419189055</v>
      </c>
      <c r="F80" s="9">
        <f>'[3]Japan Workbook'!E24</f>
        <v>22120397.831016466</v>
      </c>
      <c r="G80" s="9">
        <f>'[3]Japan Workbook'!F24</f>
        <v>23420372.905638132</v>
      </c>
      <c r="H80" s="9">
        <f>'[3]Japan Workbook'!G24</f>
        <v>4347161.9258700497</v>
      </c>
      <c r="I80" s="1" t="str">
        <f>[3]JPData!I16</f>
        <v>JP</v>
      </c>
      <c r="J80" s="1" t="str">
        <f>[3]JPData!J16</f>
        <v>Calvin2011</v>
      </c>
    </row>
    <row r="81" spans="1:10">
      <c r="A81" s="1">
        <f>[3]JPData!A17</f>
        <v>1995</v>
      </c>
      <c r="B81" s="1">
        <f>[3]JPData!B17</f>
        <v>15</v>
      </c>
      <c r="C81" s="9">
        <f>'[3]Japan Workbook'!B25</f>
        <v>4131414</v>
      </c>
      <c r="D81" s="9">
        <f>'[3]Japan Workbook'!C25</f>
        <v>11205740</v>
      </c>
      <c r="E81" s="9">
        <f>'[3]Japan Workbook'!D25</f>
        <v>128238.44657629356</v>
      </c>
      <c r="F81" s="9">
        <f>'[3]Japan Workbook'!E25</f>
        <v>22818038.066722352</v>
      </c>
      <c r="G81" s="9">
        <f>'[3]Japan Workbook'!F25</f>
        <v>24136701.075429033</v>
      </c>
      <c r="H81" s="9">
        <f>'[3]Japan Workbook'!G25</f>
        <v>4484995.0137776285</v>
      </c>
      <c r="I81" s="1" t="str">
        <f>[3]JPData!I17</f>
        <v>JP</v>
      </c>
      <c r="J81" s="1" t="str">
        <f>[3]JPData!J17</f>
        <v>Calvin2011</v>
      </c>
    </row>
    <row r="82" spans="1:10">
      <c r="A82" s="1">
        <f>[3]JPData!A18</f>
        <v>1996</v>
      </c>
      <c r="B82" s="1">
        <f>[3]JPData!B18</f>
        <v>16</v>
      </c>
      <c r="C82" s="9">
        <f>'[3]Japan Workbook'!B26</f>
        <v>4241484</v>
      </c>
      <c r="D82" s="9">
        <f>'[3]Japan Workbook'!C26</f>
        <v>11586454</v>
      </c>
      <c r="E82" s="9">
        <f>'[3]Japan Workbook'!D26</f>
        <v>128428.37928305629</v>
      </c>
      <c r="F82" s="9">
        <f>'[3]Japan Workbook'!E26</f>
        <v>23211506.591442298</v>
      </c>
      <c r="G82" s="9">
        <f>'[3]Japan Workbook'!F26</f>
        <v>24546900.629869431</v>
      </c>
      <c r="H82" s="9">
        <f>'[3]Japan Workbook'!G26</f>
        <v>4512839.9804631993</v>
      </c>
      <c r="I82" s="1" t="str">
        <f>[3]JPData!I18</f>
        <v>JP</v>
      </c>
      <c r="J82" s="1" t="str">
        <f>[3]JPData!J18</f>
        <v>Calvin2011</v>
      </c>
    </row>
    <row r="83" spans="1:10">
      <c r="A83" s="1">
        <f>[3]JPData!A19</f>
        <v>1997</v>
      </c>
      <c r="B83" s="1">
        <f>[3]JPData!B19</f>
        <v>17</v>
      </c>
      <c r="C83" s="9">
        <f>'[3]Japan Workbook'!B27</f>
        <v>4309545</v>
      </c>
      <c r="D83" s="9">
        <f>'[3]Japan Workbook'!C27</f>
        <v>11939414</v>
      </c>
      <c r="E83" s="9">
        <f>'[3]Japan Workbook'!D27</f>
        <v>127354.8241027109</v>
      </c>
      <c r="F83" s="9">
        <f>'[3]Japan Workbook'!E27</f>
        <v>23813111.054151602</v>
      </c>
      <c r="G83" s="9">
        <f>'[3]Japan Workbook'!F27</f>
        <v>25171094.776142154</v>
      </c>
      <c r="H83" s="9">
        <f>'[3]Japan Workbook'!G27</f>
        <v>4675322.6132862708</v>
      </c>
      <c r="I83" s="1" t="str">
        <f>[3]JPData!I19</f>
        <v>JP</v>
      </c>
      <c r="J83" s="1" t="str">
        <f>[3]JPData!J19</f>
        <v>Calvin2011</v>
      </c>
    </row>
    <row r="84" spans="1:10">
      <c r="A84" s="1">
        <f>[3]JPData!A20</f>
        <v>1998</v>
      </c>
      <c r="B84" s="1">
        <f>[3]JPData!B20</f>
        <v>18</v>
      </c>
      <c r="C84" s="9">
        <f>'[3]Japan Workbook'!B28</f>
        <v>4218791</v>
      </c>
      <c r="D84" s="9">
        <f>'[3]Japan Workbook'!C28</f>
        <v>12182446</v>
      </c>
      <c r="E84" s="9">
        <f>'[3]Japan Workbook'!D28</f>
        <v>124363.54583727948</v>
      </c>
      <c r="F84" s="9">
        <f>'[3]Japan Workbook'!E28</f>
        <v>23431267.626192655</v>
      </c>
      <c r="G84" s="9">
        <f>'[3]Japan Workbook'!F28</f>
        <v>24745733.741812989</v>
      </c>
      <c r="H84" s="9">
        <f>'[3]Japan Workbook'!G28</f>
        <v>4549865.8088313583</v>
      </c>
      <c r="I84" s="1" t="str">
        <f>[3]JPData!I20</f>
        <v>JP</v>
      </c>
      <c r="J84" s="1" t="str">
        <f>[3]JPData!J20</f>
        <v>Calvin2011</v>
      </c>
    </row>
    <row r="85" spans="1:10">
      <c r="A85" s="1">
        <f>[3]JPData!A21</f>
        <v>1999</v>
      </c>
      <c r="B85" s="1">
        <f>[3]JPData!B21</f>
        <v>19</v>
      </c>
      <c r="C85" s="9">
        <f>'[3]Japan Workbook'!B29</f>
        <v>4215415</v>
      </c>
      <c r="D85" s="9">
        <f>'[3]Japan Workbook'!C29</f>
        <v>12405380</v>
      </c>
      <c r="E85" s="9">
        <f>'[3]Japan Workbook'!D29</f>
        <v>121479.27375025388</v>
      </c>
      <c r="F85" s="9">
        <f>'[3]Japan Workbook'!E29</f>
        <v>23943736.237367909</v>
      </c>
      <c r="G85" s="9">
        <f>'[3]Japan Workbook'!F29</f>
        <v>25311360.705967151</v>
      </c>
      <c r="H85" s="9">
        <f>'[3]Japan Workbook'!G29</f>
        <v>4616608.8430246264</v>
      </c>
      <c r="I85" s="1" t="str">
        <f>[3]JPData!I21</f>
        <v>JP</v>
      </c>
      <c r="J85" s="1" t="str">
        <f>[3]JPData!J21</f>
        <v>Calvin2011</v>
      </c>
    </row>
    <row r="86" spans="1:10">
      <c r="A86" s="1">
        <f>[3]JPData!A22</f>
        <v>2000</v>
      </c>
      <c r="B86" s="1">
        <f>[3]JPData!B22</f>
        <v>20</v>
      </c>
      <c r="C86" s="9">
        <f>'[3]Japan Workbook'!B30</f>
        <v>4309586</v>
      </c>
      <c r="D86" s="9">
        <f>'[3]Japan Workbook'!C30</f>
        <v>12619849</v>
      </c>
      <c r="E86" s="9">
        <f>'[3]Japan Workbook'!D30</f>
        <v>121654.61813209456</v>
      </c>
      <c r="F86" s="9">
        <f>'[3]Japan Workbook'!E30</f>
        <v>23990063.256006453</v>
      </c>
      <c r="G86" s="9">
        <f>'[3]Japan Workbook'!F30</f>
        <v>25355499.480059013</v>
      </c>
      <c r="H86" s="9">
        <f>'[3]Japan Workbook'!G30</f>
        <v>4624438.1920775864</v>
      </c>
      <c r="I86" s="1" t="str">
        <f>[3]JPData!I22</f>
        <v>JP</v>
      </c>
      <c r="J86" s="1" t="str">
        <f>[3]JPData!J22</f>
        <v>Calvin2011</v>
      </c>
    </row>
    <row r="87" spans="1:10">
      <c r="A87" s="1">
        <f>[3]JPData!A23</f>
        <v>2001</v>
      </c>
      <c r="B87" s="1">
        <f>[3]JPData!B23</f>
        <v>21</v>
      </c>
      <c r="C87" s="9">
        <f>'[3]Japan Workbook'!B31</f>
        <v>4324855</v>
      </c>
      <c r="D87" s="9">
        <f>'[3]Japan Workbook'!C31</f>
        <v>12795228</v>
      </c>
      <c r="E87" s="9">
        <f>'[3]Japan Workbook'!D31</f>
        <v>119517.9984</v>
      </c>
      <c r="F87" s="9">
        <f>'[3]Japan Workbook'!E31</f>
        <v>23827142.406028751</v>
      </c>
      <c r="G87" s="9">
        <f>'[3]Japan Workbook'!F31</f>
        <v>25184117.816366058</v>
      </c>
      <c r="H87" s="9">
        <f>'[3]Japan Workbook'!G31</f>
        <v>0</v>
      </c>
      <c r="I87" s="1" t="str">
        <f>[3]JPData!I23</f>
        <v>JP</v>
      </c>
      <c r="J87" s="1" t="str">
        <f>[3]JPData!J23</f>
        <v>Calvin2011</v>
      </c>
    </row>
    <row r="88" spans="1:10">
      <c r="A88" s="1">
        <f>[3]JPData!A24</f>
        <v>2002</v>
      </c>
      <c r="B88" s="1">
        <f>[3]JPData!B24</f>
        <v>22</v>
      </c>
      <c r="C88" s="9">
        <f>'[3]Japan Workbook'!B32</f>
        <v>4337027</v>
      </c>
      <c r="D88" s="9">
        <f>'[3]Japan Workbook'!C32</f>
        <v>12907273</v>
      </c>
      <c r="E88" s="9">
        <f>'[3]Japan Workbook'!D32</f>
        <v>117284.625</v>
      </c>
      <c r="F88" s="9">
        <f>'[3]Japan Workbook'!E32</f>
        <v>23792857.277529202</v>
      </c>
      <c r="G88" s="9">
        <f>'[3]Japan Workbook'!F32</f>
        <v>25163795.506071128</v>
      </c>
      <c r="H88" s="9">
        <f>'[3]Japan Workbook'!G32</f>
        <v>0</v>
      </c>
      <c r="I88" s="1" t="str">
        <f>[3]JPData!I24</f>
        <v>JP</v>
      </c>
      <c r="J88" s="1" t="str">
        <f>[3]JPData!J24</f>
        <v>Calvin2011</v>
      </c>
    </row>
    <row r="89" spans="1:10">
      <c r="A89" s="1">
        <f>[3]JPData!A25</f>
        <v>2003</v>
      </c>
      <c r="B89" s="1">
        <f>[3]JPData!B25</f>
        <v>23</v>
      </c>
      <c r="C89" s="9">
        <f>'[3]Japan Workbook'!B33</f>
        <v>4411735</v>
      </c>
      <c r="D89" s="9">
        <f>'[3]Japan Workbook'!C33</f>
        <v>13014487</v>
      </c>
      <c r="E89" s="9">
        <f>'[3]Japan Workbook'!D33</f>
        <v>117543.87999999999</v>
      </c>
      <c r="F89" s="9">
        <f>'[3]Japan Workbook'!E33</f>
        <v>23798163.517055746</v>
      </c>
      <c r="G89" s="9">
        <f>'[3]Japan Workbook'!F33</f>
        <v>25200192.425477788</v>
      </c>
      <c r="H89" s="9">
        <f>'[3]Japan Workbook'!G33</f>
        <v>0</v>
      </c>
      <c r="I89" s="1" t="str">
        <f>[3]JPData!I25</f>
        <v>JP</v>
      </c>
      <c r="J89" s="1" t="str">
        <f>[3]JPData!J25</f>
        <v>Calvin2011</v>
      </c>
    </row>
    <row r="90" spans="1:10">
      <c r="A90" s="1">
        <f>[3]JPData!A26</f>
        <v>2004</v>
      </c>
      <c r="B90" s="1">
        <f>[3]JPData!B26</f>
        <v>24</v>
      </c>
      <c r="C90" s="9">
        <f>'[3]Japan Workbook'!B34</f>
        <v>4514834</v>
      </c>
      <c r="D90" s="9">
        <f>'[3]Japan Workbook'!C34</f>
        <v>13117272</v>
      </c>
      <c r="E90" s="9">
        <f>'[3]Japan Workbook'!D34</f>
        <v>118679.9786</v>
      </c>
      <c r="F90" s="9">
        <f>'[3]Japan Workbook'!E34</f>
        <v>24330841.750237782</v>
      </c>
      <c r="G90" s="9">
        <f>'[3]Japan Workbook'!F34</f>
        <v>25748271.828353293</v>
      </c>
      <c r="H90" s="9">
        <f>'[3]Japan Workbook'!G34</f>
        <v>0</v>
      </c>
      <c r="I90" s="1" t="str">
        <f>[3]JPData!I26</f>
        <v>JP</v>
      </c>
      <c r="J90" s="1" t="str">
        <f>[3]JPData!J26</f>
        <v>Calvin2011</v>
      </c>
    </row>
    <row r="91" spans="1:10">
      <c r="A91" s="1">
        <f>[3]JPData!A27</f>
        <v>2005</v>
      </c>
      <c r="B91" s="1">
        <f>[3]JPData!B27</f>
        <v>25</v>
      </c>
      <c r="C91" s="9">
        <f>'[3]Japan Workbook'!B35</f>
        <v>4572932</v>
      </c>
      <c r="D91" s="9">
        <f>'[3]Japan Workbook'!C35</f>
        <v>13221339</v>
      </c>
      <c r="E91" s="9">
        <f>'[3]Japan Workbook'!D35</f>
        <v>118830.31960000002</v>
      </c>
      <c r="F91" s="9">
        <f>'[3]Japan Workbook'!E35</f>
        <v>24432164.773676299</v>
      </c>
      <c r="G91" s="9">
        <f>'[3]Japan Workbook'!F35</f>
        <v>25843432.07801234</v>
      </c>
      <c r="H91" s="9">
        <f>'[3]Japan Workbook'!G35</f>
        <v>0</v>
      </c>
      <c r="I91" s="1" t="str">
        <f>[3]JPData!I27</f>
        <v>JP</v>
      </c>
      <c r="J91" s="1" t="str">
        <f>[3]JPData!J27</f>
        <v>Calvin2011</v>
      </c>
    </row>
    <row r="92" spans="1:10">
      <c r="A92" s="1">
        <f>[3]JPData!A28</f>
        <v>2006</v>
      </c>
      <c r="B92" s="1">
        <f>[3]JPData!B28</f>
        <v>26</v>
      </c>
      <c r="C92" s="9">
        <f>'[3]Japan Workbook'!B36</f>
        <v>4649778</v>
      </c>
      <c r="D92" s="9">
        <f>'[3]Japan Workbook'!C36</f>
        <v>13333656</v>
      </c>
      <c r="E92" s="9">
        <f>'[3]Japan Workbook'!D36</f>
        <v>119945.5785</v>
      </c>
      <c r="F92" s="9">
        <f>'[3]Japan Workbook'!E36</f>
        <v>24684641.529843654</v>
      </c>
      <c r="G92" s="9">
        <f>'[3]Japan Workbook'!F36</f>
        <v>26094165.337369882</v>
      </c>
      <c r="H92" s="9">
        <f>'[3]Japan Workbook'!G36</f>
        <v>0</v>
      </c>
      <c r="I92" s="1" t="str">
        <f>[3]JPData!I28</f>
        <v>JP</v>
      </c>
      <c r="J92" s="1" t="str">
        <f>[3]JPData!J28</f>
        <v>Calvin2011</v>
      </c>
    </row>
    <row r="93" spans="1:10">
      <c r="A93" s="1">
        <f>[3]JPData!A29</f>
        <v>2007</v>
      </c>
      <c r="B93" s="1">
        <f>[3]JPData!B29</f>
        <v>27</v>
      </c>
      <c r="C93" s="9">
        <f>'[3]Japan Workbook'!B37</f>
        <v>4750480</v>
      </c>
      <c r="D93" s="9">
        <f>'[3]Japan Workbook'!C37</f>
        <v>13440535</v>
      </c>
      <c r="E93" s="9">
        <f>'[3]Japan Workbook'!D37</f>
        <v>119869.30520000002</v>
      </c>
      <c r="F93" s="9">
        <f>'[3]Japan Workbook'!E37</f>
        <v>24381074.657744464</v>
      </c>
      <c r="G93" s="9">
        <f>'[3]Japan Workbook'!F37</f>
        <v>25797612.808029119</v>
      </c>
      <c r="H93" s="9">
        <f>'[3]Japan Workbook'!G37</f>
        <v>0</v>
      </c>
      <c r="I93" s="1" t="str">
        <f>[3]JPData!I29</f>
        <v>JP</v>
      </c>
      <c r="J93" s="1" t="str">
        <f>[3]JPData!J29</f>
        <v>Calvin2011</v>
      </c>
    </row>
    <row r="94" spans="1:10">
      <c r="A94" s="1">
        <f>[3]JPData!A30</f>
        <v>2008</v>
      </c>
      <c r="B94" s="1">
        <f>[3]JPData!B30</f>
        <v>28</v>
      </c>
      <c r="C94" s="9">
        <f>'[3]Japan Workbook'!B38</f>
        <v>4699456</v>
      </c>
      <c r="D94" s="9">
        <f>'[3]Japan Workbook'!C38</f>
        <v>13494170</v>
      </c>
      <c r="E94" s="9">
        <f>'[3]Japan Workbook'!D38</f>
        <v>118103.6274</v>
      </c>
      <c r="F94" s="9">
        <f>'[3]Japan Workbook'!E38</f>
        <v>23594190.99771123</v>
      </c>
      <c r="G94" s="9">
        <f>'[3]Japan Workbook'!F38</f>
        <v>24958278.305098619</v>
      </c>
      <c r="H94" s="9">
        <f>'[3]Japan Workbook'!G38</f>
        <v>0</v>
      </c>
      <c r="I94" s="1" t="str">
        <f>[3]JPData!I30</f>
        <v>JP</v>
      </c>
      <c r="J94" s="1" t="str">
        <f>[3]JPData!J30</f>
        <v>Calvin2011</v>
      </c>
    </row>
    <row r="95" spans="1:10">
      <c r="A95" s="1">
        <f>[3]JPData!A31</f>
        <v>2009</v>
      </c>
      <c r="B95" s="1">
        <f>[3]JPData!B31</f>
        <v>29</v>
      </c>
      <c r="C95" s="9">
        <f>'[3]Japan Workbook'!B39</f>
        <v>4439679</v>
      </c>
      <c r="D95" s="9">
        <f>'[3]Japan Workbook'!C39</f>
        <v>13440882</v>
      </c>
      <c r="E95" s="9">
        <f>'[3]Japan Workbook'!D39</f>
        <v>113134.496</v>
      </c>
      <c r="F95" s="9">
        <f>'[3]Japan Workbook'!E39</f>
        <v>22446331.118408464</v>
      </c>
      <c r="G95" s="9">
        <f>'[3]Japan Workbook'!F39</f>
        <v>23704000.430368986</v>
      </c>
      <c r="H95" s="9">
        <f>'[3]Japan Workbook'!G39</f>
        <v>0</v>
      </c>
      <c r="I95" s="1" t="str">
        <f>[3]JPData!I31</f>
        <v>JP</v>
      </c>
      <c r="J95" s="1" t="str">
        <f>[3]JPData!J31</f>
        <v>Calvin2011</v>
      </c>
    </row>
    <row r="96" spans="1:10">
      <c r="A96" s="1">
        <f>[3]JPData!A32</f>
        <v>2010</v>
      </c>
      <c r="B96" s="1">
        <f>[3]JPData!B32</f>
        <v>30</v>
      </c>
      <c r="C96" s="9">
        <f>'[3]Japan Workbook'!B40</f>
        <v>4637890</v>
      </c>
      <c r="D96" s="9">
        <f>'[3]Japan Workbook'!C40</f>
        <v>13390068</v>
      </c>
      <c r="E96" s="9">
        <f>'[3]Japan Workbook'!D40</f>
        <v>113915.70449999999</v>
      </c>
      <c r="F96" s="9">
        <f>'[3]Japan Workbook'!E40</f>
        <v>23527853.632777847</v>
      </c>
      <c r="G96" s="9">
        <f>'[3]Japan Workbook'!F40</f>
        <v>24851825.69568916</v>
      </c>
      <c r="H96" s="9">
        <f>'[3]Japan Workbook'!G40</f>
        <v>0</v>
      </c>
      <c r="I96" s="1" t="str">
        <f>[3]JPData!I32</f>
        <v>JP</v>
      </c>
      <c r="J96" s="1" t="str">
        <f>[3]JPData!J32</f>
        <v>Calvin2011</v>
      </c>
    </row>
    <row r="97" spans="1:10">
      <c r="A97" s="1">
        <f>[3]JPData!A33</f>
        <v>2011</v>
      </c>
      <c r="B97" s="1">
        <f>[3]JPData!B33</f>
        <v>31</v>
      </c>
      <c r="C97" s="9">
        <f>'[3]Japan Workbook'!B41</f>
        <v>4604175</v>
      </c>
      <c r="D97" s="9">
        <f>'[3]Japan Workbook'!C41</f>
        <v>13347801</v>
      </c>
      <c r="E97" s="9">
        <f>'[3]Japan Workbook'!D41</f>
        <v>110424.40993170399</v>
      </c>
      <c r="F97" s="9">
        <f>'[3]Japan Workbook'!E41</f>
        <v>22654890.779273704</v>
      </c>
      <c r="G97" s="9">
        <f>'[3]Japan Workbook'!F41</f>
        <v>23982179.061521243</v>
      </c>
      <c r="H97" s="9">
        <f>'[3]Japan Workbook'!G41</f>
        <v>0</v>
      </c>
      <c r="I97" s="1" t="str">
        <f>[3]JPData!I33</f>
        <v>JP</v>
      </c>
      <c r="J97" s="1" t="str">
        <f>[3]JPData!J33</f>
        <v>Calvin2011</v>
      </c>
    </row>
    <row r="98" spans="1:10">
      <c r="A98" s="1">
        <f>[4]CNData!A2</f>
        <v>1991</v>
      </c>
      <c r="B98" s="1">
        <f>[4]CNData!B2</f>
        <v>0</v>
      </c>
      <c r="C98" s="9">
        <f>'[4]China Workbook'!B12</f>
        <v>574045</v>
      </c>
      <c r="D98" s="9">
        <f>'[4]China Workbook'!C12</f>
        <v>1140546</v>
      </c>
      <c r="E98" s="9">
        <f>'[4]China Workbook'!D12</f>
        <v>611348225.91447806</v>
      </c>
      <c r="F98" s="9">
        <f>'[4]China Workbook'!E12</f>
        <v>30643651.648743603</v>
      </c>
      <c r="G98" s="9">
        <f>'[4]China Workbook'!F12</f>
        <v>32940242.560637239</v>
      </c>
      <c r="H98" s="9" t="s">
        <v>9</v>
      </c>
      <c r="I98" s="1" t="str">
        <f>[4]CNData!I2</f>
        <v>CN</v>
      </c>
      <c r="J98" s="1" t="str">
        <f>[4]CNData!J2</f>
        <v>Calvin2011</v>
      </c>
    </row>
    <row r="99" spans="1:10">
      <c r="A99" s="1">
        <f>[4]CNData!A3</f>
        <v>1992</v>
      </c>
      <c r="B99" s="1">
        <f>[4]CNData!B3</f>
        <v>1</v>
      </c>
      <c r="C99" s="9">
        <f>'[4]China Workbook'!B13</f>
        <v>655560</v>
      </c>
      <c r="D99" s="9">
        <f>'[4]China Workbook'!C13</f>
        <v>1252902</v>
      </c>
      <c r="E99" s="9">
        <f>'[4]China Workbook'!D13</f>
        <v>622272477.68665624</v>
      </c>
      <c r="F99" s="9">
        <f>'[4]China Workbook'!E13</f>
        <v>31758408.194215503</v>
      </c>
      <c r="G99" s="9">
        <f>'[4]China Workbook'!F13</f>
        <v>34139930.268433489</v>
      </c>
      <c r="H99" s="9" t="s">
        <v>9</v>
      </c>
      <c r="I99" s="1" t="str">
        <f>[4]CNData!I3</f>
        <v>CN</v>
      </c>
      <c r="J99" s="1" t="str">
        <f>[4]CNData!J3</f>
        <v>Calvin2011</v>
      </c>
    </row>
    <row r="100" spans="1:10">
      <c r="A100" s="1">
        <f>[4]CNData!A4</f>
        <v>1993</v>
      </c>
      <c r="B100" s="1">
        <f>[4]CNData!B4</f>
        <v>2</v>
      </c>
      <c r="C100" s="9">
        <f>'[4]China Workbook'!B14</f>
        <v>747338</v>
      </c>
      <c r="D100" s="9">
        <f>'[4]China Workbook'!C14</f>
        <v>1414710</v>
      </c>
      <c r="E100" s="9">
        <f>'[4]China Workbook'!D14</f>
        <v>631328972.9195863</v>
      </c>
      <c r="F100" s="9">
        <f>'[4]China Workbook'!E14</f>
        <v>33445709.225206476</v>
      </c>
      <c r="G100" s="9">
        <f>'[4]China Workbook'!F14</f>
        <v>35943492.565376356</v>
      </c>
      <c r="H100" s="9" t="s">
        <v>9</v>
      </c>
      <c r="I100" s="1" t="str">
        <f>[4]CNData!I4</f>
        <v>CN</v>
      </c>
      <c r="J100" s="1" t="str">
        <f>[4]CNData!J4</f>
        <v>Calvin2011</v>
      </c>
    </row>
    <row r="101" spans="1:10">
      <c r="A101" s="1">
        <f>[4]CNData!A5</f>
        <v>1994</v>
      </c>
      <c r="B101" s="1">
        <f>[4]CNData!B5</f>
        <v>3</v>
      </c>
      <c r="C101" s="9">
        <f>'[4]China Workbook'!B15</f>
        <v>845239</v>
      </c>
      <c r="D101" s="9">
        <f>'[4]China Workbook'!C15</f>
        <v>1598493</v>
      </c>
      <c r="E101" s="9">
        <f>'[4]China Workbook'!D15</f>
        <v>639225481.84424961</v>
      </c>
      <c r="F101" s="9">
        <f>'[4]China Workbook'!E15</f>
        <v>36047457.495187521</v>
      </c>
      <c r="G101" s="9">
        <f>'[4]China Workbook'!F15</f>
        <v>38739119.119008392</v>
      </c>
      <c r="H101" s="9" t="s">
        <v>9</v>
      </c>
      <c r="I101" s="1" t="str">
        <f>[4]CNData!I5</f>
        <v>CN</v>
      </c>
      <c r="J101" s="1" t="str">
        <f>[4]CNData!J5</f>
        <v>Calvin2011</v>
      </c>
    </row>
    <row r="102" spans="1:10">
      <c r="A102" s="1">
        <f>[4]CNData!A6</f>
        <v>1995</v>
      </c>
      <c r="B102" s="1">
        <f>[4]CNData!B6</f>
        <v>4</v>
      </c>
      <c r="C102" s="9">
        <f>'[4]China Workbook'!B16</f>
        <v>937370</v>
      </c>
      <c r="D102" s="9">
        <f>'[4]China Workbook'!C16</f>
        <v>1797852</v>
      </c>
      <c r="E102" s="9">
        <f>'[4]China Workbook'!D16</f>
        <v>646060939.08069158</v>
      </c>
      <c r="F102" s="9">
        <f>'[4]China Workbook'!E16</f>
        <v>36960652.248014167</v>
      </c>
      <c r="G102" s="9">
        <f>'[4]China Workbook'!F16</f>
        <v>39701054.20700793</v>
      </c>
      <c r="H102" s="9" t="s">
        <v>9</v>
      </c>
      <c r="I102" s="1" t="str">
        <f>[4]CNData!I6</f>
        <v>CN</v>
      </c>
      <c r="J102" s="1" t="str">
        <f>[4]CNData!J6</f>
        <v>Calvin2011</v>
      </c>
    </row>
    <row r="103" spans="1:10">
      <c r="A103" s="1">
        <f>[4]CNData!A7</f>
        <v>1996</v>
      </c>
      <c r="B103" s="1">
        <f>[4]CNData!B7</f>
        <v>5</v>
      </c>
      <c r="C103" s="9">
        <f>'[4]China Workbook'!B17</f>
        <v>1031108</v>
      </c>
      <c r="D103" s="9">
        <f>'[4]China Workbook'!C17</f>
        <v>2014670</v>
      </c>
      <c r="E103" s="9">
        <f>'[4]China Workbook'!D17</f>
        <v>654453727.30390871</v>
      </c>
      <c r="F103" s="9">
        <f>'[4]China Workbook'!E17</f>
        <v>38847716.640451737</v>
      </c>
      <c r="G103" s="9">
        <f>'[4]China Workbook'!F17</f>
        <v>41740659.796579629</v>
      </c>
      <c r="H103" s="9" t="s">
        <v>9</v>
      </c>
      <c r="I103" s="1" t="str">
        <f>[4]CNData!I7</f>
        <v>CN</v>
      </c>
      <c r="J103" s="1" t="str">
        <f>[4]CNData!J7</f>
        <v>Calvin2011</v>
      </c>
    </row>
    <row r="104" spans="1:10">
      <c r="A104" s="1">
        <f>[4]CNData!A8</f>
        <v>1997</v>
      </c>
      <c r="B104" s="1">
        <f>[4]CNData!B8</f>
        <v>6</v>
      </c>
      <c r="C104" s="9">
        <f>'[4]China Workbook'!B18</f>
        <v>1127001</v>
      </c>
      <c r="D104" s="9">
        <f>'[4]China Workbook'!C18</f>
        <v>2243972</v>
      </c>
      <c r="E104" s="9">
        <f>'[4]China Workbook'!D18</f>
        <v>663624938.81926012</v>
      </c>
      <c r="F104" s="9">
        <f>'[4]China Workbook'!E18</f>
        <v>42250870.770986587</v>
      </c>
      <c r="G104" s="9">
        <f>'[4]China Workbook'!F18</f>
        <v>45456342.586971857</v>
      </c>
      <c r="H104" s="9" t="s">
        <v>9</v>
      </c>
      <c r="I104" s="1" t="str">
        <f>[4]CNData!I8</f>
        <v>CN</v>
      </c>
      <c r="J104" s="1" t="str">
        <f>[4]CNData!J8</f>
        <v>Calvin2011</v>
      </c>
    </row>
    <row r="105" spans="1:10">
      <c r="A105" s="1">
        <f>[4]CNData!A9</f>
        <v>1998</v>
      </c>
      <c r="B105" s="1">
        <f>[4]CNData!B9</f>
        <v>7</v>
      </c>
      <c r="C105" s="9">
        <f>'[4]China Workbook'!B19</f>
        <v>1214907</v>
      </c>
      <c r="D105" s="9">
        <f>'[4]China Workbook'!C19</f>
        <v>2498476</v>
      </c>
      <c r="E105" s="9">
        <f>'[4]China Workbook'!D19</f>
        <v>671666218.23127973</v>
      </c>
      <c r="F105" s="9">
        <f>'[4]China Workbook'!E19</f>
        <v>43635104.074695803</v>
      </c>
      <c r="G105" s="9">
        <f>'[4]China Workbook'!F19</f>
        <v>46938055.679451674</v>
      </c>
      <c r="H105" s="9" t="s">
        <v>9</v>
      </c>
      <c r="I105" s="1" t="str">
        <f>[4]CNData!I9</f>
        <v>CN</v>
      </c>
      <c r="J105" s="1" t="str">
        <f>[4]CNData!J9</f>
        <v>Calvin2011</v>
      </c>
    </row>
    <row r="106" spans="1:10">
      <c r="A106" s="1">
        <f>[4]CNData!A10</f>
        <v>1999</v>
      </c>
      <c r="B106" s="1">
        <f>[4]CNData!B10</f>
        <v>8</v>
      </c>
      <c r="C106" s="9">
        <f>'[4]China Workbook'!B20</f>
        <v>1307239</v>
      </c>
      <c r="D106" s="9">
        <f>'[4]China Workbook'!C20</f>
        <v>2762885</v>
      </c>
      <c r="E106" s="9">
        <f>'[4]China Workbook'!D20</f>
        <v>681194549.73691118</v>
      </c>
      <c r="F106" s="9">
        <f>'[4]China Workbook'!E20</f>
        <v>43018712.115383692</v>
      </c>
      <c r="G106" s="9">
        <f>'[4]China Workbook'!F20</f>
        <v>46243769.887212344</v>
      </c>
      <c r="H106" s="9" t="s">
        <v>9</v>
      </c>
      <c r="I106" s="1" t="str">
        <f>[4]CNData!I10</f>
        <v>CN</v>
      </c>
      <c r="J106" s="1" t="str">
        <f>[4]CNData!J10</f>
        <v>Calvin2011</v>
      </c>
    </row>
    <row r="107" spans="1:10">
      <c r="A107" s="1">
        <f>[4]CNData!A11</f>
        <v>2000</v>
      </c>
      <c r="B107" s="1">
        <f>[4]CNData!B11</f>
        <v>9</v>
      </c>
      <c r="C107" s="9">
        <f>'[4]China Workbook'!B21</f>
        <v>1417048</v>
      </c>
      <c r="D107" s="9">
        <f>'[4]China Workbook'!C21</f>
        <v>3052871</v>
      </c>
      <c r="E107" s="9">
        <f>'[4]China Workbook'!D21</f>
        <v>691444559.62103665</v>
      </c>
      <c r="F107" s="9">
        <f>'[4]China Workbook'!E21</f>
        <v>45057409.230046175</v>
      </c>
      <c r="G107" s="9">
        <f>'[4]China Workbook'!F21</f>
        <v>48435900.023543797</v>
      </c>
      <c r="H107" s="9" t="s">
        <v>9</v>
      </c>
      <c r="I107" s="1" t="str">
        <f>[4]CNData!I11</f>
        <v>CN</v>
      </c>
      <c r="J107" s="1" t="str">
        <f>[4]CNData!J11</f>
        <v>Calvin2011</v>
      </c>
    </row>
    <row r="108" spans="1:10">
      <c r="A108" s="1">
        <f>[4]CNData!A12</f>
        <v>2001</v>
      </c>
      <c r="B108" s="1">
        <f>[4]CNData!B12</f>
        <v>10</v>
      </c>
      <c r="C108" s="9">
        <f>'[4]China Workbook'!B22</f>
        <v>1534663</v>
      </c>
      <c r="D108" s="9">
        <f>'[4]China Workbook'!C22</f>
        <v>3366574</v>
      </c>
      <c r="E108" s="9">
        <f>'[4]China Workbook'!D22</f>
        <v>698769652.20779359</v>
      </c>
      <c r="F108" s="9">
        <f>'[4]China Workbook'!E22</f>
        <v>46840083.95413135</v>
      </c>
      <c r="G108" s="9">
        <f>'[4]China Workbook'!F22</f>
        <v>50314557.823417053</v>
      </c>
      <c r="H108" s="9" t="s">
        <v>9</v>
      </c>
      <c r="I108" s="1" t="str">
        <f>[4]CNData!I12</f>
        <v>CN</v>
      </c>
      <c r="J108" s="1" t="str">
        <f>[4]CNData!J12</f>
        <v>Calvin2011</v>
      </c>
    </row>
    <row r="109" spans="1:10">
      <c r="A109" s="1">
        <f>[4]CNData!A13</f>
        <v>2002</v>
      </c>
      <c r="B109" s="1">
        <f>[4]CNData!B13</f>
        <v>11</v>
      </c>
      <c r="C109" s="9">
        <f>'[4]China Workbook'!B23</f>
        <v>1674317</v>
      </c>
      <c r="D109" s="9">
        <f>'[4]China Workbook'!C23</f>
        <v>3727910</v>
      </c>
      <c r="E109" s="9">
        <f>'[4]China Workbook'!D23</f>
        <v>706625786.11918318</v>
      </c>
      <c r="F109" s="9">
        <f>'[4]China Workbook'!E23</f>
        <v>51688418.815188527</v>
      </c>
      <c r="G109" s="9">
        <f>'[4]China Workbook'!F23</f>
        <v>55573128.070279583</v>
      </c>
      <c r="H109" s="9" t="s">
        <v>9</v>
      </c>
      <c r="I109" s="1" t="str">
        <f>[4]CNData!I13</f>
        <v>CN</v>
      </c>
      <c r="J109" s="1" t="str">
        <f>[4]CNData!J13</f>
        <v>Calvin2011</v>
      </c>
    </row>
    <row r="110" spans="1:10">
      <c r="A110" s="1">
        <f>[4]CNData!A14</f>
        <v>2003</v>
      </c>
      <c r="B110" s="1">
        <f>[4]CNData!B14</f>
        <v>12</v>
      </c>
      <c r="C110" s="9">
        <f>'[4]China Workbook'!B24</f>
        <v>1841749</v>
      </c>
      <c r="D110" s="9">
        <f>'[4]China Workbook'!C24</f>
        <v>4161697</v>
      </c>
      <c r="E110" s="9">
        <f>'[4]China Workbook'!D24</f>
        <v>714349246.11465418</v>
      </c>
      <c r="F110" s="9">
        <f>'[4]China Workbook'!E24</f>
        <v>57702724.571292244</v>
      </c>
      <c r="G110" s="9">
        <f>'[4]China Workbook'!F24</f>
        <v>62088466.776185751</v>
      </c>
      <c r="H110" s="9" t="s">
        <v>9</v>
      </c>
      <c r="I110" s="1" t="str">
        <f>[4]CNData!I14</f>
        <v>CN</v>
      </c>
      <c r="J110" s="1" t="str">
        <f>[4]CNData!J14</f>
        <v>Calvin2011</v>
      </c>
    </row>
    <row r="111" spans="1:10">
      <c r="A111" s="1">
        <f>[4]CNData!A15</f>
        <v>2004</v>
      </c>
      <c r="B111" s="1">
        <f>[4]CNData!B15</f>
        <v>13</v>
      </c>
      <c r="C111" s="9">
        <f>'[4]China Workbook'!B25</f>
        <v>2027765</v>
      </c>
      <c r="D111" s="9">
        <f>'[4]China Workbook'!C25</f>
        <v>4646005</v>
      </c>
      <c r="E111" s="9">
        <f>'[4]China Workbook'!D25</f>
        <v>720117558.58806276</v>
      </c>
      <c r="F111" s="9">
        <f>'[4]China Workbook'!E25</f>
        <v>64733812.468796015</v>
      </c>
      <c r="G111" s="9">
        <f>'[4]China Workbook'!F25</f>
        <v>69637924.352398068</v>
      </c>
      <c r="H111" s="9" t="s">
        <v>9</v>
      </c>
      <c r="I111" s="1" t="str">
        <f>[4]CNData!I15</f>
        <v>CN</v>
      </c>
      <c r="J111" s="1" t="str">
        <f>[4]CNData!J15</f>
        <v>Calvin2011</v>
      </c>
    </row>
    <row r="112" spans="1:10">
      <c r="A112" s="1">
        <f>[4]CNData!A16</f>
        <v>2005</v>
      </c>
      <c r="B112" s="1">
        <f>[4]CNData!B16</f>
        <v>14</v>
      </c>
      <c r="C112" s="9">
        <f>'[4]China Workbook'!B26</f>
        <v>2256903</v>
      </c>
      <c r="D112" s="9">
        <f>'[4]China Workbook'!C26</f>
        <v>5186203</v>
      </c>
      <c r="E112" s="9">
        <f>'[4]China Workbook'!D26</f>
        <v>727522225.61752927</v>
      </c>
      <c r="F112" s="9">
        <f>'[4]China Workbook'!E26</f>
        <v>73611880.823714212</v>
      </c>
      <c r="G112" s="9">
        <f>'[4]China Workbook'!F26</f>
        <v>79236025.076802298</v>
      </c>
      <c r="H112" s="9" t="s">
        <v>9</v>
      </c>
      <c r="I112" s="1" t="str">
        <f>[4]CNData!I16</f>
        <v>CN</v>
      </c>
      <c r="J112" s="1" t="str">
        <f>[4]CNData!J16</f>
        <v>Calvin2011</v>
      </c>
    </row>
    <row r="113" spans="1:10">
      <c r="A113" s="1">
        <f>[4]CNData!A17</f>
        <v>2006</v>
      </c>
      <c r="B113" s="1">
        <f>[4]CNData!B17</f>
        <v>15</v>
      </c>
      <c r="C113" s="9">
        <f>'[4]China Workbook'!B27</f>
        <v>2543529</v>
      </c>
      <c r="D113" s="9">
        <f>'[4]China Workbook'!C27</f>
        <v>5796254</v>
      </c>
      <c r="E113" s="9">
        <f>'[4]China Workbook'!D27</f>
        <v>733187500.48089516</v>
      </c>
      <c r="F113" s="9">
        <f>'[4]China Workbook'!E27</f>
        <v>80440070.210147485</v>
      </c>
      <c r="G113" s="9">
        <f>'[4]China Workbook'!F27</f>
        <v>86594291.424020648</v>
      </c>
      <c r="H113" s="9" t="s">
        <v>9</v>
      </c>
      <c r="I113" s="1" t="str">
        <f>[4]CNData!I17</f>
        <v>CN</v>
      </c>
      <c r="J113" s="1" t="str">
        <f>[4]CNData!J17</f>
        <v>Calvin2011</v>
      </c>
    </row>
    <row r="114" spans="1:10">
      <c r="A114" s="1">
        <f>[4]CNData!A18</f>
        <v>2007</v>
      </c>
      <c r="B114" s="1">
        <f>[4]CNData!B18</f>
        <v>16</v>
      </c>
      <c r="C114" s="9">
        <f>'[4]China Workbook'!B28</f>
        <v>2904710</v>
      </c>
      <c r="D114" s="9">
        <f>'[4]China Workbook'!C28</f>
        <v>6490864</v>
      </c>
      <c r="E114" s="9">
        <f>'[4]China Workbook'!D28</f>
        <v>739311664.43389297</v>
      </c>
      <c r="F114" s="9">
        <f>'[4]China Workbook'!E28</f>
        <v>85992659.561996341</v>
      </c>
      <c r="G114" s="9">
        <f>'[4]China Workbook'!F28</f>
        <v>92551828.200474083</v>
      </c>
      <c r="H114" s="9" t="s">
        <v>9</v>
      </c>
      <c r="I114" s="1" t="str">
        <f>[4]CNData!I18</f>
        <v>CN</v>
      </c>
      <c r="J114" s="1" t="str">
        <f>[4]CNData!J18</f>
        <v>Calvin2011</v>
      </c>
    </row>
    <row r="115" spans="1:10">
      <c r="A115" s="1">
        <f>[4]CNData!A19</f>
        <v>2008</v>
      </c>
      <c r="B115" s="1">
        <f>[4]CNData!B19</f>
        <v>17</v>
      </c>
      <c r="C115" s="9">
        <f>'[4]China Workbook'!B29</f>
        <v>3183563</v>
      </c>
      <c r="D115" s="9">
        <f>'[4]China Workbook'!C29</f>
        <v>7243796</v>
      </c>
      <c r="E115" s="9">
        <f>'[4]China Workbook'!D29</f>
        <v>737611554.69307888</v>
      </c>
      <c r="F115" s="9">
        <f>'[4]China Workbook'!E29</f>
        <v>90755297.657804713</v>
      </c>
      <c r="G115" s="9">
        <f>'[4]China Workbook'!F29</f>
        <v>97629138.161390349</v>
      </c>
      <c r="H115" s="9" t="s">
        <v>9</v>
      </c>
      <c r="I115" s="1" t="str">
        <f>[4]CNData!I19</f>
        <v>CN</v>
      </c>
      <c r="J115" s="1" t="str">
        <f>[4]CNData!J19</f>
        <v>Calvin2011</v>
      </c>
    </row>
    <row r="116" spans="1:10">
      <c r="A116" s="1">
        <f>[4]CNData!A20</f>
        <v>2009</v>
      </c>
      <c r="B116" s="1">
        <f>[4]CNData!B20</f>
        <v>18</v>
      </c>
      <c r="C116" s="9">
        <f>'[4]China Workbook'!B30</f>
        <v>3476450</v>
      </c>
      <c r="D116" s="9">
        <f>'[4]China Workbook'!C30</f>
        <v>8215729</v>
      </c>
      <c r="E116" s="9">
        <f>'[4]China Workbook'!D30</f>
        <v>740000360.50344157</v>
      </c>
      <c r="F116" s="9">
        <f>'[4]China Workbook'!E30</f>
        <v>102481268.86883777</v>
      </c>
      <c r="G116" s="9">
        <f>'[4]China Workbook'!F30</f>
        <v>110298292.68265024</v>
      </c>
      <c r="H116" s="9" t="s">
        <v>9</v>
      </c>
      <c r="I116" s="1" t="str">
        <f>[4]CNData!I20</f>
        <v>CN</v>
      </c>
      <c r="J116" s="1" t="str">
        <f>[4]CNData!J20</f>
        <v>Calvin2011</v>
      </c>
    </row>
    <row r="117" spans="1:10">
      <c r="A117" s="1">
        <f>[4]CNData!A21</f>
        <v>2010</v>
      </c>
      <c r="B117" s="1">
        <f>[4]CNData!B21</f>
        <v>19</v>
      </c>
      <c r="C117" s="9">
        <f>'[4]China Workbook'!B31</f>
        <v>3837181</v>
      </c>
      <c r="D117" s="9">
        <f>'[4]China Workbook'!C31</f>
        <v>9288788</v>
      </c>
      <c r="E117" s="9">
        <f>'[4]China Workbook'!D31</f>
        <v>742417061.58432233</v>
      </c>
      <c r="F117" s="9">
        <f>'[4]China Workbook'!E31</f>
        <v>109535076.34858735</v>
      </c>
      <c r="G117" s="9">
        <f>'[4]China Workbook'!F31</f>
        <v>117790529.91086587</v>
      </c>
      <c r="H117" s="9" t="s">
        <v>9</v>
      </c>
      <c r="I117" s="1" t="str">
        <f>[4]CNData!I21</f>
        <v>CN</v>
      </c>
      <c r="J117" s="1" t="str">
        <f>[4]CNData!J21</f>
        <v>Calvin2011</v>
      </c>
    </row>
    <row r="118" spans="1:10">
      <c r="A118" s="1">
        <f>[4]CNData!A22</f>
        <v>2011</v>
      </c>
      <c r="B118" s="1">
        <f>[4]CNData!B22</f>
        <v>20</v>
      </c>
      <c r="C118" s="9">
        <f>'[4]China Workbook'!B32</f>
        <v>4191268</v>
      </c>
      <c r="D118" s="9">
        <f>'[4]China Workbook'!C32</f>
        <v>10481215</v>
      </c>
      <c r="E118" s="9">
        <f>'[4]China Workbook'!D32</f>
        <v>748260462.12776089</v>
      </c>
      <c r="F118" s="9">
        <f>'[4]China Workbook'!E32</f>
        <v>116890485.63195328</v>
      </c>
      <c r="G118" s="9">
        <f>'[4]China Workbook'!F32</f>
        <v>125725620.62053312</v>
      </c>
      <c r="H118" s="9" t="s">
        <v>9</v>
      </c>
      <c r="I118" s="1" t="str">
        <f>[4]CNData!I22</f>
        <v>CN</v>
      </c>
      <c r="J118" s="1" t="str">
        <f>[4]CNData!J22</f>
        <v>Calvin2011</v>
      </c>
    </row>
    <row r="119" spans="1:10">
      <c r="A119" s="1">
        <f>[5]ZAData!A2</f>
        <v>1991</v>
      </c>
      <c r="B119" s="1">
        <f>[5]ZAData!B2</f>
        <v>0</v>
      </c>
      <c r="C119" s="3">
        <f>'[5]South Africa Workbook'!B12</f>
        <v>169183</v>
      </c>
      <c r="D119" s="3">
        <f>'[5]South Africa Workbook'!C12</f>
        <v>286960</v>
      </c>
      <c r="E119" s="3">
        <f>'[5]South Africa Workbook'!D12</f>
        <v>9004353.5601361934</v>
      </c>
      <c r="F119" s="3">
        <f>'[5]South Africa Workbook'!E12</f>
        <v>4150082.7620710689</v>
      </c>
      <c r="G119" s="3">
        <f>'[5]South Africa Workbook'!F12</f>
        <v>4490451.7342776405</v>
      </c>
      <c r="H119" s="3" t="s">
        <v>9</v>
      </c>
      <c r="I119" s="1" t="str">
        <f>[5]ZAData!I2</f>
        <v>ZA</v>
      </c>
      <c r="J119" s="1" t="str">
        <f>[5]ZAData!J2</f>
        <v>Calvin2011</v>
      </c>
    </row>
    <row r="120" spans="1:10">
      <c r="A120" s="1">
        <f>[5]ZAData!A3</f>
        <v>1992</v>
      </c>
      <c r="B120" s="1">
        <f>[5]ZAData!B3</f>
        <v>1</v>
      </c>
      <c r="C120" s="3">
        <f>'[5]South Africa Workbook'!B13</f>
        <v>165567</v>
      </c>
      <c r="D120" s="3">
        <f>'[5]South Africa Workbook'!C13</f>
        <v>287305</v>
      </c>
      <c r="E120" s="3">
        <f>'[5]South Africa Workbook'!D13</f>
        <v>9392608.3714740369</v>
      </c>
      <c r="F120" s="3">
        <f>'[5]South Africa Workbook'!E13</f>
        <v>4245215.8406012924</v>
      </c>
      <c r="G120" s="3">
        <f>'[5]South Africa Workbook'!F13</f>
        <v>4594759.1527198628</v>
      </c>
      <c r="H120" s="3" t="s">
        <v>9</v>
      </c>
      <c r="I120" s="1" t="str">
        <f>[5]ZAData!I3</f>
        <v>ZA</v>
      </c>
      <c r="J120" s="1" t="str">
        <f>[5]ZAData!J3</f>
        <v>Calvin2011</v>
      </c>
    </row>
    <row r="121" spans="1:10">
      <c r="A121" s="1">
        <f>[5]ZAData!A4</f>
        <v>1993</v>
      </c>
      <c r="B121" s="1">
        <f>[5]ZAData!B4</f>
        <v>2</v>
      </c>
      <c r="C121" s="3">
        <f>'[5]South Africa Workbook'!B14</f>
        <v>167610</v>
      </c>
      <c r="D121" s="3">
        <f>'[5]South Africa Workbook'!C14</f>
        <v>287512</v>
      </c>
      <c r="E121" s="3">
        <f>'[5]South Africa Workbook'!D14</f>
        <v>9522003.7129479535</v>
      </c>
      <c r="F121" s="3">
        <f>'[5]South Africa Workbook'!E14</f>
        <v>4243916.3663246352</v>
      </c>
      <c r="G121" s="3">
        <f>'[5]South Africa Workbook'!F14</f>
        <v>4592851.1101301583</v>
      </c>
      <c r="H121" s="3" t="s">
        <v>9</v>
      </c>
      <c r="I121" s="1" t="str">
        <f>[5]ZAData!I4</f>
        <v>ZA</v>
      </c>
      <c r="J121" s="1" t="str">
        <f>[5]ZAData!J4</f>
        <v>Calvin2011</v>
      </c>
    </row>
    <row r="122" spans="1:10">
      <c r="A122" s="1">
        <f>[5]ZAData!A5</f>
        <v>1994</v>
      </c>
      <c r="B122" s="1">
        <f>[5]ZAData!B5</f>
        <v>3</v>
      </c>
      <c r="C122" s="3">
        <f>'[5]South Africa Workbook'!B15</f>
        <v>173030</v>
      </c>
      <c r="D122" s="3">
        <f>'[5]South Africa Workbook'!C15</f>
        <v>289380</v>
      </c>
      <c r="E122" s="3">
        <f>'[5]South Africa Workbook'!D15</f>
        <v>10624863.675669165</v>
      </c>
      <c r="F122" s="3">
        <f>'[5]South Africa Workbook'!E15</f>
        <v>4607555.7078408925</v>
      </c>
      <c r="G122" s="3">
        <f>'[5]South Africa Workbook'!F15</f>
        <v>4984816.060104914</v>
      </c>
      <c r="H122" s="3" t="s">
        <v>9</v>
      </c>
      <c r="I122" s="1" t="str">
        <f>[5]ZAData!I5</f>
        <v>ZA</v>
      </c>
      <c r="J122" s="1" t="str">
        <f>[5]ZAData!J5</f>
        <v>Calvin2011</v>
      </c>
    </row>
    <row r="123" spans="1:10">
      <c r="A123" s="1">
        <f>[5]ZAData!A6</f>
        <v>1995</v>
      </c>
      <c r="B123" s="1">
        <f>[5]ZAData!B6</f>
        <v>4</v>
      </c>
      <c r="C123" s="3">
        <f>'[5]South Africa Workbook'!B16</f>
        <v>178421</v>
      </c>
      <c r="D123" s="3">
        <f>'[5]South Africa Workbook'!C16</f>
        <v>293469</v>
      </c>
      <c r="E123" s="3">
        <f>'[5]South Africa Workbook'!D16</f>
        <v>11465120.909355037</v>
      </c>
      <c r="F123" s="3">
        <f>'[5]South Africa Workbook'!E16</f>
        <v>4677262.4594269637</v>
      </c>
      <c r="G123" s="3">
        <f>'[5]South Africa Workbook'!F16</f>
        <v>5059302.2628542436</v>
      </c>
      <c r="H123" s="3" t="s">
        <v>9</v>
      </c>
      <c r="I123" s="1" t="str">
        <f>[5]ZAData!I6</f>
        <v>ZA</v>
      </c>
      <c r="J123" s="1" t="str">
        <f>[5]ZAData!J6</f>
        <v>Calvin2011</v>
      </c>
    </row>
    <row r="124" spans="1:10">
      <c r="A124" s="1">
        <f>[5]ZAData!A7</f>
        <v>1996</v>
      </c>
      <c r="B124" s="1">
        <f>[5]ZAData!B7</f>
        <v>5</v>
      </c>
      <c r="C124" s="3">
        <f>'[5]South Africa Workbook'!B17</f>
        <v>186106</v>
      </c>
      <c r="D124" s="3">
        <f>'[5]South Africa Workbook'!C17</f>
        <v>299465</v>
      </c>
      <c r="E124" s="3">
        <f>'[5]South Africa Workbook'!D17</f>
        <v>11321272.305218186</v>
      </c>
      <c r="F124" s="3">
        <f>'[5]South Africa Workbook'!E17</f>
        <v>4741114.4495659564</v>
      </c>
      <c r="G124" s="3">
        <f>'[5]South Africa Workbook'!F17</f>
        <v>5127537.4200238613</v>
      </c>
      <c r="H124" s="3" t="s">
        <v>9</v>
      </c>
      <c r="I124" s="1" t="str">
        <f>[5]ZAData!I7</f>
        <v>ZA</v>
      </c>
      <c r="J124" s="1" t="str">
        <f>[5]ZAData!J7</f>
        <v>Calvin2011</v>
      </c>
    </row>
    <row r="125" spans="1:10">
      <c r="A125" s="1">
        <f>[5]ZAData!A8</f>
        <v>1997</v>
      </c>
      <c r="B125" s="1">
        <f>[5]ZAData!B8</f>
        <v>6</v>
      </c>
      <c r="C125" s="3">
        <f>'[5]South Africa Workbook'!B18</f>
        <v>191031</v>
      </c>
      <c r="D125" s="3">
        <f>'[5]South Africa Workbook'!C18</f>
        <v>306565</v>
      </c>
      <c r="E125" s="3">
        <f>'[5]South Africa Workbook'!D18</f>
        <v>11482609.262496185</v>
      </c>
      <c r="F125" s="3">
        <f>'[5]South Africa Workbook'!E18</f>
        <v>5114741.8450247487</v>
      </c>
      <c r="G125" s="3">
        <f>'[5]South Africa Workbook'!F18</f>
        <v>5532262.1046198383</v>
      </c>
      <c r="H125" s="3" t="s">
        <v>9</v>
      </c>
      <c r="I125" s="1" t="str">
        <f>[5]ZAData!I8</f>
        <v>ZA</v>
      </c>
      <c r="J125" s="1" t="str">
        <f>[5]ZAData!J8</f>
        <v>Calvin2011</v>
      </c>
    </row>
    <row r="126" spans="1:10">
      <c r="A126" s="1">
        <f>[5]ZAData!A9</f>
        <v>1998</v>
      </c>
      <c r="B126" s="1">
        <f>[5]ZAData!B9</f>
        <v>7</v>
      </c>
      <c r="C126" s="3">
        <f>'[5]South Africa Workbook'!B19</f>
        <v>192020</v>
      </c>
      <c r="D126" s="3">
        <f>'[5]South Africa Workbook'!C19</f>
        <v>314505</v>
      </c>
      <c r="E126" s="3">
        <f>'[5]South Africa Workbook'!D19</f>
        <v>11619171.629654989</v>
      </c>
      <c r="F126" s="3">
        <f>'[5]South Africa Workbook'!E19</f>
        <v>4879805.2776276646</v>
      </c>
      <c r="G126" s="3">
        <f>'[5]South Africa Workbook'!F19</f>
        <v>5275485.7694955673</v>
      </c>
      <c r="H126" s="3" t="s">
        <v>9</v>
      </c>
      <c r="I126" s="1" t="str">
        <f>[5]ZAData!I9</f>
        <v>ZA</v>
      </c>
      <c r="J126" s="1" t="str">
        <f>[5]ZAData!J9</f>
        <v>Calvin2011</v>
      </c>
    </row>
    <row r="127" spans="1:10">
      <c r="A127" s="1">
        <f>[5]ZAData!A10</f>
        <v>1999</v>
      </c>
      <c r="B127" s="1">
        <f>[5]ZAData!B10</f>
        <v>8</v>
      </c>
      <c r="C127" s="3">
        <f>'[5]South Africa Workbook'!B20</f>
        <v>196548</v>
      </c>
      <c r="D127" s="3">
        <f>'[5]South Africa Workbook'!C20</f>
        <v>319656</v>
      </c>
      <c r="E127" s="3">
        <f>'[5]South Africa Workbook'!D20</f>
        <v>12039344.37650542</v>
      </c>
      <c r="F127" s="3">
        <f>'[5]South Africa Workbook'!E20</f>
        <v>5078315.4032105198</v>
      </c>
      <c r="G127" s="3">
        <f>'[5]South Africa Workbook'!F20</f>
        <v>5492674.5263839951</v>
      </c>
      <c r="H127" s="3" t="s">
        <v>9</v>
      </c>
      <c r="I127" s="1" t="str">
        <f>[5]ZAData!I10</f>
        <v>ZA</v>
      </c>
      <c r="J127" s="1" t="str">
        <f>[5]ZAData!J10</f>
        <v>Calvin2011</v>
      </c>
    </row>
    <row r="128" spans="1:10">
      <c r="A128" s="1">
        <f>[5]ZAData!A11</f>
        <v>2000</v>
      </c>
      <c r="B128" s="1">
        <f>[5]ZAData!B11</f>
        <v>9</v>
      </c>
      <c r="C128" s="3">
        <f>'[5]South Africa Workbook'!B21</f>
        <v>204713</v>
      </c>
      <c r="D128" s="3">
        <f>'[5]South Africa Workbook'!C21</f>
        <v>325497</v>
      </c>
      <c r="E128" s="3">
        <f>'[5]South Africa Workbook'!D21</f>
        <v>12268240.467972364</v>
      </c>
      <c r="F128" s="3">
        <f>'[5]South Africa Workbook'!E21</f>
        <v>5214013.2833890207</v>
      </c>
      <c r="G128" s="3">
        <f>'[5]South Africa Workbook'!F21</f>
        <v>5639000.7052226886</v>
      </c>
      <c r="H128" s="3" t="s">
        <v>9</v>
      </c>
      <c r="I128" s="1" t="str">
        <f>[5]ZAData!I11</f>
        <v>ZA</v>
      </c>
      <c r="J128" s="1" t="str">
        <f>[5]ZAData!J11</f>
        <v>Calvin2011</v>
      </c>
    </row>
    <row r="129" spans="1:10">
      <c r="A129" s="1">
        <f>[5]ZAData!A12</f>
        <v>2001</v>
      </c>
      <c r="B129" s="1">
        <f>[5]ZAData!B12</f>
        <v>10</v>
      </c>
      <c r="C129" s="3">
        <f>'[5]South Africa Workbook'!B22</f>
        <v>210313</v>
      </c>
      <c r="D129" s="3">
        <f>'[5]South Africa Workbook'!C22</f>
        <v>331733</v>
      </c>
      <c r="E129" s="3">
        <f>'[5]South Africa Workbook'!D22</f>
        <v>12891445.019015567</v>
      </c>
      <c r="F129" s="3">
        <f>'[5]South Africa Workbook'!E22</f>
        <v>5280101.6397990007</v>
      </c>
      <c r="G129" s="3">
        <f>'[5]South Africa Workbook'!F22</f>
        <v>5711477.0863111811</v>
      </c>
      <c r="H129" s="3" t="s">
        <v>9</v>
      </c>
      <c r="I129" s="1" t="str">
        <f>[5]ZAData!I12</f>
        <v>ZA</v>
      </c>
      <c r="J129" s="1" t="str">
        <f>[5]ZAData!J12</f>
        <v>Calvin2011</v>
      </c>
    </row>
    <row r="130" spans="1:10">
      <c r="A130" s="1">
        <f>[5]ZAData!A13</f>
        <v>2002</v>
      </c>
      <c r="B130" s="1">
        <f>[5]ZAData!B13</f>
        <v>11</v>
      </c>
      <c r="C130" s="3">
        <f>'[5]South Africa Workbook'!B23</f>
        <v>218027</v>
      </c>
      <c r="D130" s="3">
        <f>'[5]South Africa Workbook'!C23</f>
        <v>338546</v>
      </c>
      <c r="E130" s="3">
        <f>'[5]South Africa Workbook'!D23</f>
        <v>12867748.121346356</v>
      </c>
      <c r="F130" s="3">
        <f>'[5]South Africa Workbook'!E23</f>
        <v>5167761.9933939334</v>
      </c>
      <c r="G130" s="3">
        <f>'[5]South Africa Workbook'!F23</f>
        <v>5586882.3722885838</v>
      </c>
      <c r="H130" s="3" t="s">
        <v>9</v>
      </c>
      <c r="I130" s="1" t="str">
        <f>[5]ZAData!I13</f>
        <v>ZA</v>
      </c>
      <c r="J130" s="1" t="str">
        <f>[5]ZAData!J13</f>
        <v>Calvin2011</v>
      </c>
    </row>
    <row r="131" spans="1:10">
      <c r="A131" s="1">
        <f>[5]ZAData!A14</f>
        <v>2003</v>
      </c>
      <c r="B131" s="1">
        <f>[5]ZAData!B14</f>
        <v>12</v>
      </c>
      <c r="C131" s="3">
        <f>'[5]South Africa Workbook'!B24</f>
        <v>224457</v>
      </c>
      <c r="D131" s="3">
        <f>'[5]South Africa Workbook'!C24</f>
        <v>347957</v>
      </c>
      <c r="E131" s="3">
        <f>'[5]South Africa Workbook'!D24</f>
        <v>12705658.706441663</v>
      </c>
      <c r="F131" s="3">
        <f>'[5]South Africa Workbook'!E24</f>
        <v>5544592.3398681916</v>
      </c>
      <c r="G131" s="3">
        <f>'[5]South Africa Workbook'!F24</f>
        <v>5997287.4598798994</v>
      </c>
      <c r="H131" s="3" t="s">
        <v>9</v>
      </c>
      <c r="I131" s="1" t="str">
        <f>[5]ZAData!I14</f>
        <v>ZA</v>
      </c>
      <c r="J131" s="1" t="str">
        <f>[5]ZAData!J14</f>
        <v>Calvin2011</v>
      </c>
    </row>
    <row r="132" spans="1:10">
      <c r="A132" s="1">
        <f>[5]ZAData!A15</f>
        <v>2004</v>
      </c>
      <c r="B132" s="1">
        <f>[5]ZAData!B15</f>
        <v>13</v>
      </c>
      <c r="C132" s="3">
        <f>'[5]South Africa Workbook'!B25</f>
        <v>234680</v>
      </c>
      <c r="D132" s="3">
        <f>'[5]South Africa Workbook'!C25</f>
        <v>360972</v>
      </c>
      <c r="E132" s="3">
        <f>'[5]South Africa Workbook'!D25</f>
        <v>12880459.121157594</v>
      </c>
      <c r="F132" s="3">
        <f>'[5]South Africa Workbook'!E25</f>
        <v>5880925.4424794391</v>
      </c>
      <c r="G132" s="3">
        <f>'[5]South Africa Workbook'!F25</f>
        <v>6361223.2714074589</v>
      </c>
      <c r="H132" s="3" t="s">
        <v>9</v>
      </c>
      <c r="I132" s="1" t="str">
        <f>[5]ZAData!I15</f>
        <v>ZA</v>
      </c>
      <c r="J132" s="1" t="str">
        <f>[5]ZAData!J15</f>
        <v>Calvin2011</v>
      </c>
    </row>
    <row r="133" spans="1:10">
      <c r="A133" s="1">
        <f>[5]ZAData!A16</f>
        <v>2005</v>
      </c>
      <c r="B133" s="1">
        <f>[5]ZAData!B16</f>
        <v>14</v>
      </c>
      <c r="C133" s="3">
        <f>'[5]South Africa Workbook'!B26</f>
        <v>247064</v>
      </c>
      <c r="D133" s="3">
        <f>'[5]South Africa Workbook'!C26</f>
        <v>377181</v>
      </c>
      <c r="E133" s="3">
        <f>'[5]South Africa Workbook'!D26</f>
        <v>13576765.643865103</v>
      </c>
      <c r="F133" s="3">
        <f>'[5]South Africa Workbook'!E26</f>
        <v>5808218.2502349</v>
      </c>
      <c r="G133" s="3">
        <f>'[5]South Africa Workbook'!F26</f>
        <v>6282762.5923509225</v>
      </c>
      <c r="H133" s="3" t="s">
        <v>9</v>
      </c>
      <c r="I133" s="1" t="str">
        <f>[5]ZAData!I16</f>
        <v>ZA</v>
      </c>
      <c r="J133" s="1" t="str">
        <f>[5]ZAData!J16</f>
        <v>Calvin2011</v>
      </c>
    </row>
    <row r="134" spans="1:10">
      <c r="A134" s="1">
        <f>[5]ZAData!A17</f>
        <v>2006</v>
      </c>
      <c r="B134" s="1">
        <f>[5]ZAData!B17</f>
        <v>15</v>
      </c>
      <c r="C134" s="3">
        <f>'[5]South Africa Workbook'!B27</f>
        <v>260909</v>
      </c>
      <c r="D134" s="3">
        <f>'[5]South Africa Workbook'!C27</f>
        <v>397293</v>
      </c>
      <c r="E134" s="3">
        <f>'[5]South Africa Workbook'!D27</f>
        <v>14219093.27339852</v>
      </c>
      <c r="F134" s="3">
        <f>'[5]South Africa Workbook'!E27</f>
        <v>5969583.5646648025</v>
      </c>
      <c r="G134" s="3">
        <f>'[5]South Africa Workbook'!F27</f>
        <v>6454619.7745619761</v>
      </c>
      <c r="H134" s="3" t="s">
        <v>9</v>
      </c>
      <c r="I134" s="1" t="str">
        <f>[5]ZAData!I17</f>
        <v>ZA</v>
      </c>
      <c r="J134" s="1" t="str">
        <f>[5]ZAData!J17</f>
        <v>Calvin2011</v>
      </c>
    </row>
    <row r="135" spans="1:10">
      <c r="A135" s="1">
        <f>[5]ZAData!A18</f>
        <v>2007</v>
      </c>
      <c r="B135" s="1">
        <f>[5]ZAData!B18</f>
        <v>16</v>
      </c>
      <c r="C135" s="3">
        <f>'[5]South Africa Workbook'!B28</f>
        <v>275222</v>
      </c>
      <c r="D135" s="3">
        <f>'[5]South Africa Workbook'!C28</f>
        <v>422586</v>
      </c>
      <c r="E135" s="3">
        <f>'[5]South Africa Workbook'!D28</f>
        <v>14257773.588342302</v>
      </c>
      <c r="F135" s="3">
        <f>'[5]South Africa Workbook'!E28</f>
        <v>6095139.9301625052</v>
      </c>
      <c r="G135" s="3">
        <f>'[5]South Africa Workbook'!F28</f>
        <v>6591316.0883027315</v>
      </c>
      <c r="H135" s="3" t="s">
        <v>9</v>
      </c>
      <c r="I135" s="1" t="str">
        <f>[5]ZAData!I18</f>
        <v>ZA</v>
      </c>
      <c r="J135" s="1" t="str">
        <f>[5]ZAData!J18</f>
        <v>Calvin2011</v>
      </c>
    </row>
    <row r="136" spans="1:10">
      <c r="A136" s="1">
        <f>[5]ZAData!A19</f>
        <v>2008</v>
      </c>
      <c r="B136" s="1">
        <f>[5]ZAData!B19</f>
        <v>17</v>
      </c>
      <c r="C136" s="3">
        <f>'[5]South Africa Workbook'!B29</f>
        <v>285347</v>
      </c>
      <c r="D136" s="3">
        <f>'[5]South Africa Workbook'!C29</f>
        <v>452336</v>
      </c>
      <c r="E136" s="3">
        <f>'[5]South Africa Workbook'!D29</f>
        <v>14701865.718765333</v>
      </c>
      <c r="F136" s="3">
        <f>'[5]South Africa Workbook'!E29</f>
        <v>6378452.7353598792</v>
      </c>
      <c r="G136" s="3">
        <f>'[5]South Africa Workbook'!F29</f>
        <v>6900426.0046540415</v>
      </c>
      <c r="H136" s="3" t="s">
        <v>9</v>
      </c>
      <c r="I136" s="1" t="str">
        <f>[5]ZAData!I19</f>
        <v>ZA</v>
      </c>
      <c r="J136" s="1" t="str">
        <f>[5]ZAData!J19</f>
        <v>Calvin2011</v>
      </c>
    </row>
    <row r="137" spans="1:10">
      <c r="A137" s="1">
        <f>[5]ZAData!A20</f>
        <v>2009</v>
      </c>
      <c r="B137" s="1">
        <f>[5]ZAData!B20</f>
        <v>18</v>
      </c>
      <c r="C137" s="3">
        <f>'[5]South Africa Workbook'!B30</f>
        <v>281067</v>
      </c>
      <c r="D137" s="3">
        <f>'[5]South Africa Workbook'!C30</f>
        <v>482180</v>
      </c>
      <c r="E137" s="3">
        <f>'[5]South Africa Workbook'!D30</f>
        <v>14232460.923118792</v>
      </c>
      <c r="F137" s="3">
        <f>'[5]South Africa Workbook'!E30</f>
        <v>6277518.0215081368</v>
      </c>
      <c r="G137" s="3">
        <f>'[5]South Africa Workbook'!F30</f>
        <v>6789556.1740181493</v>
      </c>
      <c r="H137" s="3" t="s">
        <v>9</v>
      </c>
      <c r="I137" s="1" t="str">
        <f>[5]ZAData!I20</f>
        <v>ZA</v>
      </c>
      <c r="J137" s="1" t="str">
        <f>[5]ZAData!J20</f>
        <v>Calvin2011</v>
      </c>
    </row>
    <row r="138" spans="1:10">
      <c r="A138" s="1">
        <f>[5]ZAData!A21</f>
        <v>2010</v>
      </c>
      <c r="B138" s="1">
        <f>[5]ZAData!B21</f>
        <v>19</v>
      </c>
      <c r="C138" s="3">
        <f>'[5]South Africa Workbook'!B31</f>
        <v>289218</v>
      </c>
      <c r="D138" s="3">
        <f>'[5]South Africa Workbook'!C31</f>
        <v>514326</v>
      </c>
      <c r="E138" s="3">
        <f>'[5]South Africa Workbook'!D31</f>
        <v>13844524.094519677</v>
      </c>
      <c r="F138" s="3">
        <f>'[5]South Africa Workbook'!E31</f>
        <v>6280646.2254793411</v>
      </c>
      <c r="G138" s="3">
        <f>'[5]South Africa Workbook'!F31</f>
        <v>6791210.1261211922</v>
      </c>
      <c r="H138" s="3" t="s">
        <v>9</v>
      </c>
      <c r="I138" s="1" t="str">
        <f>[5]ZAData!I21</f>
        <v>ZA</v>
      </c>
      <c r="J138" s="1" t="str">
        <f>[5]ZAData!J21</f>
        <v>Calvin2011</v>
      </c>
    </row>
    <row r="139" spans="1:10">
      <c r="A139" s="1">
        <f>[5]ZAData!A22</f>
        <v>2011</v>
      </c>
      <c r="B139" s="1">
        <f>[5]ZAData!B22</f>
        <v>20</v>
      </c>
      <c r="C139" s="3">
        <f>'[5]South Africa Workbook'!B32</f>
        <v>298183</v>
      </c>
      <c r="D139" s="3">
        <f>'[5]South Africa Workbook'!C32</f>
        <v>547124</v>
      </c>
      <c r="E139" s="3">
        <f>'[5]South Africa Workbook'!D32</f>
        <v>14015665.159035422</v>
      </c>
      <c r="F139" s="3">
        <f>'[5]South Africa Workbook'!E32</f>
        <v>6247085.7237438848</v>
      </c>
      <c r="G139" s="3">
        <f>'[5]South Africa Workbook'!F32</f>
        <v>6752336.8930486357</v>
      </c>
      <c r="H139" s="3" t="s">
        <v>9</v>
      </c>
      <c r="I139" s="1" t="str">
        <f>[5]ZAData!I22</f>
        <v>ZA</v>
      </c>
      <c r="J139" s="1" t="str">
        <f>[5]ZAData!J22</f>
        <v>Calvin2011</v>
      </c>
    </row>
    <row r="140" spans="1:10">
      <c r="A140" s="1">
        <f>[6]SAData!A2</f>
        <v>1991</v>
      </c>
      <c r="B140" s="1">
        <f>[6]SAData!B2</f>
        <v>0</v>
      </c>
      <c r="C140" s="9">
        <f>'[6]Saudi Arabia Workbook'!B12</f>
        <v>218664</v>
      </c>
      <c r="D140" s="9">
        <f>'[6]Saudi Arabia Workbook'!C12</f>
        <v>345671</v>
      </c>
      <c r="E140" s="9">
        <f>'[6]Saudi Arabia Workbook'!D12</f>
        <v>4865845.5961801764</v>
      </c>
      <c r="F140" s="9">
        <f>'[6]Saudi Arabia Workbook'!E12</f>
        <v>3886518.4876182596</v>
      </c>
      <c r="G140" s="9">
        <f>'[6]Saudi Arabia Workbook'!F12</f>
        <v>4129026.4530620594</v>
      </c>
      <c r="H140" s="3" t="s">
        <v>9</v>
      </c>
      <c r="I140" s="1" t="str">
        <f>[6]SAData!I2</f>
        <v>SA</v>
      </c>
      <c r="J140" s="1" t="str">
        <f>[6]SAData!J2</f>
        <v>Calvin2011</v>
      </c>
    </row>
    <row r="141" spans="1:10">
      <c r="A141" s="1">
        <f>[6]SAData!A3</f>
        <v>1992</v>
      </c>
      <c r="B141" s="1">
        <f>[6]SAData!B3</f>
        <v>1</v>
      </c>
      <c r="C141" s="9">
        <f>'[6]Saudi Arabia Workbook'!B13</f>
        <v>228785</v>
      </c>
      <c r="D141" s="9">
        <f>'[6]Saudi Arabia Workbook'!C13</f>
        <v>366361</v>
      </c>
      <c r="E141" s="9">
        <f>'[6]Saudi Arabia Workbook'!D13</f>
        <v>5049229.2959693149</v>
      </c>
      <c r="F141" s="9">
        <f>'[6]Saudi Arabia Workbook'!E13</f>
        <v>4101638.9072656571</v>
      </c>
      <c r="G141" s="9">
        <f>'[6]Saudi Arabia Workbook'!F13</f>
        <v>4357275.1384821674</v>
      </c>
      <c r="H141" s="3" t="s">
        <v>9</v>
      </c>
      <c r="I141" s="1" t="str">
        <f>[6]SAData!I3</f>
        <v>SA</v>
      </c>
      <c r="J141" s="1" t="str">
        <f>[6]SAData!J3</f>
        <v>Calvin2011</v>
      </c>
    </row>
    <row r="142" spans="1:10">
      <c r="A142" s="1">
        <f>[6]SAData!A4</f>
        <v>1993</v>
      </c>
      <c r="B142" s="1">
        <f>[6]SAData!B4</f>
        <v>2</v>
      </c>
      <c r="C142" s="9">
        <f>'[6]Saudi Arabia Workbook'!B14</f>
        <v>228844</v>
      </c>
      <c r="D142" s="9">
        <f>'[6]Saudi Arabia Workbook'!C14</f>
        <v>385944</v>
      </c>
      <c r="E142" s="9">
        <f>'[6]Saudi Arabia Workbook'!D14</f>
        <v>5210325.9987233756</v>
      </c>
      <c r="F142" s="9">
        <f>'[6]Saudi Arabia Workbook'!E14</f>
        <v>4269298.2259212239</v>
      </c>
      <c r="G142" s="9">
        <f>'[6]Saudi Arabia Workbook'!F14</f>
        <v>4534729.6079352479</v>
      </c>
      <c r="H142" s="3" t="s">
        <v>9</v>
      </c>
      <c r="I142" s="1" t="str">
        <f>[6]SAData!I4</f>
        <v>SA</v>
      </c>
      <c r="J142" s="1" t="str">
        <f>[6]SAData!J4</f>
        <v>Calvin2011</v>
      </c>
    </row>
    <row r="143" spans="1:10">
      <c r="A143" s="1">
        <f>[6]SAData!A5</f>
        <v>1994</v>
      </c>
      <c r="B143" s="1">
        <f>[6]SAData!B5</f>
        <v>3</v>
      </c>
      <c r="C143" s="9">
        <f>'[6]Saudi Arabia Workbook'!B15</f>
        <v>230368</v>
      </c>
      <c r="D143" s="9">
        <f>'[6]Saudi Arabia Workbook'!C15</f>
        <v>404527</v>
      </c>
      <c r="E143" s="9">
        <f>'[6]Saudi Arabia Workbook'!D15</f>
        <v>5401842.3598061148</v>
      </c>
      <c r="F143" s="9">
        <f>'[6]Saudi Arabia Workbook'!E15</f>
        <v>4398847.4545641178</v>
      </c>
      <c r="G143" s="9">
        <f>'[6]Saudi Arabia Workbook'!F15</f>
        <v>4671420.4746732665</v>
      </c>
      <c r="H143" s="3" t="s">
        <v>9</v>
      </c>
      <c r="I143" s="1" t="str">
        <f>[6]SAData!I5</f>
        <v>SA</v>
      </c>
      <c r="J143" s="1" t="str">
        <f>[6]SAData!J5</f>
        <v>Calvin2011</v>
      </c>
    </row>
    <row r="144" spans="1:10">
      <c r="A144" s="1">
        <f>[6]SAData!A6</f>
        <v>1995</v>
      </c>
      <c r="B144" s="1">
        <f>[6]SAData!B6</f>
        <v>4</v>
      </c>
      <c r="C144" s="9">
        <f>'[6]Saudi Arabia Workbook'!B16</f>
        <v>230830</v>
      </c>
      <c r="D144" s="9">
        <f>'[6]Saudi Arabia Workbook'!C16</f>
        <v>421302</v>
      </c>
      <c r="E144" s="9">
        <f>'[6]Saudi Arabia Workbook'!D16</f>
        <v>5491385.1337229665</v>
      </c>
      <c r="F144" s="9">
        <f>'[6]Saudi Arabia Workbook'!E16</f>
        <v>4339928.8724886021</v>
      </c>
      <c r="G144" s="9">
        <f>'[6]Saudi Arabia Workbook'!F16</f>
        <v>4607764.9834105158</v>
      </c>
      <c r="H144" s="3" t="s">
        <v>9</v>
      </c>
      <c r="I144" s="1" t="str">
        <f>[6]SAData!I6</f>
        <v>SA</v>
      </c>
      <c r="J144" s="1" t="str">
        <f>[6]SAData!J6</f>
        <v>Calvin2011</v>
      </c>
    </row>
    <row r="145" spans="1:10">
      <c r="A145" s="1">
        <f>[6]SAData!A7</f>
        <v>1996</v>
      </c>
      <c r="B145" s="1">
        <f>[6]SAData!B7</f>
        <v>5</v>
      </c>
      <c r="C145" s="9">
        <f>'[6]Saudi Arabia Workbook'!B17</f>
        <v>238641</v>
      </c>
      <c r="D145" s="9">
        <f>'[6]Saudi Arabia Workbook'!C17</f>
        <v>433560</v>
      </c>
      <c r="E145" s="9">
        <f>'[6]Saudi Arabia Workbook'!D17</f>
        <v>5432360.1941645201</v>
      </c>
      <c r="F145" s="9">
        <f>'[6]Saudi Arabia Workbook'!E17</f>
        <v>4644244.1755812671</v>
      </c>
      <c r="G145" s="9">
        <f>'[6]Saudi Arabia Workbook'!F17</f>
        <v>4930048.2644763915</v>
      </c>
      <c r="H145" s="3" t="s">
        <v>9</v>
      </c>
      <c r="I145" s="1" t="str">
        <f>[6]SAData!I7</f>
        <v>SA</v>
      </c>
      <c r="J145" s="1" t="str">
        <f>[6]SAData!J7</f>
        <v>Calvin2011</v>
      </c>
    </row>
    <row r="146" spans="1:10">
      <c r="A146" s="1">
        <f>[6]SAData!A8</f>
        <v>1997</v>
      </c>
      <c r="B146" s="1">
        <f>[6]SAData!B8</f>
        <v>6</v>
      </c>
      <c r="C146" s="9">
        <f>'[6]Saudi Arabia Workbook'!B18</f>
        <v>244828</v>
      </c>
      <c r="D146" s="9">
        <f>'[6]Saudi Arabia Workbook'!C18</f>
        <v>445496</v>
      </c>
      <c r="E146" s="9">
        <f>'[6]Saudi Arabia Workbook'!D18</f>
        <v>5385241.0172866844</v>
      </c>
      <c r="F146" s="9">
        <f>'[6]Saudi Arabia Workbook'!E18</f>
        <v>4918478.1850079801</v>
      </c>
      <c r="G146" s="9">
        <f>'[6]Saudi Arabia Workbook'!F18</f>
        <v>5219154.6937368875</v>
      </c>
      <c r="H146" s="3" t="s">
        <v>9</v>
      </c>
      <c r="I146" s="1" t="str">
        <f>[6]SAData!I8</f>
        <v>SA</v>
      </c>
      <c r="J146" s="1" t="str">
        <f>[6]SAData!J8</f>
        <v>Calvin2011</v>
      </c>
    </row>
    <row r="147" spans="1:10">
      <c r="A147" s="1">
        <f>[6]SAData!A9</f>
        <v>1998</v>
      </c>
      <c r="B147" s="1">
        <f>[6]SAData!B9</f>
        <v>7</v>
      </c>
      <c r="C147" s="9">
        <f>'[6]Saudi Arabia Workbook'!B19</f>
        <v>251768</v>
      </c>
      <c r="D147" s="9">
        <f>'[6]Saudi Arabia Workbook'!C19</f>
        <v>459351</v>
      </c>
      <c r="E147" s="9">
        <f>'[6]Saudi Arabia Workbook'!D19</f>
        <v>5331189.5947437491</v>
      </c>
      <c r="F147" s="9">
        <f>'[6]Saudi Arabia Workbook'!E19</f>
        <v>5103146.9474564195</v>
      </c>
      <c r="G147" s="9">
        <f>'[6]Saudi Arabia Workbook'!F19</f>
        <v>5415400.5563141815</v>
      </c>
      <c r="H147" s="3" t="s">
        <v>9</v>
      </c>
      <c r="I147" s="1" t="str">
        <f>[6]SAData!I9</f>
        <v>SA</v>
      </c>
      <c r="J147" s="1" t="str">
        <f>[6]SAData!J9</f>
        <v>Calvin2011</v>
      </c>
    </row>
    <row r="148" spans="1:10">
      <c r="A148" s="1">
        <f>[6]SAData!A10</f>
        <v>1999</v>
      </c>
      <c r="B148" s="1">
        <f>[6]SAData!B10</f>
        <v>8</v>
      </c>
      <c r="C148" s="9">
        <f>'[6]Saudi Arabia Workbook'!B20</f>
        <v>249884</v>
      </c>
      <c r="D148" s="9">
        <f>'[6]Saudi Arabia Workbook'!C20</f>
        <v>476129</v>
      </c>
      <c r="E148" s="9">
        <f>'[6]Saudi Arabia Workbook'!D20</f>
        <v>5479528.4250293337</v>
      </c>
      <c r="F148" s="9">
        <f>'[6]Saudi Arabia Workbook'!E20</f>
        <v>5169736.7808770612</v>
      </c>
      <c r="G148" s="9">
        <f>'[6]Saudi Arabia Workbook'!F20</f>
        <v>5487653.2121359659</v>
      </c>
      <c r="H148" s="3" t="s">
        <v>9</v>
      </c>
      <c r="I148" s="1" t="str">
        <f>[6]SAData!I10</f>
        <v>SA</v>
      </c>
      <c r="J148" s="1" t="str">
        <f>[6]SAData!J10</f>
        <v>Calvin2011</v>
      </c>
    </row>
    <row r="149" spans="1:10">
      <c r="A149" s="1">
        <f>[6]SAData!A11</f>
        <v>2000</v>
      </c>
      <c r="B149" s="1">
        <f>[6]SAData!B11</f>
        <v>9</v>
      </c>
      <c r="C149" s="9">
        <f>'[6]Saudi Arabia Workbook'!B21</f>
        <v>262040</v>
      </c>
      <c r="D149" s="9">
        <f>'[6]Saudi Arabia Workbook'!C21</f>
        <v>494071</v>
      </c>
      <c r="E149" s="9">
        <f>'[6]Saudi Arabia Workbook'!D21</f>
        <v>5742268.4860593285</v>
      </c>
      <c r="F149" s="9">
        <f>'[6]Saudi Arabia Workbook'!E21</f>
        <v>5442330.2331232307</v>
      </c>
      <c r="G149" s="9">
        <f>'[6]Saudi Arabia Workbook'!F21</f>
        <v>5775501.9147123108</v>
      </c>
      <c r="H149" s="3" t="s">
        <v>9</v>
      </c>
      <c r="I149" s="1" t="str">
        <f>[6]SAData!I11</f>
        <v>SA</v>
      </c>
      <c r="J149" s="1" t="str">
        <f>[6]SAData!J11</f>
        <v>Calvin2011</v>
      </c>
    </row>
    <row r="150" spans="1:10">
      <c r="A150" s="1">
        <f>[6]SAData!A12</f>
        <v>2001</v>
      </c>
      <c r="B150" s="1">
        <f>[6]SAData!B12</f>
        <v>10</v>
      </c>
      <c r="C150" s="9">
        <f>'[6]Saudi Arabia Workbook'!B22</f>
        <v>263474</v>
      </c>
      <c r="D150" s="9">
        <f>'[6]Saudi Arabia Workbook'!C22</f>
        <v>511560</v>
      </c>
      <c r="E150" s="9">
        <f>'[6]Saudi Arabia Workbook'!D22</f>
        <v>6007774.0449613715</v>
      </c>
      <c r="F150" s="9">
        <f>'[6]Saudi Arabia Workbook'!E22</f>
        <v>5751208.9759781789</v>
      </c>
      <c r="G150" s="9">
        <f>'[6]Saudi Arabia Workbook'!F22</f>
        <v>6101936.1516594877</v>
      </c>
      <c r="H150" s="3" t="s">
        <v>9</v>
      </c>
      <c r="I150" s="1" t="str">
        <f>[6]SAData!I12</f>
        <v>SA</v>
      </c>
      <c r="J150" s="1" t="str">
        <f>[6]SAData!J12</f>
        <v>Calvin2011</v>
      </c>
    </row>
    <row r="151" spans="1:10">
      <c r="A151" s="1">
        <f>[6]SAData!A13</f>
        <v>2002</v>
      </c>
      <c r="B151" s="1">
        <f>[6]SAData!B13</f>
        <v>11</v>
      </c>
      <c r="C151" s="9">
        <f>'[6]Saudi Arabia Workbook'!B23</f>
        <v>263811</v>
      </c>
      <c r="D151" s="9">
        <f>'[6]Saudi Arabia Workbook'!C23</f>
        <v>528535</v>
      </c>
      <c r="E151" s="9">
        <f>'[6]Saudi Arabia Workbook'!D23</f>
        <v>6362479.3779835021</v>
      </c>
      <c r="F151" s="9">
        <f>'[6]Saudi Arabia Workbook'!E23</f>
        <v>6027856.8899049722</v>
      </c>
      <c r="G151" s="9">
        <f>'[6]Saudi Arabia Workbook'!F23</f>
        <v>6394906.7801511111</v>
      </c>
      <c r="H151" s="3" t="s">
        <v>9</v>
      </c>
      <c r="I151" s="1" t="str">
        <f>[6]SAData!I13</f>
        <v>SA</v>
      </c>
      <c r="J151" s="1" t="str">
        <f>[6]SAData!J13</f>
        <v>Calvin2011</v>
      </c>
    </row>
    <row r="152" spans="1:10">
      <c r="A152" s="1">
        <f>[6]SAData!A14</f>
        <v>2003</v>
      </c>
      <c r="B152" s="1">
        <f>[6]SAData!B14</f>
        <v>12</v>
      </c>
      <c r="C152" s="9">
        <f>'[6]Saudi Arabia Workbook'!B24</f>
        <v>284017</v>
      </c>
      <c r="D152" s="9">
        <f>'[6]Saudi Arabia Workbook'!C24</f>
        <v>553069</v>
      </c>
      <c r="E152" s="9">
        <f>'[6]Saudi Arabia Workbook'!D24</f>
        <v>6825300.2834754037</v>
      </c>
      <c r="F152" s="9">
        <f>'[6]Saudi Arabia Workbook'!E24</f>
        <v>6382779.9469416738</v>
      </c>
      <c r="G152" s="9">
        <f>'[6]Saudi Arabia Workbook'!F24</f>
        <v>6771416.148916523</v>
      </c>
      <c r="H152" s="3" t="s">
        <v>9</v>
      </c>
      <c r="I152" s="1" t="str">
        <f>[6]SAData!I14</f>
        <v>SA</v>
      </c>
      <c r="J152" s="1" t="str">
        <f>[6]SAData!J14</f>
        <v>Calvin2011</v>
      </c>
    </row>
    <row r="153" spans="1:10">
      <c r="A153" s="1">
        <f>[6]SAData!A15</f>
        <v>2004</v>
      </c>
      <c r="B153" s="1">
        <f>[6]SAData!B15</f>
        <v>13</v>
      </c>
      <c r="C153" s="9">
        <f>'[6]Saudi Arabia Workbook'!B25</f>
        <v>298976</v>
      </c>
      <c r="D153" s="9">
        <f>'[6]Saudi Arabia Workbook'!C25</f>
        <v>577441</v>
      </c>
      <c r="E153" s="9">
        <f>'[6]Saudi Arabia Workbook'!D25</f>
        <v>7289035.5722121857</v>
      </c>
      <c r="F153" s="9">
        <f>'[6]Saudi Arabia Workbook'!E25</f>
        <v>6852002.8762267875</v>
      </c>
      <c r="G153" s="9">
        <f>'[6]Saudi Arabia Workbook'!F25</f>
        <v>7267659.9643259216</v>
      </c>
      <c r="H153" s="3" t="s">
        <v>9</v>
      </c>
      <c r="I153" s="1" t="str">
        <f>[6]SAData!I15</f>
        <v>SA</v>
      </c>
      <c r="J153" s="1" t="str">
        <f>[6]SAData!J15</f>
        <v>Calvin2011</v>
      </c>
    </row>
    <row r="154" spans="1:10">
      <c r="A154" s="1">
        <f>[6]SAData!A16</f>
        <v>2005</v>
      </c>
      <c r="B154" s="1">
        <f>[6]SAData!B16</f>
        <v>14</v>
      </c>
      <c r="C154" s="9">
        <f>'[6]Saudi Arabia Workbook'!B26</f>
        <v>315580</v>
      </c>
      <c r="D154" s="9">
        <f>'[6]Saudi Arabia Workbook'!C26</f>
        <v>611807</v>
      </c>
      <c r="E154" s="9">
        <f>'[6]Saudi Arabia Workbook'!D26</f>
        <v>7802970.9251908837</v>
      </c>
      <c r="F154" s="9">
        <f>'[6]Saudi Arabia Workbook'!E26</f>
        <v>7177587.4489320396</v>
      </c>
      <c r="G154" s="9">
        <f>'[6]Saudi Arabia Workbook'!F26</f>
        <v>7612222.180648311</v>
      </c>
      <c r="H154" s="3" t="s">
        <v>9</v>
      </c>
      <c r="I154" s="1" t="str">
        <f>[6]SAData!I16</f>
        <v>SA</v>
      </c>
      <c r="J154" s="1" t="str">
        <f>[6]SAData!J16</f>
        <v>Calvin2011</v>
      </c>
    </row>
    <row r="155" spans="1:10">
      <c r="A155" s="1">
        <f>[6]SAData!A17</f>
        <v>2006</v>
      </c>
      <c r="B155" s="1">
        <f>[6]SAData!B17</f>
        <v>15</v>
      </c>
      <c r="C155" s="9">
        <f>'[6]Saudi Arabia Workbook'!B27</f>
        <v>325545</v>
      </c>
      <c r="D155" s="9">
        <f>'[6]Saudi Arabia Workbook'!C27</f>
        <v>656444</v>
      </c>
      <c r="E155" s="9">
        <f>'[6]Saudi Arabia Workbook'!D27</f>
        <v>8044568.2303405562</v>
      </c>
      <c r="F155" s="9">
        <f>'[6]Saudi Arabia Workbook'!E27</f>
        <v>7390296.9882566622</v>
      </c>
      <c r="G155" s="9">
        <f>'[6]Saudi Arabia Workbook'!F27</f>
        <v>7837677.6198742716</v>
      </c>
      <c r="H155" s="3" t="s">
        <v>9</v>
      </c>
      <c r="I155" s="1" t="str">
        <f>[6]SAData!I17</f>
        <v>SA</v>
      </c>
      <c r="J155" s="1" t="str">
        <f>[6]SAData!J17</f>
        <v>Calvin2011</v>
      </c>
    </row>
    <row r="156" spans="1:10">
      <c r="A156" s="1">
        <f>[6]SAData!A18</f>
        <v>2007</v>
      </c>
      <c r="B156" s="1">
        <f>[6]SAData!B18</f>
        <v>16</v>
      </c>
      <c r="C156" s="9">
        <f>'[6]Saudi Arabia Workbook'!B28</f>
        <v>332112</v>
      </c>
      <c r="D156" s="9">
        <f>'[6]Saudi Arabia Workbook'!C28</f>
        <v>713978</v>
      </c>
      <c r="E156" s="9">
        <f>'[6]Saudi Arabia Workbook'!D28</f>
        <v>8414995.5102343746</v>
      </c>
      <c r="F156" s="9">
        <f>'[6]Saudi Arabia Workbook'!E28</f>
        <v>7709999.3301457707</v>
      </c>
      <c r="G156" s="9">
        <f>'[6]Saudi Arabia Workbook'!F28</f>
        <v>8179516.6337993983</v>
      </c>
      <c r="H156" s="3" t="s">
        <v>9</v>
      </c>
      <c r="I156" s="1" t="str">
        <f>[6]SAData!I18</f>
        <v>SA</v>
      </c>
      <c r="J156" s="1" t="str">
        <f>[6]SAData!J18</f>
        <v>Calvin2011</v>
      </c>
    </row>
    <row r="157" spans="1:10">
      <c r="A157" s="1">
        <f>[6]SAData!A19</f>
        <v>2008</v>
      </c>
      <c r="B157" s="1">
        <f>[6]SAData!B19</f>
        <v>17</v>
      </c>
      <c r="C157" s="9">
        <f>'[6]Saudi Arabia Workbook'!B29</f>
        <v>346156</v>
      </c>
      <c r="D157" s="9">
        <f>'[6]Saudi Arabia Workbook'!C29</f>
        <v>789160</v>
      </c>
      <c r="E157" s="9">
        <f>'[6]Saudi Arabia Workbook'!D29</f>
        <v>8708680.6996048559</v>
      </c>
      <c r="F157" s="9">
        <f>'[6]Saudi Arabia Workbook'!E29</f>
        <v>7564308.2785006622</v>
      </c>
      <c r="G157" s="9">
        <f>'[6]Saudi Arabia Workbook'!F29</f>
        <v>8015642.6207443634</v>
      </c>
      <c r="H157" s="3" t="s">
        <v>9</v>
      </c>
      <c r="I157" s="1" t="str">
        <f>[6]SAData!I19</f>
        <v>SA</v>
      </c>
      <c r="J157" s="1" t="str">
        <f>[6]SAData!J19</f>
        <v>Calvin2011</v>
      </c>
    </row>
    <row r="158" spans="1:10">
      <c r="A158" s="1">
        <f>[6]SAData!A20</f>
        <v>2009</v>
      </c>
      <c r="B158" s="1">
        <f>[6]SAData!B20</f>
        <v>18</v>
      </c>
      <c r="C158" s="9">
        <f>'[6]Saudi Arabia Workbook'!B30</f>
        <v>346703</v>
      </c>
      <c r="D158" s="9">
        <f>'[6]Saudi Arabia Workbook'!C30</f>
        <v>835924</v>
      </c>
      <c r="E158" s="9">
        <f>'[6]Saudi Arabia Workbook'!D30</f>
        <v>8885320.9865131099</v>
      </c>
      <c r="F158" s="9">
        <f>'[6]Saudi Arabia Workbook'!E30</f>
        <v>7977225.1376591967</v>
      </c>
      <c r="G158" s="9">
        <f>'[6]Saudi Arabia Workbook'!F30</f>
        <v>8461200.696782466</v>
      </c>
      <c r="H158" s="3" t="s">
        <v>9</v>
      </c>
      <c r="I158" s="1" t="str">
        <f>[6]SAData!I20</f>
        <v>SA</v>
      </c>
      <c r="J158" s="1" t="str">
        <f>[6]SAData!J20</f>
        <v>Calvin2011</v>
      </c>
    </row>
    <row r="159" spans="1:10">
      <c r="A159" s="1">
        <f>[6]SAData!A21</f>
        <v>2010</v>
      </c>
      <c r="B159" s="1">
        <f>[6]SAData!B21</f>
        <v>19</v>
      </c>
      <c r="C159" s="9">
        <f>'[6]Saudi Arabia Workbook'!B31</f>
        <v>362769</v>
      </c>
      <c r="D159" s="9">
        <f>'[6]Saudi Arabia Workbook'!C31</f>
        <v>883087</v>
      </c>
      <c r="E159" s="9">
        <f>'[6]Saudi Arabia Workbook'!D31</f>
        <v>9196367.5238889512</v>
      </c>
      <c r="F159" s="9">
        <f>'[6]Saudi Arabia Workbook'!E31</f>
        <v>8729753.358867418</v>
      </c>
      <c r="G159" s="9">
        <f>'[6]Saudi Arabia Workbook'!F31</f>
        <v>9257115.3851322886</v>
      </c>
      <c r="H159" s="3" t="s">
        <v>9</v>
      </c>
      <c r="I159" s="1" t="str">
        <f>[6]SAData!I21</f>
        <v>SA</v>
      </c>
      <c r="J159" s="1" t="str">
        <f>[6]SAData!J21</f>
        <v>Calvin2011</v>
      </c>
    </row>
    <row r="160" spans="1:10">
      <c r="A160" s="1">
        <f>[6]SAData!A22</f>
        <v>2011</v>
      </c>
      <c r="B160" s="1">
        <f>[6]SAData!B22</f>
        <v>20</v>
      </c>
      <c r="C160" s="9">
        <f>'[6]Saudi Arabia Workbook'!B32</f>
        <v>387307</v>
      </c>
      <c r="D160" s="9">
        <f>'[6]Saudi Arabia Workbook'!C32</f>
        <v>931387</v>
      </c>
      <c r="E160" s="9">
        <f>'[6]Saudi Arabia Workbook'!D32</f>
        <v>9615054.8261487931</v>
      </c>
      <c r="F160" s="9">
        <f>'[6]Saudi Arabia Workbook'!E32</f>
        <v>10568287.237374637</v>
      </c>
      <c r="G160" s="9">
        <f>'[6]Saudi Arabia Workbook'!F32</f>
        <v>11215351.745005729</v>
      </c>
      <c r="H160" s="3" t="s">
        <v>9</v>
      </c>
      <c r="I160" s="1" t="str">
        <f>[6]SAData!I22</f>
        <v>SA</v>
      </c>
      <c r="J160" s="1" t="str">
        <f>[6]SAData!J22</f>
        <v>Calvin2011</v>
      </c>
    </row>
    <row r="161" spans="1:10">
      <c r="A161" s="1">
        <f>[7]IRData!A2</f>
        <v>1991</v>
      </c>
      <c r="B161" s="1">
        <f>[7]IRData!B2</f>
        <v>0</v>
      </c>
      <c r="C161" s="9">
        <f>'[7]Iran Workbook'!B12</f>
        <v>114309</v>
      </c>
      <c r="D161" s="9">
        <f>'[7]Iran Workbook'!C12</f>
        <v>372990</v>
      </c>
      <c r="E161" s="9">
        <f>'[7]Iran Workbook'!D12</f>
        <v>12842686.191818006</v>
      </c>
      <c r="F161" s="9">
        <f>'[7]Iran Workbook'!E12</f>
        <v>3475606.5770868426</v>
      </c>
      <c r="G161" s="9">
        <f>'[7]Iran Workbook'!F12</f>
        <v>3688707.8641771316</v>
      </c>
      <c r="H161" s="3" t="s">
        <v>9</v>
      </c>
      <c r="I161" s="1" t="str">
        <f>[7]IRData!I2</f>
        <v>IR</v>
      </c>
      <c r="J161" s="1" t="str">
        <f>[7]IRData!J2</f>
        <v>Calvin2011</v>
      </c>
    </row>
    <row r="162" spans="1:10">
      <c r="A162" s="1">
        <f>[7]IRData!A3</f>
        <v>1992</v>
      </c>
      <c r="B162" s="1">
        <f>[7]IRData!B3</f>
        <v>1</v>
      </c>
      <c r="C162" s="9">
        <f>'[7]Iran Workbook'!B13</f>
        <v>119168</v>
      </c>
      <c r="D162" s="9">
        <f>'[7]Iran Workbook'!C13</f>
        <v>383688</v>
      </c>
      <c r="E162" s="9">
        <f>'[7]Iran Workbook'!D13</f>
        <v>12885222.563458236</v>
      </c>
      <c r="F162" s="9">
        <f>'[7]Iran Workbook'!E13</f>
        <v>3599954.2806712086</v>
      </c>
      <c r="G162" s="9">
        <f>'[7]Iran Workbook'!F13</f>
        <v>3818702.6128853904</v>
      </c>
      <c r="H162" s="3" t="s">
        <v>9</v>
      </c>
      <c r="I162" s="1" t="str">
        <f>[7]IRData!I3</f>
        <v>IR</v>
      </c>
      <c r="J162" s="1" t="str">
        <f>[7]IRData!J3</f>
        <v>Calvin2011</v>
      </c>
    </row>
    <row r="163" spans="1:10">
      <c r="A163" s="1">
        <f>[7]IRData!A4</f>
        <v>1993</v>
      </c>
      <c r="B163" s="1">
        <f>[7]IRData!B4</f>
        <v>2</v>
      </c>
      <c r="C163" s="9">
        <f>'[7]Iran Workbook'!B14</f>
        <v>117290</v>
      </c>
      <c r="D163" s="9">
        <f>'[7]Iran Workbook'!C14</f>
        <v>389842</v>
      </c>
      <c r="E163" s="9">
        <f>'[7]Iran Workbook'!D14</f>
        <v>13085439.070595097</v>
      </c>
      <c r="F163" s="9">
        <f>'[7]Iran Workbook'!E14</f>
        <v>3708652.2258017394</v>
      </c>
      <c r="G163" s="9">
        <f>'[7]Iran Workbook'!F14</f>
        <v>3934234.3348527546</v>
      </c>
      <c r="H163" s="3" t="s">
        <v>9</v>
      </c>
      <c r="I163" s="1" t="str">
        <f>[7]IRData!I4</f>
        <v>IR</v>
      </c>
      <c r="J163" s="1" t="str">
        <f>[7]IRData!J4</f>
        <v>Calvin2011</v>
      </c>
    </row>
    <row r="164" spans="1:10">
      <c r="A164" s="1">
        <f>[7]IRData!A5</f>
        <v>1994</v>
      </c>
      <c r="B164" s="1">
        <f>[7]IRData!B5</f>
        <v>3</v>
      </c>
      <c r="C164" s="9">
        <f>'[7]Iran Workbook'!B15</f>
        <v>116879</v>
      </c>
      <c r="D164" s="9">
        <f>'[7]Iran Workbook'!C15</f>
        <v>390873</v>
      </c>
      <c r="E164" s="9">
        <f>'[7]Iran Workbook'!D15</f>
        <v>13329229.899245264</v>
      </c>
      <c r="F164" s="9">
        <f>'[7]Iran Workbook'!E15</f>
        <v>3956801.8583437623</v>
      </c>
      <c r="G164" s="9">
        <f>'[7]Iran Workbook'!F15</f>
        <v>4195515.4409521865</v>
      </c>
      <c r="H164" s="3" t="s">
        <v>9</v>
      </c>
      <c r="I164" s="1" t="str">
        <f>[7]IRData!I5</f>
        <v>IR</v>
      </c>
      <c r="J164" s="1" t="str">
        <f>[7]IRData!J5</f>
        <v>Calvin2011</v>
      </c>
    </row>
    <row r="165" spans="1:10">
      <c r="A165" s="1">
        <f>[7]IRData!A6</f>
        <v>1995</v>
      </c>
      <c r="B165" s="1">
        <f>[7]IRData!B6</f>
        <v>4</v>
      </c>
      <c r="C165" s="9">
        <f>'[7]Iran Workbook'!B16</f>
        <v>119979</v>
      </c>
      <c r="D165" s="9">
        <f>'[7]Iran Workbook'!C16</f>
        <v>390546</v>
      </c>
      <c r="E165" s="9">
        <f>'[7]Iran Workbook'!D16</f>
        <v>13646318.438570727</v>
      </c>
      <c r="F165" s="9">
        <f>'[7]Iran Workbook'!E16</f>
        <v>4105100.4806756899</v>
      </c>
      <c r="G165" s="9">
        <f>'[7]Iran Workbook'!F16</f>
        <v>4350231.965154781</v>
      </c>
      <c r="H165" s="3" t="s">
        <v>9</v>
      </c>
      <c r="I165" s="1" t="str">
        <f>[7]IRData!I6</f>
        <v>IR</v>
      </c>
      <c r="J165" s="1" t="str">
        <f>[7]IRData!J6</f>
        <v>Calvin2011</v>
      </c>
    </row>
    <row r="166" spans="1:10">
      <c r="A166" s="1">
        <f>[7]IRData!A7</f>
        <v>1996</v>
      </c>
      <c r="B166" s="1">
        <f>[7]IRData!B7</f>
        <v>5</v>
      </c>
      <c r="C166" s="9">
        <f>'[7]Iran Workbook'!B17</f>
        <v>128499</v>
      </c>
      <c r="D166" s="9">
        <f>'[7]Iran Workbook'!C17</f>
        <v>397008</v>
      </c>
      <c r="E166" s="9">
        <f>'[7]Iran Workbook'!D17</f>
        <v>13968708.916287987</v>
      </c>
      <c r="F166" s="9">
        <f>'[7]Iran Workbook'!E17</f>
        <v>4253256.5934229139</v>
      </c>
      <c r="G166" s="9">
        <f>'[7]Iran Workbook'!F17</f>
        <v>4502741.0579072516</v>
      </c>
      <c r="H166" s="3" t="s">
        <v>9</v>
      </c>
      <c r="I166" s="1" t="str">
        <f>[7]IRData!I7</f>
        <v>IR</v>
      </c>
      <c r="J166" s="1" t="str">
        <f>[7]IRData!J7</f>
        <v>Calvin2011</v>
      </c>
    </row>
    <row r="167" spans="1:10">
      <c r="A167" s="1">
        <f>[7]IRData!A8</f>
        <v>1997</v>
      </c>
      <c r="B167" s="1">
        <f>[7]IRData!B8</f>
        <v>6</v>
      </c>
      <c r="C167" s="9">
        <f>'[7]Iran Workbook'!B18</f>
        <v>132848</v>
      </c>
      <c r="D167" s="9">
        <f>'[7]Iran Workbook'!C18</f>
        <v>407239</v>
      </c>
      <c r="E167" s="9">
        <f>'[7]Iran Workbook'!D18</f>
        <v>14538561.904257836</v>
      </c>
      <c r="F167" s="9">
        <f>'[7]Iran Workbook'!E18</f>
        <v>4755693.4427454052</v>
      </c>
      <c r="G167" s="9">
        <f>'[7]Iran Workbook'!F18</f>
        <v>5033142.1572858104</v>
      </c>
      <c r="H167" s="3" t="s">
        <v>9</v>
      </c>
      <c r="I167" s="1" t="str">
        <f>[7]IRData!I8</f>
        <v>IR</v>
      </c>
      <c r="J167" s="1" t="str">
        <f>[7]IRData!J8</f>
        <v>Calvin2011</v>
      </c>
    </row>
    <row r="168" spans="1:10">
      <c r="A168" s="1">
        <f>[7]IRData!A9</f>
        <v>1998</v>
      </c>
      <c r="B168" s="1">
        <f>[7]IRData!B9</f>
        <v>7</v>
      </c>
      <c r="C168" s="9">
        <f>'[7]Iran Workbook'!B19</f>
        <v>136489</v>
      </c>
      <c r="D168" s="9">
        <f>'[7]Iran Workbook'!C19</f>
        <v>417988</v>
      </c>
      <c r="E168" s="9">
        <f>'[7]Iran Workbook'!D19</f>
        <v>15247755.410027526</v>
      </c>
      <c r="F168" s="9">
        <f>'[7]Iran Workbook'!E19</f>
        <v>4930200.8971525459</v>
      </c>
      <c r="G168" s="9">
        <f>'[7]Iran Workbook'!F19</f>
        <v>5214739.7744758623</v>
      </c>
      <c r="H168" s="3" t="s">
        <v>9</v>
      </c>
      <c r="I168" s="1" t="str">
        <f>[7]IRData!I9</f>
        <v>IR</v>
      </c>
      <c r="J168" s="1" t="str">
        <f>[7]IRData!J9</f>
        <v>Calvin2011</v>
      </c>
    </row>
    <row r="169" spans="1:10">
      <c r="A169" s="1">
        <f>[7]IRData!A10</f>
        <v>1999</v>
      </c>
      <c r="B169" s="1">
        <f>[7]IRData!B10</f>
        <v>8</v>
      </c>
      <c r="C169" s="9">
        <f>'[7]Iran Workbook'!B20</f>
        <v>139129</v>
      </c>
      <c r="D169" s="9">
        <f>'[7]Iran Workbook'!C20</f>
        <v>430264</v>
      </c>
      <c r="E169" s="9">
        <f>'[7]Iran Workbook'!D20</f>
        <v>16046418.401242128</v>
      </c>
      <c r="F169" s="9">
        <f>'[7]Iran Workbook'!E20</f>
        <v>5201265.7480995348</v>
      </c>
      <c r="G169" s="9">
        <f>'[7]Iran Workbook'!F20</f>
        <v>5496729.03809777</v>
      </c>
      <c r="H169" s="3" t="s">
        <v>9</v>
      </c>
      <c r="I169" s="1" t="str">
        <f>[7]IRData!I10</f>
        <v>IR</v>
      </c>
      <c r="J169" s="1" t="str">
        <f>[7]IRData!J10</f>
        <v>Calvin2011</v>
      </c>
    </row>
    <row r="170" spans="1:10">
      <c r="A170" s="1">
        <f>[7]IRData!A11</f>
        <v>2000</v>
      </c>
      <c r="B170" s="1">
        <f>[7]IRData!B11</f>
        <v>9</v>
      </c>
      <c r="C170" s="9">
        <f>'[7]Iran Workbook'!B21</f>
        <v>146284</v>
      </c>
      <c r="D170" s="9">
        <f>'[7]Iran Workbook'!C21</f>
        <v>443388</v>
      </c>
      <c r="E170" s="9">
        <f>'[7]Iran Workbook'!D21</f>
        <v>16578313.246033829</v>
      </c>
      <c r="F170" s="9">
        <f>'[7]Iran Workbook'!E21</f>
        <v>5408387.9188720249</v>
      </c>
      <c r="G170" s="9">
        <f>'[7]Iran Workbook'!F21</f>
        <v>5715303.0741459699</v>
      </c>
      <c r="H170" s="3" t="s">
        <v>9</v>
      </c>
      <c r="I170" s="1" t="str">
        <f>[7]IRData!I11</f>
        <v>IR</v>
      </c>
      <c r="J170" s="1" t="str">
        <f>[7]IRData!J11</f>
        <v>Calvin2011</v>
      </c>
    </row>
    <row r="171" spans="1:10">
      <c r="A171" s="1">
        <f>[7]IRData!A12</f>
        <v>2001</v>
      </c>
      <c r="B171" s="1">
        <f>[7]IRData!B12</f>
        <v>10</v>
      </c>
      <c r="C171" s="9">
        <f>'[7]Iran Workbook'!B22</f>
        <v>151652</v>
      </c>
      <c r="D171" s="9">
        <f>'[7]Iran Workbook'!C22</f>
        <v>461719</v>
      </c>
      <c r="E171" s="9">
        <f>'[7]Iran Workbook'!D22</f>
        <v>17658842.568686318</v>
      </c>
      <c r="F171" s="9">
        <f>'[7]Iran Workbook'!E22</f>
        <v>5781881.9264556412</v>
      </c>
      <c r="G171" s="9">
        <f>'[7]Iran Workbook'!F22</f>
        <v>6105252.9508735603</v>
      </c>
      <c r="H171" s="3" t="s">
        <v>9</v>
      </c>
      <c r="I171" s="1" t="str">
        <f>[7]IRData!I12</f>
        <v>IR</v>
      </c>
      <c r="J171" s="1" t="str">
        <f>[7]IRData!J12</f>
        <v>Calvin2011</v>
      </c>
    </row>
    <row r="172" spans="1:10">
      <c r="A172" s="1">
        <f>[7]IRData!A13</f>
        <v>2002</v>
      </c>
      <c r="B172" s="1">
        <f>[7]IRData!B13</f>
        <v>11</v>
      </c>
      <c r="C172" s="9">
        <f>'[7]Iran Workbook'!B23</f>
        <v>163050</v>
      </c>
      <c r="D172" s="9">
        <f>'[7]Iran Workbook'!C23</f>
        <v>484696</v>
      </c>
      <c r="E172" s="9">
        <f>'[7]Iran Workbook'!D23</f>
        <v>18554394.923341576</v>
      </c>
      <c r="F172" s="9">
        <f>'[7]Iran Workbook'!E23</f>
        <v>6322140.3753953855</v>
      </c>
      <c r="G172" s="9">
        <f>'[7]Iran Workbook'!F23</f>
        <v>6671030.2746684076</v>
      </c>
      <c r="H172" s="3" t="s">
        <v>9</v>
      </c>
      <c r="I172" s="1" t="str">
        <f>[7]IRData!I13</f>
        <v>IR</v>
      </c>
      <c r="J172" s="1" t="str">
        <f>[7]IRData!J13</f>
        <v>Calvin2011</v>
      </c>
    </row>
    <row r="173" spans="1:10">
      <c r="A173" s="1">
        <f>[7]IRData!A14</f>
        <v>2003</v>
      </c>
      <c r="B173" s="1">
        <f>[7]IRData!B14</f>
        <v>12</v>
      </c>
      <c r="C173" s="9">
        <f>'[7]Iran Workbook'!B24</f>
        <v>174650</v>
      </c>
      <c r="D173" s="9">
        <f>'[7]Iran Workbook'!C24</f>
        <v>512030</v>
      </c>
      <c r="E173" s="9">
        <f>'[7]Iran Workbook'!D24</f>
        <v>19691907.558196358</v>
      </c>
      <c r="F173" s="9">
        <f>'[7]Iran Workbook'!E24</f>
        <v>6656429.2250600858</v>
      </c>
      <c r="G173" s="9">
        <f>'[7]Iran Workbook'!F24</f>
        <v>7023301.7328926474</v>
      </c>
      <c r="H173" s="3" t="s">
        <v>9</v>
      </c>
      <c r="I173" s="1" t="str">
        <f>[7]IRData!I14</f>
        <v>IR</v>
      </c>
      <c r="J173" s="1" t="str">
        <f>[7]IRData!J14</f>
        <v>Calvin2011</v>
      </c>
    </row>
    <row r="174" spans="1:10">
      <c r="A174" s="1">
        <f>[7]IRData!A15</f>
        <v>2004</v>
      </c>
      <c r="B174" s="1">
        <f>[7]IRData!B15</f>
        <v>13</v>
      </c>
      <c r="C174" s="9">
        <f>'[7]Iran Workbook'!B25</f>
        <v>183530</v>
      </c>
      <c r="D174" s="9">
        <f>'[7]Iran Workbook'!C25</f>
        <v>541714</v>
      </c>
      <c r="E174" s="9">
        <f>'[7]Iran Workbook'!D25</f>
        <v>21207488.140646946</v>
      </c>
      <c r="F174" s="9">
        <f>'[7]Iran Workbook'!E25</f>
        <v>6912932.0454738596</v>
      </c>
      <c r="G174" s="9">
        <f>'[7]Iran Workbook'!F25</f>
        <v>7295143.2807066031</v>
      </c>
      <c r="H174" s="3" t="s">
        <v>9</v>
      </c>
      <c r="I174" s="1" t="str">
        <f>[7]IRData!I15</f>
        <v>IR</v>
      </c>
      <c r="J174" s="1" t="str">
        <f>[7]IRData!J15</f>
        <v>Calvin2011</v>
      </c>
    </row>
    <row r="175" spans="1:10">
      <c r="A175" s="1">
        <f>[7]IRData!A16</f>
        <v>2005</v>
      </c>
      <c r="B175" s="1">
        <f>[7]IRData!B16</f>
        <v>14</v>
      </c>
      <c r="C175" s="9">
        <f>'[7]Iran Workbook'!B26</f>
        <v>192015</v>
      </c>
      <c r="D175" s="9">
        <f>'[7]Iran Workbook'!C26</f>
        <v>572644</v>
      </c>
      <c r="E175" s="9">
        <f>'[7]Iran Workbook'!D26</f>
        <v>21751395.470930558</v>
      </c>
      <c r="F175" s="9">
        <f>'[7]Iran Workbook'!E26</f>
        <v>7901509.2771605924</v>
      </c>
      <c r="G175" s="9">
        <f>'[7]Iran Workbook'!F26</f>
        <v>8326660.1909615118</v>
      </c>
      <c r="H175" s="3" t="s">
        <v>9</v>
      </c>
      <c r="I175" s="1" t="str">
        <f>[7]IRData!I16</f>
        <v>IR</v>
      </c>
      <c r="J175" s="1" t="str">
        <f>[7]IRData!J16</f>
        <v>Calvin2011</v>
      </c>
    </row>
    <row r="176" spans="1:10">
      <c r="A176" s="1">
        <f>[7]IRData!A17</f>
        <v>2006</v>
      </c>
      <c r="B176" s="1">
        <f>[7]IRData!B17</f>
        <v>15</v>
      </c>
      <c r="C176" s="9">
        <f>'[7]Iran Workbook'!B27</f>
        <v>203332</v>
      </c>
      <c r="D176" s="9">
        <f>'[7]Iran Workbook'!C27</f>
        <v>603700</v>
      </c>
      <c r="E176" s="9">
        <f>'[7]Iran Workbook'!D27</f>
        <v>21921143.086037114</v>
      </c>
      <c r="F176" s="9">
        <f>'[7]Iran Workbook'!E27</f>
        <v>8265946.8196515189</v>
      </c>
      <c r="G176" s="9">
        <f>'[7]Iran Workbook'!F27</f>
        <v>8711274.5129109267</v>
      </c>
      <c r="H176" s="3" t="s">
        <v>9</v>
      </c>
      <c r="I176" s="1" t="str">
        <f>[7]IRData!I17</f>
        <v>IR</v>
      </c>
      <c r="J176" s="1" t="str">
        <f>[7]IRData!J17</f>
        <v>Calvin2011</v>
      </c>
    </row>
    <row r="177" spans="1:10">
      <c r="A177" s="1">
        <f>[7]IRData!A18</f>
        <v>2007</v>
      </c>
      <c r="B177" s="1">
        <f>[7]IRData!B18</f>
        <v>16</v>
      </c>
      <c r="C177" s="9">
        <f>'[7]Iran Workbook'!B28</f>
        <v>219242</v>
      </c>
      <c r="D177" s="9">
        <f>'[7]Iran Workbook'!C28</f>
        <v>636848</v>
      </c>
      <c r="E177" s="9">
        <f>'[7]Iran Workbook'!D28</f>
        <v>22145244.042203113</v>
      </c>
      <c r="F177" s="9">
        <f>'[7]Iran Workbook'!E28</f>
        <v>8465778.8759628106</v>
      </c>
      <c r="G177" s="9">
        <f>'[7]Iran Workbook'!F28</f>
        <v>8920376.1666200329</v>
      </c>
      <c r="H177" s="3" t="s">
        <v>9</v>
      </c>
      <c r="I177" s="1" t="str">
        <f>[7]IRData!I18</f>
        <v>IR</v>
      </c>
      <c r="J177" s="1" t="str">
        <f>[7]IRData!J18</f>
        <v>Calvin2011</v>
      </c>
    </row>
    <row r="178" spans="1:10">
      <c r="A178" s="1">
        <f>[7]IRData!A19</f>
        <v>2008</v>
      </c>
      <c r="B178" s="1">
        <f>[7]IRData!B19</f>
        <v>17</v>
      </c>
      <c r="C178" s="9">
        <f>'[7]Iran Workbook'!B29</f>
        <v>224285</v>
      </c>
      <c r="D178" s="9">
        <f>'[7]Iran Workbook'!C29</f>
        <v>671446</v>
      </c>
      <c r="E178" s="9">
        <f>'[7]Iran Workbook'!D29</f>
        <v>21460479.604391087</v>
      </c>
      <c r="F178" s="9">
        <f>'[7]Iran Workbook'!E29</f>
        <v>8768465.2101598158</v>
      </c>
      <c r="G178" s="9">
        <f>'[7]Iran Workbook'!F29</f>
        <v>9246726.096394185</v>
      </c>
      <c r="H178" s="3" t="s">
        <v>9</v>
      </c>
      <c r="I178" s="1" t="str">
        <f>[7]IRData!I19</f>
        <v>IR</v>
      </c>
      <c r="J178" s="1" t="str">
        <f>[7]IRData!J19</f>
        <v>Calvin2011</v>
      </c>
    </row>
    <row r="179" spans="1:10">
      <c r="A179" s="1">
        <f>[7]IRData!A20</f>
        <v>2009</v>
      </c>
      <c r="B179" s="1">
        <f>[7]IRData!B20</f>
        <v>18</v>
      </c>
      <c r="C179" s="9">
        <f>'[7]Iran Workbook'!B30</f>
        <v>228322</v>
      </c>
      <c r="D179" s="9">
        <f>'[7]Iran Workbook'!C30</f>
        <v>706393</v>
      </c>
      <c r="E179" s="9">
        <f>'[7]Iran Workbook'!D30</f>
        <v>21603339.132454667</v>
      </c>
      <c r="F179" s="9">
        <f>'[7]Iran Workbook'!E30</f>
        <v>9697754.6930541769</v>
      </c>
      <c r="G179" s="9">
        <f>'[7]Iran Workbook'!F30</f>
        <v>10213233.7835334</v>
      </c>
      <c r="H179" s="3" t="s">
        <v>9</v>
      </c>
      <c r="I179" s="1" t="str">
        <f>[7]IRData!I20</f>
        <v>IR</v>
      </c>
      <c r="J179" s="1" t="str">
        <f>[7]IRData!J20</f>
        <v>Calvin2011</v>
      </c>
    </row>
    <row r="180" spans="1:10">
      <c r="A180" s="1">
        <f>[7]IRData!A21</f>
        <v>2010</v>
      </c>
      <c r="B180" s="1">
        <f>[7]IRData!B21</f>
        <v>19</v>
      </c>
      <c r="C180" s="9">
        <f>'[7]Iran Workbook'!B31</f>
        <v>234966</v>
      </c>
      <c r="D180" s="9">
        <f>'[7]Iran Workbook'!C31</f>
        <v>741352</v>
      </c>
      <c r="E180" s="9">
        <f>'[7]Iran Workbook'!D31</f>
        <v>21726926.195958201</v>
      </c>
      <c r="F180" s="9">
        <f>'[7]Iran Workbook'!E31</f>
        <v>9766298.4341636188</v>
      </c>
      <c r="G180" s="9">
        <f>'[7]Iran Workbook'!F31</f>
        <v>10281147.204245841</v>
      </c>
      <c r="H180" s="3" t="s">
        <v>9</v>
      </c>
      <c r="I180" s="1" t="str">
        <f>[7]IRData!I21</f>
        <v>IR</v>
      </c>
      <c r="J180" s="1" t="str">
        <f>[7]IRData!J21</f>
        <v>Calvin2011</v>
      </c>
    </row>
    <row r="181" spans="1:10">
      <c r="A181" s="1">
        <f>[7]IRData!A22</f>
        <v>2011</v>
      </c>
      <c r="B181" s="1">
        <f>[7]IRData!B22</f>
        <v>20</v>
      </c>
      <c r="C181" s="9">
        <f>'[7]Iran Workbook'!B32</f>
        <v>239718</v>
      </c>
      <c r="D181" s="9">
        <f>'[7]Iran Workbook'!C32</f>
        <v>778085</v>
      </c>
      <c r="E181" s="9">
        <f>'[7]Iran Workbook'!D32</f>
        <v>22240352.419589296</v>
      </c>
      <c r="F181" s="9">
        <f>'[7]Iran Workbook'!E32</f>
        <v>10799926.995566051</v>
      </c>
      <c r="G181" s="9">
        <f>'[7]Iran Workbook'!F32</f>
        <v>11378934.419703057</v>
      </c>
      <c r="H181" s="3" t="s">
        <v>9</v>
      </c>
      <c r="I181" s="1" t="str">
        <f>[7]IRData!I22</f>
        <v>IR</v>
      </c>
      <c r="J181" s="1" t="str">
        <f>[7]IRData!J22</f>
        <v>Calvin2011</v>
      </c>
    </row>
    <row r="182" spans="1:10">
      <c r="A182" s="1">
        <f>[8]TZData!A2</f>
        <v>1991</v>
      </c>
      <c r="B182" s="1">
        <f>[8]TZData!B2</f>
        <v>0</v>
      </c>
      <c r="C182" s="9">
        <f>'[8]Tanzania Workbook'!B12</f>
        <v>7608</v>
      </c>
      <c r="D182" s="9">
        <f>'[8]Tanzania Workbook'!C12</f>
        <v>11404</v>
      </c>
      <c r="E182" s="9">
        <f>'[8]Tanzania Workbook'!D12</f>
        <v>12247074.043884898</v>
      </c>
      <c r="F182" s="9">
        <f>'[8]Tanzania Workbook'!E12</f>
        <v>139608.25703377856</v>
      </c>
      <c r="G182" s="9">
        <f>'[8]Tanzania Workbook'!F12</f>
        <v>155066.47474637206</v>
      </c>
      <c r="H182" s="3" t="s">
        <v>9</v>
      </c>
      <c r="I182" s="1" t="str">
        <f>[8]TZData!I2</f>
        <v>TZ</v>
      </c>
      <c r="J182" s="1" t="str">
        <f>[8]TZData!J2</f>
        <v>Calvin2011</v>
      </c>
    </row>
    <row r="183" spans="1:10">
      <c r="A183" s="1">
        <f>[8]TZData!A3</f>
        <v>1992</v>
      </c>
      <c r="B183" s="1">
        <f>[8]TZData!B3</f>
        <v>1</v>
      </c>
      <c r="C183" s="9">
        <f>'[8]Tanzania Workbook'!B13</f>
        <v>7653</v>
      </c>
      <c r="D183" s="9">
        <f>'[8]Tanzania Workbook'!C13</f>
        <v>12297</v>
      </c>
      <c r="E183" s="9">
        <f>'[8]Tanzania Workbook'!D13</f>
        <v>12696764.88745888</v>
      </c>
      <c r="F183" s="9">
        <f>'[8]Tanzania Workbook'!E13</f>
        <v>144355.60712160333</v>
      </c>
      <c r="G183" s="9">
        <f>'[8]Tanzania Workbook'!F13</f>
        <v>160413.4856673899</v>
      </c>
      <c r="H183" s="3" t="s">
        <v>9</v>
      </c>
      <c r="I183" s="1" t="str">
        <f>[8]TZData!I3</f>
        <v>TZ</v>
      </c>
      <c r="J183" s="1" t="str">
        <f>[8]TZData!J3</f>
        <v>Calvin2011</v>
      </c>
    </row>
    <row r="184" spans="1:10">
      <c r="A184" s="1">
        <f>[8]TZData!A4</f>
        <v>1993</v>
      </c>
      <c r="B184" s="1">
        <f>[8]TZData!B4</f>
        <v>2</v>
      </c>
      <c r="C184" s="9">
        <f>'[8]Tanzania Workbook'!B14</f>
        <v>7745</v>
      </c>
      <c r="D184" s="9">
        <f>'[8]Tanzania Workbook'!C14</f>
        <v>12934</v>
      </c>
      <c r="E184" s="9">
        <f>'[8]Tanzania Workbook'!D14</f>
        <v>13129673.172348259</v>
      </c>
      <c r="F184" s="9">
        <f>'[8]Tanzania Workbook'!E14</f>
        <v>149279.46798398986</v>
      </c>
      <c r="G184" s="9">
        <f>'[8]Tanzania Workbook'!F14</f>
        <v>165823.95356492879</v>
      </c>
      <c r="H184" s="3" t="s">
        <v>9</v>
      </c>
      <c r="I184" s="1" t="str">
        <f>[8]TZData!I4</f>
        <v>TZ</v>
      </c>
      <c r="J184" s="1" t="str">
        <f>[8]TZData!J4</f>
        <v>Calvin2011</v>
      </c>
    </row>
    <row r="185" spans="1:10">
      <c r="A185" s="1">
        <f>[8]TZData!A5</f>
        <v>1994</v>
      </c>
      <c r="B185" s="1">
        <f>[8]TZData!B5</f>
        <v>3</v>
      </c>
      <c r="C185" s="9">
        <f>'[8]Tanzania Workbook'!B15</f>
        <v>7867</v>
      </c>
      <c r="D185" s="9">
        <f>'[8]Tanzania Workbook'!C15</f>
        <v>13546</v>
      </c>
      <c r="E185" s="9">
        <f>'[8]Tanzania Workbook'!D15</f>
        <v>13573219.223956894</v>
      </c>
      <c r="F185" s="9">
        <f>'[8]Tanzania Workbook'!E15</f>
        <v>144853.94503423103</v>
      </c>
      <c r="G185" s="9">
        <f>'[8]Tanzania Workbook'!F15</f>
        <v>161348.64754391109</v>
      </c>
      <c r="H185" s="3" t="s">
        <v>9</v>
      </c>
      <c r="I185" s="1" t="str">
        <f>[8]TZData!I5</f>
        <v>TZ</v>
      </c>
      <c r="J185" s="1" t="str">
        <f>[8]TZData!J5</f>
        <v>Calvin2011</v>
      </c>
    </row>
    <row r="186" spans="1:10">
      <c r="A186" s="1">
        <f>[8]TZData!A6</f>
        <v>1995</v>
      </c>
      <c r="B186" s="1">
        <f>[8]TZData!B6</f>
        <v>4</v>
      </c>
      <c r="C186" s="9">
        <f>'[8]Tanzania Workbook'!B16</f>
        <v>8147</v>
      </c>
      <c r="D186" s="9">
        <f>'[8]Tanzania Workbook'!C16</f>
        <v>13888</v>
      </c>
      <c r="E186" s="9">
        <f>'[8]Tanzania Workbook'!D16</f>
        <v>13902545.675972393</v>
      </c>
      <c r="F186" s="9">
        <f>'[8]Tanzania Workbook'!E16</f>
        <v>145601.35793529183</v>
      </c>
      <c r="G186" s="9">
        <f>'[8]Tanzania Workbook'!F16</f>
        <v>162208.86657116565</v>
      </c>
      <c r="H186" s="3" t="s">
        <v>9</v>
      </c>
      <c r="I186" s="1" t="str">
        <f>[8]TZData!I6</f>
        <v>TZ</v>
      </c>
      <c r="J186" s="1" t="str">
        <f>[8]TZData!J6</f>
        <v>Calvin2011</v>
      </c>
    </row>
    <row r="187" spans="1:10">
      <c r="A187" s="1">
        <f>[8]TZData!A7</f>
        <v>1996</v>
      </c>
      <c r="B187" s="1">
        <f>[8]TZData!B7</f>
        <v>5</v>
      </c>
      <c r="C187" s="9">
        <f>'[8]Tanzania Workbook'!B17</f>
        <v>8518</v>
      </c>
      <c r="D187" s="9">
        <f>'[8]Tanzania Workbook'!C17</f>
        <v>14173</v>
      </c>
      <c r="E187" s="9">
        <f>'[8]Tanzania Workbook'!D17</f>
        <v>14256635.274120532</v>
      </c>
      <c r="F187" s="9">
        <f>'[8]Tanzania Workbook'!E17</f>
        <v>148984.40185726862</v>
      </c>
      <c r="G187" s="9">
        <f>'[8]Tanzania Workbook'!F17</f>
        <v>165728.59625446948</v>
      </c>
      <c r="H187" s="3" t="s">
        <v>9</v>
      </c>
      <c r="I187" s="1" t="str">
        <f>[8]TZData!I7</f>
        <v>TZ</v>
      </c>
      <c r="J187" s="1" t="str">
        <f>[8]TZData!J7</f>
        <v>Calvin2011</v>
      </c>
    </row>
    <row r="188" spans="1:10">
      <c r="A188" s="1">
        <f>[8]TZData!A8</f>
        <v>1997</v>
      </c>
      <c r="B188" s="1">
        <f>[8]TZData!B8</f>
        <v>6</v>
      </c>
      <c r="C188" s="9">
        <f>'[8]Tanzania Workbook'!B18</f>
        <v>8818</v>
      </c>
      <c r="D188" s="9">
        <f>'[8]Tanzania Workbook'!C18</f>
        <v>14442</v>
      </c>
      <c r="E188" s="9">
        <f>'[8]Tanzania Workbook'!D18</f>
        <v>14714020.906830711</v>
      </c>
      <c r="F188" s="9">
        <f>'[8]Tanzania Workbook'!E18</f>
        <v>145707.99162563044</v>
      </c>
      <c r="G188" s="9">
        <f>'[8]Tanzania Workbook'!F18</f>
        <v>162486.56133502742</v>
      </c>
      <c r="H188" s="3" t="s">
        <v>9</v>
      </c>
      <c r="I188" s="1" t="str">
        <f>[8]TZData!I8</f>
        <v>TZ</v>
      </c>
      <c r="J188" s="1" t="str">
        <f>[8]TZData!J8</f>
        <v>Calvin2011</v>
      </c>
    </row>
    <row r="189" spans="1:10">
      <c r="A189" s="1">
        <f>[8]TZData!A9</f>
        <v>1998</v>
      </c>
      <c r="B189" s="1">
        <f>[8]TZData!B9</f>
        <v>7</v>
      </c>
      <c r="C189" s="9">
        <f>'[8]Tanzania Workbook'!B19</f>
        <v>9145</v>
      </c>
      <c r="D189" s="9">
        <f>'[8]Tanzania Workbook'!C19</f>
        <v>14871</v>
      </c>
      <c r="E189" s="9">
        <f>'[8]Tanzania Workbook'!D19</f>
        <v>15095665.029094774</v>
      </c>
      <c r="F189" s="9">
        <f>'[8]Tanzania Workbook'!E19</f>
        <v>153028.21608016247</v>
      </c>
      <c r="G189" s="9">
        <f>'[8]Tanzania Workbook'!F19</f>
        <v>169852.86950007724</v>
      </c>
      <c r="H189" s="3" t="s">
        <v>9</v>
      </c>
      <c r="I189" s="1" t="str">
        <f>[8]TZData!I9</f>
        <v>TZ</v>
      </c>
      <c r="J189" s="1" t="str">
        <f>[8]TZData!J9</f>
        <v>Calvin2011</v>
      </c>
    </row>
    <row r="190" spans="1:10">
      <c r="A190" s="1">
        <f>[8]TZData!A10</f>
        <v>1999</v>
      </c>
      <c r="B190" s="1">
        <f>[8]TZData!B10</f>
        <v>8</v>
      </c>
      <c r="C190" s="9">
        <f>'[8]Tanzania Workbook'!B20</f>
        <v>9588</v>
      </c>
      <c r="D190" s="9">
        <f>'[8]Tanzania Workbook'!C20</f>
        <v>15359</v>
      </c>
      <c r="E190" s="9">
        <f>'[8]Tanzania Workbook'!D20</f>
        <v>15498184.85023479</v>
      </c>
      <c r="F190" s="9">
        <f>'[8]Tanzania Workbook'!E20</f>
        <v>156722.33137830129</v>
      </c>
      <c r="G190" s="9">
        <f>'[8]Tanzania Workbook'!F20</f>
        <v>173778.21814597063</v>
      </c>
      <c r="H190" s="3" t="s">
        <v>9</v>
      </c>
      <c r="I190" s="1" t="str">
        <f>[8]TZData!I10</f>
        <v>TZ</v>
      </c>
      <c r="J190" s="1" t="str">
        <f>[8]TZData!J10</f>
        <v>Calvin2011</v>
      </c>
    </row>
    <row r="191" spans="1:10">
      <c r="A191" s="1">
        <f>[8]TZData!A11</f>
        <v>2000</v>
      </c>
      <c r="B191" s="1">
        <f>[8]TZData!B11</f>
        <v>9</v>
      </c>
      <c r="C191" s="9">
        <f>'[8]Tanzania Workbook'!B21</f>
        <v>10061</v>
      </c>
      <c r="D191" s="9">
        <f>'[8]Tanzania Workbook'!C21</f>
        <v>15902</v>
      </c>
      <c r="E191" s="9">
        <f>'[8]Tanzania Workbook'!D21</f>
        <v>15837526.274895804</v>
      </c>
      <c r="F191" s="9">
        <f>'[8]Tanzania Workbook'!E21</f>
        <v>156929.2498520097</v>
      </c>
      <c r="G191" s="9">
        <f>'[8]Tanzania Workbook'!F21</f>
        <v>174036.36673228152</v>
      </c>
      <c r="H191" s="3" t="s">
        <v>9</v>
      </c>
      <c r="I191" s="1" t="str">
        <f>[8]TZData!I11</f>
        <v>TZ</v>
      </c>
      <c r="J191" s="1" t="str">
        <f>[8]TZData!J11</f>
        <v>Calvin2011</v>
      </c>
    </row>
    <row r="192" spans="1:10">
      <c r="A192" s="1">
        <f>[8]TZData!A12</f>
        <v>2001</v>
      </c>
      <c r="B192" s="1">
        <f>[8]TZData!B12</f>
        <v>10</v>
      </c>
      <c r="C192" s="9">
        <f>'[8]Tanzania Workbook'!B22</f>
        <v>10664</v>
      </c>
      <c r="D192" s="9">
        <f>'[8]Tanzania Workbook'!C22</f>
        <v>16602</v>
      </c>
      <c r="E192" s="9">
        <f>'[8]Tanzania Workbook'!D22</f>
        <v>16264293.845585737</v>
      </c>
      <c r="F192" s="9">
        <f>'[8]Tanzania Workbook'!E22</f>
        <v>169154.00980086261</v>
      </c>
      <c r="G192" s="9">
        <f>'[8]Tanzania Workbook'!F22</f>
        <v>186827.56486341794</v>
      </c>
      <c r="H192" s="3" t="s">
        <v>9</v>
      </c>
      <c r="I192" s="1" t="str">
        <f>[8]TZData!I12</f>
        <v>TZ</v>
      </c>
      <c r="J192" s="1" t="str">
        <f>[8]TZData!J12</f>
        <v>Calvin2011</v>
      </c>
    </row>
    <row r="193" spans="1:10">
      <c r="A193" s="1">
        <f>[8]TZData!A13</f>
        <v>2002</v>
      </c>
      <c r="B193" s="1">
        <f>[8]TZData!B13</f>
        <v>11</v>
      </c>
      <c r="C193" s="9">
        <f>'[8]Tanzania Workbook'!B23</f>
        <v>11428</v>
      </c>
      <c r="D193" s="9">
        <f>'[8]Tanzania Workbook'!C23</f>
        <v>17397</v>
      </c>
      <c r="E193" s="9">
        <f>'[8]Tanzania Workbook'!D23</f>
        <v>17021623.828183282</v>
      </c>
      <c r="F193" s="9">
        <f>'[8]Tanzania Workbook'!E23</f>
        <v>177047.79076398857</v>
      </c>
      <c r="G193" s="9">
        <f>'[8]Tanzania Workbook'!F23</f>
        <v>195299.58602503885</v>
      </c>
      <c r="H193" s="3" t="s">
        <v>9</v>
      </c>
      <c r="I193" s="1" t="str">
        <f>[8]TZData!I13</f>
        <v>TZ</v>
      </c>
      <c r="J193" s="1" t="str">
        <f>[8]TZData!J13</f>
        <v>Calvin2011</v>
      </c>
    </row>
    <row r="194" spans="1:10">
      <c r="A194" s="1">
        <f>[8]TZData!A14</f>
        <v>2003</v>
      </c>
      <c r="B194" s="1">
        <f>[8]TZData!B14</f>
        <v>12</v>
      </c>
      <c r="C194" s="9">
        <f>'[8]Tanzania Workbook'!B24</f>
        <v>12215</v>
      </c>
      <c r="D194" s="9">
        <f>'[8]Tanzania Workbook'!C24</f>
        <v>18409</v>
      </c>
      <c r="E194" s="9">
        <f>'[8]Tanzania Workbook'!D24</f>
        <v>17547008.192224059</v>
      </c>
      <c r="F194" s="9">
        <f>'[8]Tanzania Workbook'!E24</f>
        <v>178947.09845673674</v>
      </c>
      <c r="G194" s="9">
        <f>'[8]Tanzania Workbook'!F24</f>
        <v>197512.59892155608</v>
      </c>
      <c r="H194" s="3" t="s">
        <v>9</v>
      </c>
      <c r="I194" s="1" t="str">
        <f>[8]TZData!I14</f>
        <v>TZ</v>
      </c>
      <c r="J194" s="1" t="str">
        <f>[8]TZData!J14</f>
        <v>Calvin2011</v>
      </c>
    </row>
    <row r="195" spans="1:10">
      <c r="A195" s="1">
        <f>[8]TZData!A15</f>
        <v>2004</v>
      </c>
      <c r="B195" s="1">
        <f>[8]TZData!B15</f>
        <v>13</v>
      </c>
      <c r="C195" s="9">
        <f>'[8]Tanzania Workbook'!B25</f>
        <v>13171</v>
      </c>
      <c r="D195" s="9">
        <f>'[8]Tanzania Workbook'!C25</f>
        <v>19583</v>
      </c>
      <c r="E195" s="9">
        <f>'[8]Tanzania Workbook'!D25</f>
        <v>18155662.379486632</v>
      </c>
      <c r="F195" s="9">
        <f>'[8]Tanzania Workbook'!E25</f>
        <v>185725.86780990884</v>
      </c>
      <c r="G195" s="9">
        <f>'[8]Tanzania Workbook'!F25</f>
        <v>204896.63720843021</v>
      </c>
      <c r="H195" s="3" t="s">
        <v>9</v>
      </c>
      <c r="I195" s="1" t="str">
        <f>[8]TZData!I15</f>
        <v>TZ</v>
      </c>
      <c r="J195" s="1" t="str">
        <f>[8]TZData!J15</f>
        <v>Calvin2011</v>
      </c>
    </row>
    <row r="196" spans="1:10">
      <c r="A196" s="1">
        <f>[8]TZData!A16</f>
        <v>2005</v>
      </c>
      <c r="B196" s="1">
        <f>[8]TZData!B16</f>
        <v>14</v>
      </c>
      <c r="C196" s="9">
        <f>'[8]Tanzania Workbook'!B26</f>
        <v>14142</v>
      </c>
      <c r="D196" s="9">
        <f>'[8]Tanzania Workbook'!C26</f>
        <v>21134</v>
      </c>
      <c r="E196" s="9">
        <f>'[8]Tanzania Workbook'!D26</f>
        <v>18768530.404313866</v>
      </c>
      <c r="F196" s="9">
        <f>'[8]Tanzania Workbook'!E26</f>
        <v>196095.16246020744</v>
      </c>
      <c r="G196" s="9">
        <f>'[8]Tanzania Workbook'!F26</f>
        <v>216186.95884307151</v>
      </c>
      <c r="H196" s="3" t="s">
        <v>9</v>
      </c>
      <c r="I196" s="1" t="str">
        <f>[8]TZData!I16</f>
        <v>TZ</v>
      </c>
      <c r="J196" s="1" t="str">
        <f>[8]TZData!J16</f>
        <v>Calvin2011</v>
      </c>
    </row>
    <row r="197" spans="1:10">
      <c r="A197" s="1">
        <f>[8]TZData!A17</f>
        <v>2006</v>
      </c>
      <c r="B197" s="1">
        <f>[8]TZData!B17</f>
        <v>15</v>
      </c>
      <c r="C197" s="9">
        <f>'[8]Tanzania Workbook'!B27</f>
        <v>15095</v>
      </c>
      <c r="D197" s="9">
        <f>'[8]Tanzania Workbook'!C27</f>
        <v>23046</v>
      </c>
      <c r="E197" s="9">
        <f>'[8]Tanzania Workbook'!D27</f>
        <v>18943870.684054039</v>
      </c>
      <c r="F197" s="9">
        <f>'[8]Tanzania Workbook'!E27</f>
        <v>200070.5566127752</v>
      </c>
      <c r="G197" s="9">
        <f>'[8]Tanzania Workbook'!F27</f>
        <v>220672.63144589719</v>
      </c>
      <c r="H197" s="3" t="s">
        <v>9</v>
      </c>
      <c r="I197" s="1" t="str">
        <f>[8]TZData!I17</f>
        <v>TZ</v>
      </c>
      <c r="J197" s="1" t="str">
        <f>[8]TZData!J17</f>
        <v>Calvin2011</v>
      </c>
    </row>
    <row r="198" spans="1:10">
      <c r="A198" s="1">
        <f>[8]TZData!A18</f>
        <v>2007</v>
      </c>
      <c r="B198" s="1">
        <f>[8]TZData!B18</f>
        <v>16</v>
      </c>
      <c r="C198" s="9">
        <f>'[8]Tanzania Workbook'!B28</f>
        <v>16174</v>
      </c>
      <c r="D198" s="9">
        <f>'[8]Tanzania Workbook'!C28</f>
        <v>25315</v>
      </c>
      <c r="E198" s="9">
        <f>'[8]Tanzania Workbook'!D28</f>
        <v>19940176.490555707</v>
      </c>
      <c r="F198" s="9">
        <f>'[8]Tanzania Workbook'!E28</f>
        <v>218174.68558559899</v>
      </c>
      <c r="G198" s="9">
        <f>'[8]Tanzania Workbook'!F28</f>
        <v>239335.02305418413</v>
      </c>
      <c r="H198" s="3" t="s">
        <v>9</v>
      </c>
      <c r="I198" s="1" t="str">
        <f>[8]TZData!I18</f>
        <v>TZ</v>
      </c>
      <c r="J198" s="1" t="str">
        <f>[8]TZData!J18</f>
        <v>Calvin2011</v>
      </c>
    </row>
    <row r="199" spans="1:10">
      <c r="A199" s="1">
        <f>[8]TZData!A19</f>
        <v>2008</v>
      </c>
      <c r="B199" s="1">
        <f>[8]TZData!B19</f>
        <v>17</v>
      </c>
      <c r="C199" s="9">
        <f>'[8]Tanzania Workbook'!B29</f>
        <v>17377</v>
      </c>
      <c r="D199" s="9">
        <f>'[8]Tanzania Workbook'!C29</f>
        <v>27728</v>
      </c>
      <c r="E199" s="9">
        <f>'[8]Tanzania Workbook'!D29</f>
        <v>20401910.083312694</v>
      </c>
      <c r="F199" s="9">
        <f>'[8]Tanzania Workbook'!E29</f>
        <v>227349.00941917425</v>
      </c>
      <c r="G199" s="9">
        <f>'[8]Tanzania Workbook'!F29</f>
        <v>249120.15361647439</v>
      </c>
      <c r="H199" s="3" t="s">
        <v>9</v>
      </c>
      <c r="I199" s="1" t="str">
        <f>[8]TZData!I19</f>
        <v>TZ</v>
      </c>
      <c r="J199" s="1" t="str">
        <f>[8]TZData!J19</f>
        <v>Calvin2011</v>
      </c>
    </row>
    <row r="200" spans="1:10">
      <c r="A200" s="1">
        <f>[8]TZData!A20</f>
        <v>2009</v>
      </c>
      <c r="B200" s="1">
        <f>[8]TZData!B20</f>
        <v>18</v>
      </c>
      <c r="C200" s="9">
        <f>'[8]Tanzania Workbook'!B30</f>
        <v>18423</v>
      </c>
      <c r="D200" s="9">
        <f>'[8]Tanzania Workbook'!C30</f>
        <v>30395</v>
      </c>
      <c r="E200" s="9">
        <f>'[8]Tanzania Workbook'!D30</f>
        <v>20979285.906739313</v>
      </c>
      <c r="F200" s="9">
        <f>'[8]Tanzania Workbook'!E30</f>
        <v>235782.94071922763</v>
      </c>
      <c r="G200" s="9">
        <f>'[8]Tanzania Workbook'!F30</f>
        <v>258169.78937450735</v>
      </c>
      <c r="H200" s="3" t="s">
        <v>9</v>
      </c>
      <c r="I200" s="1" t="str">
        <f>[8]TZData!I20</f>
        <v>TZ</v>
      </c>
      <c r="J200" s="1" t="str">
        <f>[8]TZData!J20</f>
        <v>Calvin2011</v>
      </c>
    </row>
    <row r="201" spans="1:10">
      <c r="A201" s="1">
        <f>[8]TZData!A21</f>
        <v>2010</v>
      </c>
      <c r="B201" s="1">
        <f>[8]TZData!B21</f>
        <v>19</v>
      </c>
      <c r="C201" s="9">
        <f>'[8]Tanzania Workbook'!B31</f>
        <v>19710</v>
      </c>
      <c r="D201" s="9">
        <f>'[8]Tanzania Workbook'!C31</f>
        <v>33242</v>
      </c>
      <c r="E201" s="9">
        <f>'[8]Tanzania Workbook'!D31</f>
        <v>21483445.971041217</v>
      </c>
      <c r="F201" s="9">
        <f>'[8]Tanzania Workbook'!E31</f>
        <v>232876.07912093846</v>
      </c>
      <c r="G201" s="9">
        <f>'[8]Tanzania Workbook'!F31</f>
        <v>255030.6539738437</v>
      </c>
      <c r="H201" s="3" t="s">
        <v>9</v>
      </c>
      <c r="I201" s="1" t="str">
        <f>[8]TZData!I21</f>
        <v>TZ</v>
      </c>
      <c r="J201" s="1" t="str">
        <f>[8]TZData!J21</f>
        <v>Calvin2011</v>
      </c>
    </row>
    <row r="202" spans="1:10">
      <c r="A202" s="1">
        <f>[8]TZData!A22</f>
        <v>2011</v>
      </c>
      <c r="B202" s="1">
        <f>[8]TZData!B22</f>
        <v>20</v>
      </c>
      <c r="C202" s="9">
        <f>'[8]Tanzania Workbook'!B32</f>
        <v>20971</v>
      </c>
      <c r="D202" s="9">
        <f>'[8]Tanzania Workbook'!C32</f>
        <v>36299</v>
      </c>
      <c r="E202" s="9">
        <f>'[8]Tanzania Workbook'!D32</f>
        <v>22009145.58897363</v>
      </c>
      <c r="F202" s="9">
        <f>'[8]Tanzania Workbook'!E32</f>
        <v>263275.96402091789</v>
      </c>
      <c r="G202" s="9">
        <f>'[8]Tanzania Workbook'!F32</f>
        <v>287546.96556813188</v>
      </c>
      <c r="H202" s="3" t="s">
        <v>9</v>
      </c>
      <c r="I202" s="1" t="str">
        <f>[8]TZData!I22</f>
        <v>TZ</v>
      </c>
      <c r="J202" s="1" t="str">
        <f>[8]TZData!J22</f>
        <v>Calvin2011</v>
      </c>
    </row>
    <row r="203" spans="1:10">
      <c r="A203" s="1">
        <f>[9]ZMData!A2</f>
        <v>1991</v>
      </c>
      <c r="B203" s="1">
        <f>[9]ZMData!B2</f>
        <v>0</v>
      </c>
      <c r="C203" s="9">
        <f>'[9]Zambia Workbook'!B12</f>
        <v>5308</v>
      </c>
      <c r="D203" s="9">
        <f>'[9]Zambia Workbook'!C12</f>
        <v>13787</v>
      </c>
      <c r="E203" s="9">
        <f>'[9]Zambia Workbook'!D12</f>
        <v>2819470.6457977323</v>
      </c>
      <c r="F203" s="9">
        <f>'[9]Zambia Workbook'!E12</f>
        <v>149681.94377873701</v>
      </c>
      <c r="G203" s="9">
        <f>'[9]Zambia Workbook'!F12</f>
        <v>156871.06590495069</v>
      </c>
      <c r="H203" s="3" t="s">
        <v>9</v>
      </c>
      <c r="I203" s="1" t="str">
        <f>[9]ZMData!I2</f>
        <v>ZM</v>
      </c>
      <c r="J203" s="1" t="str">
        <f>[9]ZMData!J2</f>
        <v>Calvin2011</v>
      </c>
    </row>
    <row r="204" spans="1:10">
      <c r="A204" s="1">
        <f>[9]ZMData!A3</f>
        <v>1992</v>
      </c>
      <c r="B204" s="1">
        <f>[9]ZMData!B3</f>
        <v>1</v>
      </c>
      <c r="C204" s="9">
        <f>'[9]Zambia Workbook'!B13</f>
        <v>5216</v>
      </c>
      <c r="D204" s="9">
        <f>'[9]Zambia Workbook'!C13</f>
        <v>13363</v>
      </c>
      <c r="E204" s="9">
        <f>'[9]Zambia Workbook'!D13</f>
        <v>2882881.0072280709</v>
      </c>
      <c r="F204" s="9">
        <f>'[9]Zambia Workbook'!E13</f>
        <v>155263.62002109544</v>
      </c>
      <c r="G204" s="9">
        <f>'[9]Zambia Workbook'!F13</f>
        <v>163047.53504521004</v>
      </c>
      <c r="H204" s="3" t="s">
        <v>9</v>
      </c>
      <c r="I204" s="1" t="str">
        <f>[9]ZMData!I3</f>
        <v>ZM</v>
      </c>
      <c r="J204" s="1" t="str">
        <f>[9]ZMData!J3</f>
        <v>Calvin2011</v>
      </c>
    </row>
    <row r="205" spans="1:10">
      <c r="A205" s="1">
        <f>[9]ZMData!A4</f>
        <v>1993</v>
      </c>
      <c r="B205" s="1">
        <f>[9]ZMData!B4</f>
        <v>2</v>
      </c>
      <c r="C205" s="9">
        <f>'[9]Zambia Workbook'!B14</f>
        <v>5570</v>
      </c>
      <c r="D205" s="9">
        <f>'[9]Zambia Workbook'!C14</f>
        <v>13188</v>
      </c>
      <c r="E205" s="9">
        <f>'[9]Zambia Workbook'!D14</f>
        <v>2932165.1975109372</v>
      </c>
      <c r="F205" s="9">
        <f>'[9]Zambia Workbook'!E14</f>
        <v>148609.34813873551</v>
      </c>
      <c r="G205" s="9">
        <f>'[9]Zambia Workbook'!F14</f>
        <v>155930.61592190911</v>
      </c>
      <c r="H205" s="3" t="s">
        <v>9</v>
      </c>
      <c r="I205" s="1" t="str">
        <f>[9]ZMData!I4</f>
        <v>ZM</v>
      </c>
      <c r="J205" s="1" t="str">
        <f>[9]ZMData!J4</f>
        <v>Calvin2011</v>
      </c>
    </row>
    <row r="206" spans="1:10">
      <c r="A206" s="1">
        <f>[9]ZMData!A5</f>
        <v>1994</v>
      </c>
      <c r="B206" s="1">
        <f>[9]ZMData!B5</f>
        <v>3</v>
      </c>
      <c r="C206" s="9">
        <f>'[9]Zambia Workbook'!B15</f>
        <v>5090</v>
      </c>
      <c r="D206" s="9">
        <f>'[9]Zambia Workbook'!C15</f>
        <v>12841</v>
      </c>
      <c r="E206" s="9">
        <f>'[9]Zambia Workbook'!D15</f>
        <v>3038805.6037764428</v>
      </c>
      <c r="F206" s="9">
        <f>'[9]Zambia Workbook'!E15</f>
        <v>144033.77444493579</v>
      </c>
      <c r="G206" s="9">
        <f>'[9]Zambia Workbook'!F15</f>
        <v>151010.46065744007</v>
      </c>
      <c r="H206" s="3" t="s">
        <v>9</v>
      </c>
      <c r="I206" s="1" t="str">
        <f>[9]ZMData!I5</f>
        <v>ZM</v>
      </c>
      <c r="J206" s="1" t="str">
        <f>[9]ZMData!J5</f>
        <v>Calvin2011</v>
      </c>
    </row>
    <row r="207" spans="1:10">
      <c r="A207" s="1">
        <f>[9]ZMData!A6</f>
        <v>1995</v>
      </c>
      <c r="B207" s="1">
        <f>[9]ZMData!B6</f>
        <v>4</v>
      </c>
      <c r="C207" s="9">
        <f>'[9]Zambia Workbook'!B16</f>
        <v>4946</v>
      </c>
      <c r="D207" s="9">
        <f>'[9]Zambia Workbook'!C16</f>
        <v>12656</v>
      </c>
      <c r="E207" s="9">
        <f>'[9]Zambia Workbook'!D16</f>
        <v>3141034.6111483527</v>
      </c>
      <c r="F207" s="9">
        <f>'[9]Zambia Workbook'!E16</f>
        <v>146150.5661054884</v>
      </c>
      <c r="G207" s="9">
        <f>'[9]Zambia Workbook'!F16</f>
        <v>153251.46975882509</v>
      </c>
      <c r="H207" s="3" t="s">
        <v>9</v>
      </c>
      <c r="I207" s="1" t="str">
        <f>[9]ZMData!I6</f>
        <v>ZM</v>
      </c>
      <c r="J207" s="1" t="str">
        <f>[9]ZMData!J6</f>
        <v>Calvin2011</v>
      </c>
    </row>
    <row r="208" spans="1:10">
      <c r="A208" s="1">
        <f>[9]ZMData!A7</f>
        <v>1996</v>
      </c>
      <c r="B208" s="1">
        <f>[9]ZMData!B7</f>
        <v>5</v>
      </c>
      <c r="C208" s="9">
        <f>'[9]Zambia Workbook'!B17</f>
        <v>5290</v>
      </c>
      <c r="D208" s="9">
        <f>'[9]Zambia Workbook'!C17</f>
        <v>12622</v>
      </c>
      <c r="E208" s="9">
        <f>'[9]Zambia Workbook'!D17</f>
        <v>3348135.2028184743</v>
      </c>
      <c r="F208" s="9">
        <f>'[9]Zambia Workbook'!E17</f>
        <v>141602.09921376404</v>
      </c>
      <c r="G208" s="9">
        <f>'[9]Zambia Workbook'!F17</f>
        <v>149012.13266615657</v>
      </c>
      <c r="H208" s="3" t="s">
        <v>9</v>
      </c>
      <c r="I208" s="1" t="str">
        <f>[9]ZMData!I7</f>
        <v>ZM</v>
      </c>
      <c r="J208" s="1" t="str">
        <f>[9]ZMData!J7</f>
        <v>Calvin2011</v>
      </c>
    </row>
    <row r="209" spans="1:10">
      <c r="A209" s="1">
        <f>[9]ZMData!A8</f>
        <v>1997</v>
      </c>
      <c r="B209" s="1">
        <f>[9]ZMData!B8</f>
        <v>6</v>
      </c>
      <c r="C209" s="9">
        <f>'[9]Zambia Workbook'!B18</f>
        <v>5464</v>
      </c>
      <c r="D209" s="9">
        <f>'[9]Zambia Workbook'!C18</f>
        <v>12810</v>
      </c>
      <c r="E209" s="9">
        <f>'[9]Zambia Workbook'!D18</f>
        <v>3469572.6054646312</v>
      </c>
      <c r="F209" s="9">
        <f>'[9]Zambia Workbook'!E18</f>
        <v>151590.68102688968</v>
      </c>
      <c r="G209" s="9">
        <f>'[9]Zambia Workbook'!F18</f>
        <v>159267.51262210301</v>
      </c>
      <c r="H209" s="3" t="s">
        <v>9</v>
      </c>
      <c r="I209" s="1" t="str">
        <f>[9]ZMData!I8</f>
        <v>ZM</v>
      </c>
      <c r="J209" s="1" t="str">
        <f>[9]ZMData!J8</f>
        <v>Calvin2011</v>
      </c>
    </row>
    <row r="210" spans="1:10">
      <c r="A210" s="1">
        <f>[9]ZMData!A9</f>
        <v>1998</v>
      </c>
      <c r="B210" s="1">
        <f>[9]ZMData!B9</f>
        <v>7</v>
      </c>
      <c r="C210" s="9">
        <f>'[9]Zambia Workbook'!B19</f>
        <v>5363</v>
      </c>
      <c r="D210" s="9">
        <f>'[9]Zambia Workbook'!C19</f>
        <v>13305</v>
      </c>
      <c r="E210" s="9">
        <f>'[9]Zambia Workbook'!D19</f>
        <v>3672822.9716983903</v>
      </c>
      <c r="F210" s="9">
        <f>'[9]Zambia Workbook'!E19</f>
        <v>146762.24294480297</v>
      </c>
      <c r="G210" s="9">
        <f>'[9]Zambia Workbook'!F19</f>
        <v>154366.89958824264</v>
      </c>
      <c r="H210" s="3" t="s">
        <v>9</v>
      </c>
      <c r="I210" s="1" t="str">
        <f>[9]ZMData!I9</f>
        <v>ZM</v>
      </c>
      <c r="J210" s="1" t="str">
        <f>[9]ZMData!J9</f>
        <v>Calvin2011</v>
      </c>
    </row>
    <row r="211" spans="1:10">
      <c r="A211" s="1">
        <f>[9]ZMData!A10</f>
        <v>1999</v>
      </c>
      <c r="B211" s="1">
        <f>[9]ZMData!B10</f>
        <v>8</v>
      </c>
      <c r="C211" s="9">
        <f>'[9]Zambia Workbook'!B20</f>
        <v>5482</v>
      </c>
      <c r="D211" s="9">
        <f>'[9]Zambia Workbook'!C20</f>
        <v>14064</v>
      </c>
      <c r="E211" s="9">
        <f>'[9]Zambia Workbook'!D20</f>
        <v>3762483.6526208515</v>
      </c>
      <c r="F211" s="9">
        <f>'[9]Zambia Workbook'!E20</f>
        <v>146043.24747779171</v>
      </c>
      <c r="G211" s="9">
        <f>'[9]Zambia Workbook'!F20</f>
        <v>153459.96191387126</v>
      </c>
      <c r="H211" s="3" t="s">
        <v>9</v>
      </c>
      <c r="I211" s="1" t="str">
        <f>[9]ZMData!I10</f>
        <v>ZM</v>
      </c>
      <c r="J211" s="1" t="str">
        <f>[9]ZMData!J10</f>
        <v>Calvin2011</v>
      </c>
    </row>
    <row r="212" spans="1:10">
      <c r="A212" s="1">
        <f>[9]ZMData!A11</f>
        <v>2000</v>
      </c>
      <c r="B212" s="1">
        <f>[9]ZMData!B11</f>
        <v>9</v>
      </c>
      <c r="C212" s="9">
        <f>'[9]Zambia Workbook'!B21</f>
        <v>5678</v>
      </c>
      <c r="D212" s="9">
        <f>'[9]Zambia Workbook'!C21</f>
        <v>14036</v>
      </c>
      <c r="E212" s="9">
        <f>'[9]Zambia Workbook'!D21</f>
        <v>3820668.1481683706</v>
      </c>
      <c r="F212" s="9">
        <f>'[9]Zambia Workbook'!E21</f>
        <v>146007.29712581437</v>
      </c>
      <c r="G212" s="9">
        <f>'[9]Zambia Workbook'!F21</f>
        <v>153456.80472249322</v>
      </c>
      <c r="H212" s="3" t="s">
        <v>9</v>
      </c>
      <c r="I212" s="1" t="str">
        <f>[9]ZMData!I11</f>
        <v>ZM</v>
      </c>
      <c r="J212" s="1" t="str">
        <f>[9]ZMData!J11</f>
        <v>Calvin2011</v>
      </c>
    </row>
    <row r="213" spans="1:10">
      <c r="A213" s="1">
        <f>[9]ZMData!A12</f>
        <v>2001</v>
      </c>
      <c r="B213" s="1">
        <f>[9]ZMData!B12</f>
        <v>10</v>
      </c>
      <c r="C213" s="9">
        <f>'[9]Zambia Workbook'!B22</f>
        <v>5956</v>
      </c>
      <c r="D213" s="9">
        <f>'[9]Zambia Workbook'!C22</f>
        <v>14146</v>
      </c>
      <c r="E213" s="9">
        <f>'[9]Zambia Workbook'!D22</f>
        <v>3811308.9372327984</v>
      </c>
      <c r="F213" s="9">
        <f>'[9]Zambia Workbook'!E22</f>
        <v>151575.96079805511</v>
      </c>
      <c r="G213" s="9">
        <f>'[9]Zambia Workbook'!F22</f>
        <v>159285.39606801953</v>
      </c>
      <c r="H213" s="3" t="s">
        <v>9</v>
      </c>
      <c r="I213" s="1" t="str">
        <f>[9]ZMData!I12</f>
        <v>ZM</v>
      </c>
      <c r="J213" s="1" t="str">
        <f>[9]ZMData!J12</f>
        <v>Calvin2011</v>
      </c>
    </row>
    <row r="214" spans="1:10">
      <c r="A214" s="1">
        <f>[9]ZMData!A13</f>
        <v>2002</v>
      </c>
      <c r="B214" s="1">
        <f>[9]ZMData!B13</f>
        <v>11</v>
      </c>
      <c r="C214" s="9">
        <f>'[9]Zambia Workbook'!B23</f>
        <v>6153</v>
      </c>
      <c r="D214" s="9">
        <f>'[9]Zambia Workbook'!C23</f>
        <v>14310</v>
      </c>
      <c r="E214" s="9">
        <f>'[9]Zambia Workbook'!D23</f>
        <v>3921219.5725548314</v>
      </c>
      <c r="F214" s="9">
        <f>'[9]Zambia Workbook'!E23</f>
        <v>154103.19642614675</v>
      </c>
      <c r="G214" s="9">
        <f>'[9]Zambia Workbook'!F23</f>
        <v>161975.08031091798</v>
      </c>
      <c r="H214" s="3" t="s">
        <v>9</v>
      </c>
      <c r="I214" s="1" t="str">
        <f>[9]ZMData!I13</f>
        <v>ZM</v>
      </c>
      <c r="J214" s="1" t="str">
        <f>[9]ZMData!J13</f>
        <v>Calvin2011</v>
      </c>
    </row>
    <row r="215" spans="1:10">
      <c r="A215" s="1">
        <f>[9]ZMData!A14</f>
        <v>2003</v>
      </c>
      <c r="B215" s="1">
        <f>[9]ZMData!B14</f>
        <v>12</v>
      </c>
      <c r="C215" s="9">
        <f>'[9]Zambia Workbook'!B24</f>
        <v>6467</v>
      </c>
      <c r="D215" s="9">
        <f>'[9]Zambia Workbook'!C24</f>
        <v>14533</v>
      </c>
      <c r="E215" s="9">
        <f>'[9]Zambia Workbook'!D24</f>
        <v>3956837.345791271</v>
      </c>
      <c r="F215" s="9">
        <f>'[9]Zambia Workbook'!E24</f>
        <v>158334.73162109847</v>
      </c>
      <c r="G215" s="9">
        <f>'[9]Zambia Workbook'!F24</f>
        <v>166399.71566686218</v>
      </c>
      <c r="H215" s="3" t="s">
        <v>9</v>
      </c>
      <c r="I215" s="1" t="str">
        <f>[9]ZMData!I14</f>
        <v>ZM</v>
      </c>
      <c r="J215" s="1" t="str">
        <f>[9]ZMData!J14</f>
        <v>Calvin2011</v>
      </c>
    </row>
    <row r="216" spans="1:10">
      <c r="A216" s="1">
        <f>[9]ZMData!A15</f>
        <v>2004</v>
      </c>
      <c r="B216" s="1">
        <f>[9]ZMData!B15</f>
        <v>13</v>
      </c>
      <c r="C216" s="9">
        <f>'[9]Zambia Workbook'!B25</f>
        <v>6815</v>
      </c>
      <c r="D216" s="9">
        <f>'[9]Zambia Workbook'!C25</f>
        <v>14695</v>
      </c>
      <c r="E216" s="9">
        <f>'[9]Zambia Workbook'!D25</f>
        <v>4036952.9533330132</v>
      </c>
      <c r="F216" s="9">
        <f>'[9]Zambia Workbook'!E25</f>
        <v>159390.85192238441</v>
      </c>
      <c r="G216" s="9">
        <f>'[9]Zambia Workbook'!F25</f>
        <v>167546.16375237965</v>
      </c>
      <c r="H216" s="3" t="s">
        <v>9</v>
      </c>
      <c r="I216" s="1" t="str">
        <f>[9]ZMData!I15</f>
        <v>ZM</v>
      </c>
      <c r="J216" s="1" t="str">
        <f>[9]ZMData!J15</f>
        <v>Calvin2011</v>
      </c>
    </row>
    <row r="217" spans="1:10">
      <c r="A217" s="1">
        <f>[9]ZMData!A16</f>
        <v>2005</v>
      </c>
      <c r="B217" s="1">
        <f>[9]ZMData!B16</f>
        <v>14</v>
      </c>
      <c r="C217" s="9">
        <f>'[9]Zambia Workbook'!B26</f>
        <v>7179</v>
      </c>
      <c r="D217" s="9">
        <f>'[9]Zambia Workbook'!C26</f>
        <v>14916</v>
      </c>
      <c r="E217" s="9">
        <f>'[9]Zambia Workbook'!D26</f>
        <v>4106419.2556625591</v>
      </c>
      <c r="F217" s="9">
        <f>'[9]Zambia Workbook'!E26</f>
        <v>166831.2408830171</v>
      </c>
      <c r="G217" s="9">
        <f>'[9]Zambia Workbook'!F26</f>
        <v>175279.6460888804</v>
      </c>
      <c r="H217" s="3" t="s">
        <v>9</v>
      </c>
      <c r="I217" s="1" t="str">
        <f>[9]ZMData!I16</f>
        <v>ZM</v>
      </c>
      <c r="J217" s="1" t="str">
        <f>[9]ZMData!J16</f>
        <v>Calvin2011</v>
      </c>
    </row>
    <row r="218" spans="1:10">
      <c r="A218" s="1">
        <f>[9]ZMData!A17</f>
        <v>2006</v>
      </c>
      <c r="B218" s="1">
        <f>[9]ZMData!B17</f>
        <v>15</v>
      </c>
      <c r="C218" s="9">
        <f>'[9]Zambia Workbook'!B27</f>
        <v>7625</v>
      </c>
      <c r="D218" s="9">
        <f>'[9]Zambia Workbook'!C27</f>
        <v>15257</v>
      </c>
      <c r="E218" s="9">
        <f>'[9]Zambia Workbook'!D27</f>
        <v>4214839.019798005</v>
      </c>
      <c r="F218" s="9">
        <f>'[9]Zambia Workbook'!E27</f>
        <v>175570.13226353217</v>
      </c>
      <c r="G218" s="9">
        <f>'[9]Zambia Workbook'!F27</f>
        <v>183996.99968208955</v>
      </c>
      <c r="H218" s="3" t="s">
        <v>9</v>
      </c>
      <c r="I218" s="1" t="str">
        <f>[9]ZMData!I17</f>
        <v>ZM</v>
      </c>
      <c r="J218" s="1" t="str">
        <f>[9]ZMData!J17</f>
        <v>Calvin2011</v>
      </c>
    </row>
    <row r="219" spans="1:10">
      <c r="A219" s="1">
        <f>[9]ZMData!A18</f>
        <v>2007</v>
      </c>
      <c r="B219" s="1">
        <f>[9]ZMData!B18</f>
        <v>16</v>
      </c>
      <c r="C219" s="9">
        <f>'[9]Zambia Workbook'!B28</f>
        <v>8098</v>
      </c>
      <c r="D219" s="9">
        <f>'[9]Zambia Workbook'!C28</f>
        <v>15693</v>
      </c>
      <c r="E219" s="9">
        <f>'[9]Zambia Workbook'!D28</f>
        <v>4319482.8982833298</v>
      </c>
      <c r="F219" s="9">
        <f>'[9]Zambia Workbook'!E28</f>
        <v>174802.84390669063</v>
      </c>
      <c r="G219" s="9">
        <f>'[9]Zambia Workbook'!F28</f>
        <v>183262.53184072496</v>
      </c>
      <c r="H219" s="3" t="s">
        <v>9</v>
      </c>
      <c r="I219" s="1" t="str">
        <f>[9]ZMData!I18</f>
        <v>ZM</v>
      </c>
      <c r="J219" s="1" t="str">
        <f>[9]ZMData!J18</f>
        <v>Calvin2011</v>
      </c>
    </row>
    <row r="220" spans="1:10">
      <c r="A220" s="1">
        <f>[9]ZMData!A19</f>
        <v>2008</v>
      </c>
      <c r="B220" s="1">
        <f>[9]ZMData!B19</f>
        <v>17</v>
      </c>
      <c r="C220" s="9">
        <f>'[9]Zambia Workbook'!B29</f>
        <v>8558</v>
      </c>
      <c r="D220" s="9">
        <f>'[9]Zambia Workbook'!C29</f>
        <v>16193</v>
      </c>
      <c r="E220" s="9">
        <f>'[9]Zambia Workbook'!D29</f>
        <v>4433654.6477010017</v>
      </c>
      <c r="F220" s="9">
        <f>'[9]Zambia Workbook'!E29</f>
        <v>166783.20991356898</v>
      </c>
      <c r="G220" s="9">
        <f>'[9]Zambia Workbook'!F29</f>
        <v>174824.17045705719</v>
      </c>
      <c r="H220" s="3" t="s">
        <v>9</v>
      </c>
      <c r="I220" s="1" t="str">
        <f>[9]ZMData!I19</f>
        <v>ZM</v>
      </c>
      <c r="J220" s="1" t="str">
        <f>[9]ZMData!J19</f>
        <v>Calvin2011</v>
      </c>
    </row>
    <row r="221" spans="1:10">
      <c r="A221" s="1">
        <f>[9]ZMData!A20</f>
        <v>2009</v>
      </c>
      <c r="B221" s="1">
        <f>[9]ZMData!B20</f>
        <v>18</v>
      </c>
      <c r="C221" s="9">
        <f>'[9]Zambia Workbook'!B30</f>
        <v>9106</v>
      </c>
      <c r="D221" s="9">
        <f>'[9]Zambia Workbook'!C30</f>
        <v>16754</v>
      </c>
      <c r="E221" s="9">
        <f>'[9]Zambia Workbook'!D30</f>
        <v>4571939.156264714</v>
      </c>
      <c r="F221" s="9">
        <f>'[9]Zambia Workbook'!E30</f>
        <v>176259.94599823194</v>
      </c>
      <c r="G221" s="9">
        <f>'[9]Zambia Workbook'!F30</f>
        <v>184577.17105523834</v>
      </c>
      <c r="H221" s="3" t="s">
        <v>9</v>
      </c>
      <c r="I221" s="1" t="str">
        <f>[9]ZMData!I20</f>
        <v>ZM</v>
      </c>
      <c r="J221" s="1" t="str">
        <f>[9]ZMData!J20</f>
        <v>Calvin2011</v>
      </c>
    </row>
    <row r="222" spans="1:10">
      <c r="A222" s="1">
        <f>[9]ZMData!A21</f>
        <v>2010</v>
      </c>
      <c r="B222" s="1">
        <f>[9]ZMData!B21</f>
        <v>19</v>
      </c>
      <c r="C222" s="9">
        <f>'[9]Zambia Workbook'!B31</f>
        <v>9799</v>
      </c>
      <c r="D222" s="9">
        <f>'[9]Zambia Workbook'!C31</f>
        <v>17466</v>
      </c>
      <c r="E222" s="9">
        <f>'[9]Zambia Workbook'!D31</f>
        <v>4848486.4401191399</v>
      </c>
      <c r="F222" s="9">
        <f>'[9]Zambia Workbook'!E31</f>
        <v>189240.478468127</v>
      </c>
      <c r="G222" s="9">
        <f>'[9]Zambia Workbook'!F31</f>
        <v>197896.04614863574</v>
      </c>
      <c r="H222" s="3" t="s">
        <v>9</v>
      </c>
      <c r="I222" s="1" t="str">
        <f>[9]ZMData!I21</f>
        <v>ZM</v>
      </c>
      <c r="J222" s="1" t="str">
        <f>[9]ZMData!J21</f>
        <v>Calvin2011</v>
      </c>
    </row>
    <row r="223" spans="1:10">
      <c r="A223" s="1">
        <f>[9]ZMData!A22</f>
        <v>2011</v>
      </c>
      <c r="B223" s="1">
        <f>[9]ZMData!B22</f>
        <v>20</v>
      </c>
      <c r="C223" s="9">
        <f>'[9]Zambia Workbook'!B32</f>
        <v>10465</v>
      </c>
      <c r="D223" s="9">
        <f>'[9]Zambia Workbook'!C32</f>
        <v>18530</v>
      </c>
      <c r="E223" s="9">
        <f>'[9]Zambia Workbook'!D32</f>
        <v>5001186.4024834363</v>
      </c>
      <c r="F223" s="9">
        <f>'[9]Zambia Workbook'!E32</f>
        <v>199499.22082587509</v>
      </c>
      <c r="G223" s="9">
        <f>'[9]Zambia Workbook'!F32</f>
        <v>208903.67669849945</v>
      </c>
      <c r="H223" s="3" t="s">
        <v>9</v>
      </c>
      <c r="I223" s="1" t="str">
        <f>[9]ZMData!I22</f>
        <v>ZM</v>
      </c>
      <c r="J223" s="1" t="str">
        <f>[9]ZMData!J22</f>
        <v>Calvin2011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workbookViewId="0">
      <pane ySplit="2360" topLeftCell="A189"/>
      <selection activeCell="B1" sqref="B1"/>
      <selection pane="bottomLeft" activeCell="K217" sqref="K217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 s="7" customFormat="1">
      <c r="A1" s="4" t="str">
        <f>[1]USData!A1</f>
        <v>Year</v>
      </c>
      <c r="B1" s="4" t="str">
        <f>[1]USData!B1</f>
        <v>iYear</v>
      </c>
      <c r="C1" s="6" t="str">
        <f>[1]USData!C1</f>
        <v>iGDP</v>
      </c>
      <c r="D1" s="6" t="s">
        <v>2</v>
      </c>
      <c r="E1" s="6" t="s">
        <v>1</v>
      </c>
      <c r="F1" s="6" t="str">
        <f>[1]USData!F1</f>
        <v>iQ</v>
      </c>
      <c r="G1" s="6" t="str">
        <f>[1]USData!G1</f>
        <v>iX</v>
      </c>
      <c r="H1" s="6" t="str">
        <f>[1]USData!H1</f>
        <v>iU</v>
      </c>
      <c r="I1" s="4" t="s">
        <v>0</v>
      </c>
      <c r="J1" s="4" t="s">
        <v>3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[1]USData!D2</f>
        <v>1</v>
      </c>
      <c r="E2" s="2">
        <f>[1]USData!E2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s="1" t="str">
        <f>[1]USData!J2</f>
        <v>Calvin2011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[1]USData!D3</f>
        <v>1.0322020091577557</v>
      </c>
      <c r="E3" s="2">
        <f>[1]USData!E3</f>
        <v>1.0020977348810922</v>
      </c>
      <c r="F3" s="2">
        <f>[1]USData!F3</f>
        <v>0.97664924630472194</v>
      </c>
      <c r="G3" s="2">
        <f>[1]USData!G3</f>
        <v>0.97658344433827626</v>
      </c>
      <c r="H3" s="2">
        <f>[1]USData!H3</f>
        <v>0.96184093221349753</v>
      </c>
      <c r="I3" s="1" t="str">
        <f>[1]USData!I3</f>
        <v>US</v>
      </c>
      <c r="J3" s="1" t="str">
        <f>[1]USData!J3</f>
        <v>Calvin2011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[1]USData!D4</f>
        <v>1.0551144855460044</v>
      </c>
      <c r="E4" s="2">
        <f>[1]USData!E4</f>
        <v>0.98717447067518804</v>
      </c>
      <c r="F4" s="2">
        <f>[1]USData!F4</f>
        <v>0.93924455476295121</v>
      </c>
      <c r="G4" s="2">
        <f>[1]USData!G4</f>
        <v>0.93876209080553452</v>
      </c>
      <c r="H4" s="2">
        <f>[1]USData!H4</f>
        <v>0.91564613908010395</v>
      </c>
      <c r="I4" s="1" t="str">
        <f>[1]USData!I4</f>
        <v>US</v>
      </c>
      <c r="J4" s="1" t="str">
        <f>[1]USData!J4</f>
        <v>Calvin2011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[1]USData!D5</f>
        <v>1.0829322225440718</v>
      </c>
      <c r="E5" s="2">
        <f>[1]USData!E5</f>
        <v>1.0048910916916656</v>
      </c>
      <c r="F5" s="2">
        <f>[1]USData!F5</f>
        <v>0.93374146537006708</v>
      </c>
      <c r="G5" s="2">
        <f>[1]USData!G5</f>
        <v>0.93342062394922432</v>
      </c>
      <c r="H5" s="2">
        <f>[1]USData!H5</f>
        <v>0.91228506521167207</v>
      </c>
      <c r="I5" s="1" t="str">
        <f>[1]USData!I5</f>
        <v>US</v>
      </c>
      <c r="J5" s="1" t="str">
        <f>[1]USData!J5</f>
        <v>Calvin2011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[1]USData!D6</f>
        <v>1.1252643360219112</v>
      </c>
      <c r="E6" s="2">
        <f>[1]USData!E6</f>
        <v>1.0555845398026173</v>
      </c>
      <c r="F6" s="2">
        <f>[1]USData!F6</f>
        <v>0.9800289071130871</v>
      </c>
      <c r="G6" s="2">
        <f>[1]USData!G6</f>
        <v>0.97979311219009613</v>
      </c>
      <c r="H6" s="2">
        <f>[1]USData!H6</f>
        <v>0.96652535303621123</v>
      </c>
      <c r="I6" s="1" t="str">
        <f>[1]USData!I6</f>
        <v>US</v>
      </c>
      <c r="J6" s="1" t="str">
        <f>[1]USData!J6</f>
        <v>Calvin2011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[1]USData!D7</f>
        <v>1.1717601413237269</v>
      </c>
      <c r="E7" s="2">
        <f>[1]USData!E7</f>
        <v>1.079724794574149</v>
      </c>
      <c r="F7" s="2">
        <f>[1]USData!F7</f>
        <v>0.97890360095726392</v>
      </c>
      <c r="G7" s="2">
        <f>[1]USData!G7</f>
        <v>0.97886528758300084</v>
      </c>
      <c r="H7" s="2">
        <f>[1]USData!H7</f>
        <v>0.97884115183961473</v>
      </c>
      <c r="I7" s="1" t="str">
        <f>[1]USData!I7</f>
        <v>US</v>
      </c>
      <c r="J7" s="1" t="str">
        <f>[1]USData!J7</f>
        <v>Calvin2011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[1]USData!D8</f>
        <v>1.2171977865810455</v>
      </c>
      <c r="E8" s="2">
        <f>[1]USData!E8</f>
        <v>1.0923709838702664</v>
      </c>
      <c r="F8" s="2">
        <f>[1]USData!F8</f>
        <v>0.98148867661762185</v>
      </c>
      <c r="G8" s="2">
        <f>[1]USData!G8</f>
        <v>0.98152361259913612</v>
      </c>
      <c r="H8" s="2">
        <f>[1]USData!H8</f>
        <v>0.97190653365140833</v>
      </c>
      <c r="I8" s="1" t="str">
        <f>[1]USData!I8</f>
        <v>US</v>
      </c>
      <c r="J8" s="1" t="str">
        <f>[1]USData!J8</f>
        <v>Calvin2011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[1]USData!D9</f>
        <v>1.2608159840507633</v>
      </c>
      <c r="E9" s="2">
        <f>[1]USData!E9</f>
        <v>1.1219783922438156</v>
      </c>
      <c r="F9" s="2">
        <f>[1]USData!F9</f>
        <v>1.0126407490206073</v>
      </c>
      <c r="G9" s="2">
        <f>[1]USData!G9</f>
        <v>1.0127429069232909</v>
      </c>
      <c r="H9" s="2">
        <f>[1]USData!H9</f>
        <v>1.0052302762688661</v>
      </c>
      <c r="I9" s="1" t="str">
        <f>[1]USData!I9</f>
        <v>US</v>
      </c>
      <c r="J9" s="1" t="str">
        <f>[1]USData!J9</f>
        <v>Calvin2011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[1]USData!D10</f>
        <v>1.305396194649227</v>
      </c>
      <c r="E10" s="2">
        <f>[1]USData!E10</f>
        <v>1.1554660666927525</v>
      </c>
      <c r="F10" s="2">
        <f>[1]USData!F10</f>
        <v>1.0583018829709461</v>
      </c>
      <c r="G10" s="2">
        <f>[1]USData!G10</f>
        <v>1.0582849234698641</v>
      </c>
      <c r="H10" s="2">
        <f>[1]USData!H10</f>
        <v>1.0732496231180406</v>
      </c>
      <c r="I10" s="1" t="str">
        <f>[1]USData!I10</f>
        <v>US</v>
      </c>
      <c r="J10" s="1" t="str">
        <f>[1]USData!J10</f>
        <v>Calvin2011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[1]USData!D11</f>
        <v>1.3511229606178425</v>
      </c>
      <c r="E11" s="2">
        <f>[1]USData!E11</f>
        <v>1.1874048954393288</v>
      </c>
      <c r="F11" s="2">
        <f>[1]USData!F11</f>
        <v>1.090733835335346</v>
      </c>
      <c r="G11" s="2">
        <f>[1]USData!G11</f>
        <v>1.0896780189463886</v>
      </c>
      <c r="H11" s="2">
        <f>[1]USData!H11</f>
        <v>1.1327519063126235</v>
      </c>
      <c r="I11" s="1" t="str">
        <f>[1]USData!I11</f>
        <v>US</v>
      </c>
      <c r="J11" s="1" t="str">
        <f>[1]USData!J11</f>
        <v>Calvin2011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[1]USData!D12</f>
        <v>1.392744919648649</v>
      </c>
      <c r="E12" s="2">
        <f>[1]USData!E12</f>
        <v>1.1894482848571801</v>
      </c>
      <c r="F12" s="2">
        <f>[1]USData!F12</f>
        <v>1.0965128099651462</v>
      </c>
      <c r="G12" s="2">
        <f>[1]USData!G12</f>
        <v>1.0947909172976573</v>
      </c>
      <c r="H12" s="2">
        <f>[1]USData!H12</f>
        <v>1.1515966936988151</v>
      </c>
      <c r="I12" s="1" t="str">
        <f>[1]USData!I12</f>
        <v>US</v>
      </c>
      <c r="J12" s="1" t="str">
        <f>[1]USData!J12</f>
        <v>Calvin2011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[1]USData!D13</f>
        <v>1.4245782523020183</v>
      </c>
      <c r="E13" s="2">
        <f>[1]USData!E13</f>
        <v>1.1726174948915264</v>
      </c>
      <c r="F13" s="2">
        <f>[1]USData!F13</f>
        <v>1.0968150295549866</v>
      </c>
      <c r="G13" s="2">
        <f>[1]USData!G13</f>
        <v>1.0946686087168662</v>
      </c>
      <c r="H13" s="2">
        <f>[1]USData!H13</f>
        <v>1.1394616370755482</v>
      </c>
      <c r="I13" s="1" t="str">
        <f>[1]USData!I13</f>
        <v>US</v>
      </c>
      <c r="J13" s="1" t="str">
        <f>[1]USData!J13</f>
        <v>Calvin2011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[1]USData!D14</f>
        <v>1.4611842525767238</v>
      </c>
      <c r="E14" s="2">
        <f>[1]USData!E14</f>
        <v>1.1735631059519152</v>
      </c>
      <c r="F14" s="2">
        <f>[1]USData!F14</f>
        <v>1.111869761086868</v>
      </c>
      <c r="G14" s="2">
        <f>[1]USData!G14</f>
        <v>1.1097934414385</v>
      </c>
      <c r="H14" s="2">
        <f>[1]USData!H14</f>
        <v>1.1873762434286161</v>
      </c>
      <c r="I14" s="1" t="str">
        <f>[1]USData!I14</f>
        <v>US</v>
      </c>
      <c r="J14" s="1" t="str">
        <f>[1]USData!J14</f>
        <v>Calvin2011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[1]USData!D15</f>
        <v>1.5048028580248676</v>
      </c>
      <c r="E15" s="2">
        <f>[1]USData!E15</f>
        <v>1.2010347376201034</v>
      </c>
      <c r="F15" s="2">
        <f>[1]USData!F15</f>
        <v>1.1329937292924368</v>
      </c>
      <c r="G15" s="2">
        <f>[1]USData!G15</f>
        <v>1.1308066209954033</v>
      </c>
      <c r="H15" s="2">
        <f>[1]USData!H15</f>
        <v>1.1991614325577966</v>
      </c>
      <c r="I15" s="1" t="str">
        <f>[1]USData!I15</f>
        <v>US</v>
      </c>
      <c r="J15" s="1" t="str">
        <f>[1]USData!J15</f>
        <v>Calvin2011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[1]USData!D16</f>
        <v>1.5570251845082432</v>
      </c>
      <c r="E16" s="2">
        <f>[1]USData!E16</f>
        <v>1.2386200599973913</v>
      </c>
      <c r="F16" s="2">
        <f>[1]USData!F16</f>
        <v>1.1548075875727295</v>
      </c>
      <c r="G16" s="2">
        <f>[1]USData!G16</f>
        <v>1.1525809046454658</v>
      </c>
      <c r="H16" s="2">
        <f>[1]USData!H16</f>
        <v>1.2380466887847996</v>
      </c>
      <c r="I16" s="1" t="str">
        <f>[1]USData!I16</f>
        <v>US</v>
      </c>
      <c r="J16" s="1" t="str">
        <f>[1]USData!J16</f>
        <v>Calvin2011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[1]USData!D17</f>
        <v>1.6154642862485431</v>
      </c>
      <c r="E17" s="2">
        <f>[1]USData!E17</f>
        <v>1.2691350376070605</v>
      </c>
      <c r="F17" s="2">
        <f>[1]USData!F17</f>
        <v>1.180222418789471</v>
      </c>
      <c r="G17" s="2">
        <f>[1]USData!G17</f>
        <v>1.1771530085345228</v>
      </c>
      <c r="H17" s="2">
        <f>[1]USData!H17</f>
        <v>1.2911967470556192</v>
      </c>
      <c r="I17" s="1" t="str">
        <f>[1]USData!I17</f>
        <v>US</v>
      </c>
      <c r="J17" s="1" t="str">
        <f>[1]USData!J17</f>
        <v>Calvin2011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[1]USData!D18</f>
        <v>1.6848298661966756</v>
      </c>
      <c r="E18" s="2">
        <f>[1]USData!E18</f>
        <v>1.2849767401417329</v>
      </c>
      <c r="F18" s="2">
        <f>[1]USData!F18</f>
        <v>1.2185343621146048</v>
      </c>
      <c r="G18" s="2">
        <f>[1]USData!G18</f>
        <v>1.2154760202396269</v>
      </c>
      <c r="H18" s="2">
        <f>[1]USData!H18</f>
        <v>1.332522466403407</v>
      </c>
      <c r="I18" s="1" t="str">
        <f>[1]USData!I18</f>
        <v>US</v>
      </c>
      <c r="J18" s="1" t="str">
        <f>[1]USData!J18</f>
        <v>Calvin2011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[1]USData!D19</f>
        <v>1.7661721968142325</v>
      </c>
      <c r="E19" s="2">
        <f>[1]USData!E19</f>
        <v>1.3226164079822615</v>
      </c>
      <c r="F19" s="2">
        <f>[1]USData!F19</f>
        <v>1.228499730044754</v>
      </c>
      <c r="G19" s="2">
        <f>[1]USData!G19</f>
        <v>1.225949488888185</v>
      </c>
      <c r="H19" s="2">
        <f>[1]USData!H19</f>
        <v>1.3510335596198406</v>
      </c>
      <c r="I19" s="1" t="str">
        <f>[1]USData!I19</f>
        <v>US</v>
      </c>
      <c r="J19" s="1" t="str">
        <f>[1]USData!J19</f>
        <v>Calvin2011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[1]USData!D20</f>
        <v>1.8634435011076613</v>
      </c>
      <c r="E20" s="2">
        <f>[1]USData!E20</f>
        <v>1.3510825616277553</v>
      </c>
      <c r="F20" s="2">
        <f>[1]USData!F20</f>
        <v>1.2364642735927966</v>
      </c>
      <c r="G20" s="2">
        <f>[1]USData!G20</f>
        <v>1.2340912752527147</v>
      </c>
      <c r="H20" s="2">
        <f>[1]USData!H20</f>
        <v>1.3655238689972977</v>
      </c>
      <c r="I20" s="1" t="str">
        <f>[1]USData!I20</f>
        <v>US</v>
      </c>
      <c r="J20" s="1" t="str">
        <f>[1]USData!J20</f>
        <v>Calvin2011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[1]USData!D21</f>
        <v>1.9744542948568879</v>
      </c>
      <c r="E21" s="2">
        <f>[1]USData!E21</f>
        <v>1.3775161949480457</v>
      </c>
      <c r="F21" s="2">
        <f>[1]USData!F21</f>
        <v>1.2564502721423445</v>
      </c>
      <c r="G21" s="2">
        <f>[1]USData!G21</f>
        <v>1.2537433996870595</v>
      </c>
      <c r="H21" s="2">
        <f>[1]USData!H21</f>
        <v>1.4076976652454907</v>
      </c>
      <c r="I21" s="1" t="str">
        <f>[1]USData!I21</f>
        <v>US</v>
      </c>
      <c r="J21" s="1" t="str">
        <f>[1]USData!J21</f>
        <v>Calvin2011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[1]USData!D22</f>
        <v>2.095546779486301</v>
      </c>
      <c r="E22" s="2">
        <f>[1]USData!E22</f>
        <v>1.3958740924307638</v>
      </c>
      <c r="F22" s="2">
        <f>[1]USData!F22</f>
        <v>1.2844696868735577</v>
      </c>
      <c r="G22" s="2">
        <f>[1]USData!G22</f>
        <v>1.282081586822472</v>
      </c>
      <c r="H22" s="2">
        <f>[1]USData!H22</f>
        <v>1.3969556786643735</v>
      </c>
      <c r="I22" s="1" t="str">
        <f>[1]USData!I22</f>
        <v>US</v>
      </c>
      <c r="J22" s="1" t="str">
        <f>[1]USData!J22</f>
        <v>Calvin2011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[1]USData!D23</f>
        <v>2.2032567557827543</v>
      </c>
      <c r="E23" s="2">
        <f>[1]USData!E23</f>
        <v>1.3788204860658233</v>
      </c>
      <c r="F23" s="2">
        <f>[1]USData!F23</f>
        <v>1.2543418983393837</v>
      </c>
      <c r="G23" s="2">
        <f>[1]USData!G23</f>
        <v>1.2521758571309771</v>
      </c>
      <c r="H23" s="2" t="str">
        <f>[1]USData!H23</f>
        <v>NA</v>
      </c>
      <c r="I23" s="1" t="str">
        <f>[1]USData!I23</f>
        <v>US</v>
      </c>
      <c r="J23" s="1" t="str">
        <f>[1]USData!J23</f>
        <v>Calvin2011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[1]USData!D24</f>
        <v>2.2926599241432113</v>
      </c>
      <c r="E24" s="2">
        <f>[1]USData!E24</f>
        <v>1.3608756141037346</v>
      </c>
      <c r="F24" s="2">
        <f>[1]USData!F24</f>
        <v>1.2778377614901797</v>
      </c>
      <c r="G24" s="2">
        <f>[1]USData!G24</f>
        <v>1.2748293660858827</v>
      </c>
      <c r="H24" s="2" t="str">
        <f>[1]USData!H24</f>
        <v>NA</v>
      </c>
      <c r="I24" s="1" t="str">
        <f>[1]USData!I24</f>
        <v>US</v>
      </c>
      <c r="J24" s="1" t="str">
        <f>[1]USData!J24</f>
        <v>Calvin2011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[1]USData!D25</f>
        <v>2.3844029847701655</v>
      </c>
      <c r="E25" s="2">
        <f>[1]USData!E25</f>
        <v>1.3538215729750882</v>
      </c>
      <c r="F25" s="2">
        <f>[1]USData!F25</f>
        <v>1.2812809321146301</v>
      </c>
      <c r="G25" s="2">
        <f>[1]USData!G25</f>
        <v>1.2785574158872843</v>
      </c>
      <c r="H25" s="2" t="str">
        <f>[1]USData!H25</f>
        <v>NA</v>
      </c>
      <c r="I25" s="1" t="str">
        <f>[1]USData!I25</f>
        <v>US</v>
      </c>
      <c r="J25" s="1" t="str">
        <f>[1]USData!J25</f>
        <v>Calvin2011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[1]USData!D26</f>
        <v>2.4884570663903292</v>
      </c>
      <c r="E26" s="2">
        <f>[1]USData!E26</f>
        <v>1.36902199904352</v>
      </c>
      <c r="F26" s="2">
        <f>[1]USData!F26</f>
        <v>1.3032030104806327</v>
      </c>
      <c r="G26" s="2">
        <f>[1]USData!G26</f>
        <v>1.3005816193094828</v>
      </c>
      <c r="H26" s="2" t="str">
        <f>[1]USData!H26</f>
        <v>NA</v>
      </c>
      <c r="I26" s="1" t="str">
        <f>[1]USData!I26</f>
        <v>US</v>
      </c>
      <c r="J26" s="1" t="str">
        <f>[1]USData!J26</f>
        <v>Calvin2011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[1]USData!D27</f>
        <v>2.6028860393862372</v>
      </c>
      <c r="E27" s="2">
        <f>[1]USData!E27</f>
        <v>1.3900863005956265</v>
      </c>
      <c r="F27" s="2">
        <f>[1]USData!F27</f>
        <v>1.3054289607799849</v>
      </c>
      <c r="G27" s="2">
        <f>[1]USData!G27</f>
        <v>1.3027794968240622</v>
      </c>
      <c r="H27" s="2" t="str">
        <f>[1]USData!H27</f>
        <v>NA</v>
      </c>
      <c r="I27" s="1" t="str">
        <f>[1]USData!I27</f>
        <v>US</v>
      </c>
      <c r="J27" s="1" t="str">
        <f>[1]USData!J27</f>
        <v>Calvin2011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[1]USData!D28</f>
        <v>2.7161623373356019</v>
      </c>
      <c r="E28" s="2">
        <f>[1]USData!E28</f>
        <v>1.415492804660667</v>
      </c>
      <c r="F28" s="2">
        <f>[1]USData!F28</f>
        <v>1.2993955439939235</v>
      </c>
      <c r="G28" s="2">
        <f>[1]USData!G28</f>
        <v>1.296476522400813</v>
      </c>
      <c r="H28" s="2" t="str">
        <f>[1]USData!H28</f>
        <v>NA</v>
      </c>
      <c r="I28" s="1" t="str">
        <f>[1]USData!I28</f>
        <v>US</v>
      </c>
      <c r="J28" s="1" t="str">
        <f>[1]USData!J28</f>
        <v>Calvin2011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[1]USData!D29</f>
        <v>2.8157773416941714</v>
      </c>
      <c r="E29" s="2">
        <f>[1]USData!E29</f>
        <v>1.4252423807660537</v>
      </c>
      <c r="F29" s="2">
        <f>[1]USData!F29</f>
        <v>1.3228427818565678</v>
      </c>
      <c r="G29" s="2">
        <f>[1]USData!G29</f>
        <v>1.3197907266511404</v>
      </c>
      <c r="H29" s="2" t="str">
        <f>[1]USData!H29</f>
        <v>NA</v>
      </c>
      <c r="I29" s="1" t="str">
        <f>[1]USData!I29</f>
        <v>US</v>
      </c>
      <c r="J29" s="1" t="str">
        <f>[1]USData!J29</f>
        <v>Calvin2011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[1]USData!D30</f>
        <v>2.8877482718713834</v>
      </c>
      <c r="E30" s="2">
        <f>[1]USData!E30</f>
        <v>1.4100365201512979</v>
      </c>
      <c r="F30" s="2">
        <f>[1]USData!F30</f>
        <v>1.2950473044541364</v>
      </c>
      <c r="G30" s="2">
        <f>[1]USData!G30</f>
        <v>1.2914059819238275</v>
      </c>
      <c r="H30" s="2" t="str">
        <f>[1]USData!H30</f>
        <v>NA</v>
      </c>
      <c r="I30" s="1" t="str">
        <f>[1]USData!I30</f>
        <v>US</v>
      </c>
      <c r="J30" s="1" t="str">
        <f>[1]USData!J30</f>
        <v>Calvin2011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[1]USData!D31</f>
        <v>2.9040578894188074</v>
      </c>
      <c r="E31" s="2">
        <f>[1]USData!E31</f>
        <v>1.3320833876787965</v>
      </c>
      <c r="F31" s="2">
        <f>[1]USData!F31</f>
        <v>1.2397355944849513</v>
      </c>
      <c r="G31" s="2">
        <f>[1]USData!G31</f>
        <v>1.234895574276742</v>
      </c>
      <c r="H31" s="2" t="str">
        <f>[1]USData!H31</f>
        <v>NA</v>
      </c>
      <c r="I31" s="1" t="str">
        <f>[1]USData!I31</f>
        <v>US</v>
      </c>
      <c r="J31" s="1" t="str">
        <f>[1]USData!J31</f>
        <v>Calvin2011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[1]USData!D32</f>
        <v>2.9249375453026043</v>
      </c>
      <c r="E32" s="2">
        <f>[1]USData!E32</f>
        <v>1.3321431676883613</v>
      </c>
      <c r="F32" s="2">
        <f>[1]USData!F32</f>
        <v>1.2865472356391658</v>
      </c>
      <c r="G32" s="2">
        <f>[1]USData!G32</f>
        <v>1.281864606943524</v>
      </c>
      <c r="H32" s="2" t="str">
        <f>[1]USData!H32</f>
        <v>NA</v>
      </c>
      <c r="I32" s="1" t="str">
        <f>[1]USData!I32</f>
        <v>US</v>
      </c>
      <c r="J32" s="1" t="str">
        <f>[1]USData!J32</f>
        <v>Calvin2011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[1]USData!D33</f>
        <v>2.9596752763713856</v>
      </c>
      <c r="E33" s="2">
        <f>[1]USData!E33</f>
        <v>1.3521966436241903</v>
      </c>
      <c r="F33" s="2">
        <f>[1]USData!F33</f>
        <v>1.2807607771542442</v>
      </c>
      <c r="G33" s="2">
        <f>[1]USData!G33</f>
        <v>1.2751120435625665</v>
      </c>
      <c r="H33" s="2" t="str">
        <f>[1]USData!H33</f>
        <v>NA</v>
      </c>
      <c r="I33" s="1" t="str">
        <f>[1]USData!I33</f>
        <v>US</v>
      </c>
      <c r="J33" s="1" t="str">
        <f>[1]USData!J33</f>
        <v>Calvin2011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[2]UKData!D2</f>
        <v>1</v>
      </c>
      <c r="E34" s="2">
        <f>[2]UKData!E2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s="1" t="str">
        <f>[2]UKData!J2</f>
        <v>Calvin2011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[2]UKData!D3</f>
        <v>1.0183519235909098</v>
      </c>
      <c r="E35" s="2">
        <f>[2]UKData!E3</f>
        <v>0.95413909207012659</v>
      </c>
      <c r="F35" s="2">
        <f>[2]UKData!F3</f>
        <v>0.96040541798373502</v>
      </c>
      <c r="G35" s="2">
        <f>[2]UKData!G3</f>
        <v>0.95985181650165174</v>
      </c>
      <c r="H35" s="2">
        <f>[2]UKData!H3</f>
        <v>0.95600029083117988</v>
      </c>
      <c r="I35" s="1" t="str">
        <f>[2]UKData!I3</f>
        <v>UK</v>
      </c>
      <c r="J35" s="1" t="str">
        <f>[2]UKData!J3</f>
        <v>Calvin2011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[2]UKData!D4</f>
        <v>1.0407303065950715</v>
      </c>
      <c r="E36" s="2">
        <f>[2]UKData!E4</f>
        <v>0.93335655404620921</v>
      </c>
      <c r="F36" s="2">
        <f>[2]UKData!F4</f>
        <v>0.94878340272216055</v>
      </c>
      <c r="G36" s="2">
        <f>[2]UKData!G4</f>
        <v>0.94729853858253732</v>
      </c>
      <c r="H36" s="2">
        <f>[2]UKData!H4</f>
        <v>0.91593952860750982</v>
      </c>
      <c r="I36" s="1" t="str">
        <f>[2]UKData!I4</f>
        <v>UK</v>
      </c>
      <c r="J36" s="1" t="str">
        <f>[2]UKData!J4</f>
        <v>Calvin2011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[2]UKData!D5</f>
        <v>1.0662694571380202</v>
      </c>
      <c r="E37" s="2">
        <f>[2]UKData!E5</f>
        <v>0.92337164750957856</v>
      </c>
      <c r="F37" s="2">
        <f>[2]UKData!F5</f>
        <v>0.95305835941978778</v>
      </c>
      <c r="G37" s="2">
        <f>[2]UKData!G5</f>
        <v>0.95085070416400896</v>
      </c>
      <c r="H37" s="2">
        <f>[2]UKData!H5</f>
        <v>0.97062232618992117</v>
      </c>
      <c r="I37" s="1" t="str">
        <f>[2]UKData!I5</f>
        <v>UK</v>
      </c>
      <c r="J37" s="1" t="str">
        <f>[2]UKData!J5</f>
        <v>Calvin2011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[2]UKData!D6</f>
        <v>1.098967929092642</v>
      </c>
      <c r="E38" s="2">
        <f>[2]UKData!E6</f>
        <v>0.9465923603854639</v>
      </c>
      <c r="F38" s="2">
        <f>[2]UKData!F6</f>
        <v>0.93676753104625188</v>
      </c>
      <c r="G38" s="2">
        <f>[2]UKData!G6</f>
        <v>0.93302934266622917</v>
      </c>
      <c r="H38" s="2">
        <f>[2]UKData!H6</f>
        <v>0.98331685264006208</v>
      </c>
      <c r="I38" s="1" t="str">
        <f>[2]UKData!I6</f>
        <v>UK</v>
      </c>
      <c r="J38" s="1" t="str">
        <f>[2]UKData!J6</f>
        <v>Calvin2011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[2]UKData!D7</f>
        <v>1.1338535752888379</v>
      </c>
      <c r="E39" s="2">
        <f>[2]UKData!E7</f>
        <v>0.95982816672471849</v>
      </c>
      <c r="F39" s="2">
        <f>[2]UKData!F7</f>
        <v>0.98228139765483968</v>
      </c>
      <c r="G39" s="2">
        <f>[2]UKData!G7</f>
        <v>0.97886064596821976</v>
      </c>
      <c r="H39" s="2">
        <f>[2]UKData!H7</f>
        <v>1.018212807142733</v>
      </c>
      <c r="I39" s="1" t="str">
        <f>[2]UKData!I7</f>
        <v>UK</v>
      </c>
      <c r="J39" s="1" t="str">
        <f>[2]UKData!J7</f>
        <v>Calvin2011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[2]UKData!D8</f>
        <v>1.1687497635780608</v>
      </c>
      <c r="E40" s="2">
        <f>[2]UKData!E8</f>
        <v>0.96296296296296313</v>
      </c>
      <c r="F40" s="2">
        <f>[2]UKData!F8</f>
        <v>1.0054482305830585</v>
      </c>
      <c r="G40" s="2">
        <f>[2]UKData!G8</f>
        <v>1.002410144538725</v>
      </c>
      <c r="H40" s="2">
        <f>[2]UKData!H8</f>
        <v>1.0541935054884495</v>
      </c>
      <c r="I40" s="1" t="str">
        <f>[2]UKData!I8</f>
        <v>UK</v>
      </c>
      <c r="J40" s="1" t="str">
        <f>[2]UKData!J8</f>
        <v>Calvin2011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[2]UKData!D9</f>
        <v>1.2120318768088216</v>
      </c>
      <c r="E41" s="2">
        <f>[2]UKData!E9</f>
        <v>0.98479043306629521</v>
      </c>
      <c r="F41" s="2">
        <f>[2]UKData!F9</f>
        <v>1.0172469801112227</v>
      </c>
      <c r="G41" s="2">
        <f>[2]UKData!G9</f>
        <v>1.0144580098975082</v>
      </c>
      <c r="H41" s="2">
        <f>[2]UKData!H9</f>
        <v>1.1319386860693348</v>
      </c>
      <c r="I41" s="1" t="str">
        <f>[2]UKData!I9</f>
        <v>UK</v>
      </c>
      <c r="J41" s="1" t="str">
        <f>[2]UKData!J9</f>
        <v>Calvin2011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[2]UKData!D10</f>
        <v>1.2708548955309587</v>
      </c>
      <c r="E42" s="2">
        <f>[2]UKData!E10</f>
        <v>1.0213630558458144</v>
      </c>
      <c r="F42" s="2">
        <f>[2]UKData!F10</f>
        <v>1.0193142262160644</v>
      </c>
      <c r="G42" s="2">
        <f>[2]UKData!G10</f>
        <v>1.0160457119504458</v>
      </c>
      <c r="H42" s="2">
        <f>[2]UKData!H10</f>
        <v>1.1100923725742964</v>
      </c>
      <c r="I42" s="1" t="str">
        <f>[2]UKData!I10</f>
        <v>UK</v>
      </c>
      <c r="J42" s="1" t="str">
        <f>[2]UKData!J10</f>
        <v>Calvin2011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[2]UKData!D11</f>
        <v>1.3343226364162342</v>
      </c>
      <c r="E43" s="2">
        <f>[2]UKData!E11</f>
        <v>1.0502728433762918</v>
      </c>
      <c r="F43" s="2">
        <f>[2]UKData!F11</f>
        <v>1.0440380238615194</v>
      </c>
      <c r="G43" s="2">
        <f>[2]UKData!G11</f>
        <v>1.0403786777201263</v>
      </c>
      <c r="H43" s="2">
        <f>[2]UKData!H11</f>
        <v>1.12006457862903</v>
      </c>
      <c r="I43" s="1" t="str">
        <f>[2]UKData!I11</f>
        <v>UK</v>
      </c>
      <c r="J43" s="1" t="str">
        <f>[2]UKData!J11</f>
        <v>Calvin2011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[2]UKData!D12</f>
        <v>1.3899793064915109</v>
      </c>
      <c r="E44" s="2">
        <f>[2]UKData!E12</f>
        <v>1.0474863578311855</v>
      </c>
      <c r="F44" s="2">
        <f>[2]UKData!F12</f>
        <v>1.0481640904354508</v>
      </c>
      <c r="G44" s="2">
        <f>[2]UKData!G12</f>
        <v>1.0440488644639865</v>
      </c>
      <c r="H44" s="2">
        <f>[2]UKData!H12</f>
        <v>1.1523981136495243</v>
      </c>
      <c r="I44" s="1" t="str">
        <f>[2]UKData!I12</f>
        <v>UK</v>
      </c>
      <c r="J44" s="1" t="str">
        <f>[2]UKData!J12</f>
        <v>Calvin2011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[2]UKData!D13</f>
        <v>1.4296355598440513</v>
      </c>
      <c r="E45" s="2">
        <f>[2]UKData!E13</f>
        <v>1.0051085568326947</v>
      </c>
      <c r="F45" s="2">
        <f>[2]UKData!F13</f>
        <v>1.0724734812619312</v>
      </c>
      <c r="G45" s="2">
        <f>[2]UKData!G13</f>
        <v>1.0674099260964187</v>
      </c>
      <c r="H45" s="2">
        <f>[2]UKData!H13</f>
        <v>1.1319348278412238</v>
      </c>
      <c r="I45" s="1" t="str">
        <f>[2]UKData!I13</f>
        <v>UK</v>
      </c>
      <c r="J45" s="1" t="str">
        <f>[2]UKData!J13</f>
        <v>Calvin2011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[2]UKData!D14</f>
        <v>1.4652783763688442</v>
      </c>
      <c r="E46" s="2">
        <f>[2]UKData!E14</f>
        <v>0.97735980494601193</v>
      </c>
      <c r="F46" s="2">
        <f>[2]UKData!F14</f>
        <v>1.0476000466360176</v>
      </c>
      <c r="G46" s="2">
        <f>[2]UKData!G14</f>
        <v>1.0410613783933622</v>
      </c>
      <c r="H46" s="2">
        <f>[2]UKData!H14</f>
        <v>1.1595421686549383</v>
      </c>
      <c r="I46" s="1" t="str">
        <f>[2]UKData!I14</f>
        <v>UK</v>
      </c>
      <c r="J46" s="1" t="str">
        <f>[2]UKData!J14</f>
        <v>Calvin2011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[2]UKData!D15</f>
        <v>1.4980934314698839</v>
      </c>
      <c r="E47" s="2">
        <f>[2]UKData!E15</f>
        <v>0.96632996632996637</v>
      </c>
      <c r="F47" s="2">
        <f>[2]UKData!F15</f>
        <v>1.0599063021883939</v>
      </c>
      <c r="G47" s="2">
        <f>[2]UKData!G15</f>
        <v>1.0510370509884248</v>
      </c>
      <c r="H47" s="2">
        <f>[2]UKData!H15</f>
        <v>1.1571358927926463</v>
      </c>
      <c r="I47" s="1" t="str">
        <f>[2]UKData!I15</f>
        <v>UK</v>
      </c>
      <c r="J47" s="1" t="str">
        <f>[2]UKData!J15</f>
        <v>Calvin2011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[2]UKData!D16</f>
        <v>1.5348289049307851</v>
      </c>
      <c r="E48" s="2">
        <f>[2]UKData!E16</f>
        <v>0.97979797979797989</v>
      </c>
      <c r="F48" s="2">
        <f>[2]UKData!F16</f>
        <v>1.0660772212229515</v>
      </c>
      <c r="G48" s="2">
        <f>[2]UKData!G16</f>
        <v>1.0564517979944985</v>
      </c>
      <c r="H48" s="2">
        <f>[2]UKData!H16</f>
        <v>1.2902193949174243</v>
      </c>
      <c r="I48" s="1" t="str">
        <f>[2]UKData!I16</f>
        <v>UK</v>
      </c>
      <c r="J48" s="1" t="str">
        <f>[2]UKData!J16</f>
        <v>Calvin2011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[2]UKData!D17</f>
        <v>1.5731512734538315</v>
      </c>
      <c r="E49" s="2">
        <f>[2]UKData!E17</f>
        <v>0.99314988970161389</v>
      </c>
      <c r="F49" s="2">
        <f>[2]UKData!F17</f>
        <v>1.0625778772016488</v>
      </c>
      <c r="G49" s="2">
        <f>[2]UKData!G17</f>
        <v>1.0520439909511465</v>
      </c>
      <c r="H49" s="2">
        <f>[2]UKData!H17</f>
        <v>1.2567917999239804</v>
      </c>
      <c r="I49" s="1" t="str">
        <f>[2]UKData!I17</f>
        <v>UK</v>
      </c>
      <c r="J49" s="1" t="str">
        <f>[2]UKData!J17</f>
        <v>Calvin2011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[2]UKData!D18</f>
        <v>1.6167099615957752</v>
      </c>
      <c r="E50" s="2">
        <f>[2]UKData!E18</f>
        <v>1.0020898641588296</v>
      </c>
      <c r="F50" s="2">
        <f>[2]UKData!F18</f>
        <v>1.1294835155207996</v>
      </c>
      <c r="G50" s="2">
        <f>[2]UKData!G18</f>
        <v>1.1169996227571743</v>
      </c>
      <c r="H50" s="2">
        <f>[2]UKData!H18</f>
        <v>1.3357216657990065</v>
      </c>
      <c r="I50" s="1" t="str">
        <f>[2]UKData!I18</f>
        <v>UK</v>
      </c>
      <c r="J50" s="1" t="str">
        <f>[2]UKData!J18</f>
        <v>Calvin2011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[2]UKData!D19</f>
        <v>1.6682756794533986</v>
      </c>
      <c r="E51" s="2">
        <f>[2]UKData!E19</f>
        <v>1.019040984558226</v>
      </c>
      <c r="F51" s="2">
        <f>[2]UKData!F19</f>
        <v>1.09659249070803</v>
      </c>
      <c r="G51" s="2">
        <f>[2]UKData!G19</f>
        <v>1.084013316219353</v>
      </c>
      <c r="H51" s="2">
        <f>[2]UKData!H19</f>
        <v>1.2560257633010323</v>
      </c>
      <c r="I51" s="1" t="str">
        <f>[2]UKData!I19</f>
        <v>UK</v>
      </c>
      <c r="J51" s="1" t="str">
        <f>[2]UKData!J19</f>
        <v>Calvin2011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[2]UKData!D20</f>
        <v>1.7385418300949471</v>
      </c>
      <c r="E52" s="2">
        <f>[2]UKData!E20</f>
        <v>1.0272843376291652</v>
      </c>
      <c r="F52" s="2">
        <f>[2]UKData!F20</f>
        <v>1.1005978751598966</v>
      </c>
      <c r="G52" s="2">
        <f>[2]UKData!G20</f>
        <v>1.0874075589796481</v>
      </c>
      <c r="H52" s="2">
        <f>[2]UKData!H20</f>
        <v>1.2787591033041017</v>
      </c>
      <c r="I52" s="1" t="str">
        <f>[2]UKData!I20</f>
        <v>UK</v>
      </c>
      <c r="J52" s="1" t="str">
        <f>[2]UKData!J20</f>
        <v>Calvin2011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[2]UKData!D21</f>
        <v>1.8091242435273098</v>
      </c>
      <c r="E53" s="2">
        <f>[2]UKData!E21</f>
        <v>1.03645651921514</v>
      </c>
      <c r="F53" s="2">
        <f>[2]UKData!F21</f>
        <v>1.102559064570571</v>
      </c>
      <c r="G53" s="2">
        <f>[2]UKData!G21</f>
        <v>1.088758584604814</v>
      </c>
      <c r="H53" s="2">
        <f>[2]UKData!H21</f>
        <v>1.2320487289679003</v>
      </c>
      <c r="I53" s="1" t="str">
        <f>[2]UKData!I21</f>
        <v>UK</v>
      </c>
      <c r="J53" s="1" t="str">
        <f>[2]UKData!J21</f>
        <v>Calvin2011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[2]UKData!D22</f>
        <v>1.8797072770827921</v>
      </c>
      <c r="E54" s="2">
        <f>[2]UKData!E22</f>
        <v>1.038894694067108</v>
      </c>
      <c r="F54" s="2">
        <f>[2]UKData!F22</f>
        <v>1.0952001937425191</v>
      </c>
      <c r="G54" s="2">
        <f>[2]UKData!G22</f>
        <v>1.0817024904680097</v>
      </c>
      <c r="H54" s="2">
        <f>[2]UKData!H22</f>
        <v>1.2647644031858429</v>
      </c>
      <c r="I54" s="1" t="str">
        <f>[2]UKData!I22</f>
        <v>UK</v>
      </c>
      <c r="J54" s="1" t="str">
        <f>[2]UKData!J22</f>
        <v>Calvin2011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[2]UKData!D23</f>
        <v>1.9505854892430343</v>
      </c>
      <c r="E55" s="2">
        <f>[2]UKData!E23</f>
        <v>1.0488796006037386</v>
      </c>
      <c r="F55" s="2">
        <f>[2]UKData!F23</f>
        <v>1.1173185475588581</v>
      </c>
      <c r="G55" s="2">
        <f>[2]UKData!G23</f>
        <v>1.1036004563805186</v>
      </c>
      <c r="H55" s="2" t="str">
        <f>[2]UKData!H23</f>
        <v>NA</v>
      </c>
      <c r="I55" s="1" t="str">
        <f>[2]UKData!I23</f>
        <v>UK</v>
      </c>
      <c r="J55" s="1" t="str">
        <f>[2]UKData!J23</f>
        <v>Calvin2011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[2]UKData!D24</f>
        <v>2.0238604772591549</v>
      </c>
      <c r="E56" s="2">
        <f>[2]UKData!E24</f>
        <v>1.0459770114942528</v>
      </c>
      <c r="F56" s="2">
        <f>[2]UKData!F24</f>
        <v>1.1048019410710099</v>
      </c>
      <c r="G56" s="2">
        <f>[2]UKData!G24</f>
        <v>1.0908245533515921</v>
      </c>
      <c r="H56" s="2" t="str">
        <f>[2]UKData!H24</f>
        <v>NA</v>
      </c>
      <c r="I56" s="1" t="str">
        <f>[2]UKData!I24</f>
        <v>UK</v>
      </c>
      <c r="J56" s="1" t="str">
        <f>[2]UKData!J24</f>
        <v>Calvin2011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[2]UKData!D25</f>
        <v>2.0943529728392276</v>
      </c>
      <c r="E57" s="2">
        <f>[2]UKData!E25</f>
        <v>1.0499245326831534</v>
      </c>
      <c r="F57" s="2">
        <f>[2]UKData!F25</f>
        <v>1.1118939817019198</v>
      </c>
      <c r="G57" s="2">
        <f>[2]UKData!G25</f>
        <v>1.098718184900183</v>
      </c>
      <c r="H57" s="2" t="str">
        <f>[2]UKData!H25</f>
        <v>NA</v>
      </c>
      <c r="I57" s="1" t="str">
        <f>[2]UKData!I25</f>
        <v>UK</v>
      </c>
      <c r="J57" s="1" t="str">
        <f>[2]UKData!J25</f>
        <v>Calvin2011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[2]UKData!D26</f>
        <v>2.1706895086950562</v>
      </c>
      <c r="E58" s="2">
        <f>[2]UKData!E26</f>
        <v>1.0593289213978869</v>
      </c>
      <c r="F58" s="2">
        <f>[2]UKData!F26</f>
        <v>1.1139539542890351</v>
      </c>
      <c r="G58" s="2">
        <f>[2]UKData!G26</f>
        <v>1.1012883636910467</v>
      </c>
      <c r="H58" s="2" t="str">
        <f>[2]UKData!H26</f>
        <v>NA</v>
      </c>
      <c r="I58" s="1" t="str">
        <f>[2]UKData!I26</f>
        <v>UK</v>
      </c>
      <c r="J58" s="1" t="str">
        <f>[2]UKData!J26</f>
        <v>Calvin2011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[2]UKData!D27</f>
        <v>2.247073794031067</v>
      </c>
      <c r="E59" s="2">
        <f>[2]UKData!E27</f>
        <v>1.0719842099152443</v>
      </c>
      <c r="F59" s="2">
        <f>[2]UKData!F27</f>
        <v>1.1145766764989686</v>
      </c>
      <c r="G59" s="2">
        <f>[2]UKData!G27</f>
        <v>1.1020422944351596</v>
      </c>
      <c r="H59" s="2" t="str">
        <f>[2]UKData!H27</f>
        <v>NA</v>
      </c>
      <c r="I59" s="1" t="str">
        <f>[2]UKData!I27</f>
        <v>UK</v>
      </c>
      <c r="J59" s="1" t="str">
        <f>[2]UKData!J27</f>
        <v>Calvin2011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[2]UKData!D28</f>
        <v>2.3326861315045488</v>
      </c>
      <c r="E60" s="2">
        <f>[2]UKData!E28</f>
        <v>1.0777893881342158</v>
      </c>
      <c r="F60" s="2">
        <f>[2]UKData!F28</f>
        <v>1.1033728123636091</v>
      </c>
      <c r="G60" s="2">
        <f>[2]UKData!G28</f>
        <v>1.0919093499653156</v>
      </c>
      <c r="H60" s="2" t="str">
        <f>[2]UKData!H28</f>
        <v>NA</v>
      </c>
      <c r="I60" s="1" t="str">
        <f>[2]UKData!I28</f>
        <v>UK</v>
      </c>
      <c r="J60" s="1" t="str">
        <f>[2]UKData!J28</f>
        <v>Calvin2011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[2]UKData!D29</f>
        <v>2.4319703233880055</v>
      </c>
      <c r="E61" s="2">
        <f>[2]UKData!E29</f>
        <v>1.0868454661558111</v>
      </c>
      <c r="F61" s="2">
        <f>[2]UKData!F29</f>
        <v>1.0652553992216485</v>
      </c>
      <c r="G61" s="2">
        <f>[2]UKData!G29</f>
        <v>1.0544776738485291</v>
      </c>
      <c r="H61" s="2" t="str">
        <f>[2]UKData!H29</f>
        <v>NA</v>
      </c>
      <c r="I61" s="1" t="str">
        <f>[2]UKData!I29</f>
        <v>UK</v>
      </c>
      <c r="J61" s="1" t="str">
        <f>[2]UKData!J29</f>
        <v>Calvin2011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[2]UKData!D30</f>
        <v>2.511672267411972</v>
      </c>
      <c r="E62" s="2">
        <f>[2]UKData!E30</f>
        <v>1.0913735051666087</v>
      </c>
      <c r="F62" s="2">
        <f>[2]UKData!F30</f>
        <v>1.0510480240503277</v>
      </c>
      <c r="G62" s="2">
        <f>[2]UKData!G30</f>
        <v>1.0402508608852528</v>
      </c>
      <c r="H62" s="2" t="str">
        <f>[2]UKData!H30</f>
        <v>NA</v>
      </c>
      <c r="I62" s="1" t="str">
        <f>[2]UKData!I30</f>
        <v>UK</v>
      </c>
      <c r="J62" s="1" t="str">
        <f>[2]UKData!J30</f>
        <v>Calvin2011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[2]UKData!D31</f>
        <v>2.5523349805870459</v>
      </c>
      <c r="E63" s="2">
        <f>[2]UKData!E31</f>
        <v>1.0596772320910253</v>
      </c>
      <c r="F63" s="2">
        <f>[2]UKData!F31</f>
        <v>1.0000490290514688</v>
      </c>
      <c r="G63" s="2">
        <f>[2]UKData!G31</f>
        <v>0.98795919681463684</v>
      </c>
      <c r="H63" s="2" t="str">
        <f>[2]UKData!H31</f>
        <v>NA</v>
      </c>
      <c r="I63" s="1" t="str">
        <f>[2]UKData!I31</f>
        <v>UK</v>
      </c>
      <c r="J63" s="1" t="str">
        <f>[2]UKData!J31</f>
        <v>Calvin2011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[2]UKData!D32</f>
        <v>2.596944157292989</v>
      </c>
      <c r="E64" s="2">
        <f>[2]UKData!E32</f>
        <v>1.0649018924880995</v>
      </c>
      <c r="F64" s="2">
        <f>[2]UKData!F32</f>
        <v>1.0202009657621005</v>
      </c>
      <c r="G64" s="2">
        <f>[2]UKData!G32</f>
        <v>1.0081877862816804</v>
      </c>
      <c r="H64" s="2" t="str">
        <f>[2]UKData!H32</f>
        <v>NA</v>
      </c>
      <c r="I64" s="1" t="str">
        <f>[2]UKData!I32</f>
        <v>UK</v>
      </c>
      <c r="J64" s="1" t="str">
        <f>[2]UKData!J32</f>
        <v>Calvin2011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[2]UKData!D33</f>
        <v>2.6357626243114307</v>
      </c>
      <c r="E65" s="2">
        <f>[2]UKData!E33</f>
        <v>1.0633925461511669</v>
      </c>
      <c r="F65" s="2">
        <f>[2]UKData!F33</f>
        <v>0.97910574214097912</v>
      </c>
      <c r="G65" s="2">
        <f>[2]UKData!G33</f>
        <v>0.96719384853164803</v>
      </c>
      <c r="H65" s="2" t="str">
        <f>[2]UKData!H33</f>
        <v>NA</v>
      </c>
      <c r="I65" s="1" t="str">
        <f>[2]UKData!I33</f>
        <v>UK</v>
      </c>
      <c r="J65" s="1" t="str">
        <f>[2]UKData!J33</f>
        <v>Calvin2011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[3]JPData!D2</f>
        <v>1</v>
      </c>
      <c r="E66" s="2">
        <f>[3]JPData!E2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s="1" t="str">
        <f>[3]JPData!J2</f>
        <v>Calvin2011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[3]JPData!D3</f>
        <v>1.0536237334260374</v>
      </c>
      <c r="E67" s="2">
        <f>[3]JPData!E3</f>
        <v>1.0029916611789609</v>
      </c>
      <c r="F67" s="2">
        <f>[3]JPData!F3</f>
        <v>0.99959737551105121</v>
      </c>
      <c r="G67" s="2">
        <f>[3]JPData!G3</f>
        <v>0.99952619202702098</v>
      </c>
      <c r="H67" s="2">
        <f>[3]JPData!H3</f>
        <v>0.96215990172718691</v>
      </c>
      <c r="I67" s="1" t="str">
        <f>[3]JPData!I3</f>
        <v>JP</v>
      </c>
      <c r="J67" s="1" t="str">
        <f>[3]JPData!J3</f>
        <v>Calvin2011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[3]JPData!D4</f>
        <v>1.1034365395701646</v>
      </c>
      <c r="E68" s="2">
        <f>[3]JPData!E4</f>
        <v>1.0087116399823868</v>
      </c>
      <c r="F68" s="2">
        <f>[3]JPData!F4</f>
        <v>0.97214315482280544</v>
      </c>
      <c r="G68" s="2">
        <f>[3]JPData!G4</f>
        <v>0.97107129196089714</v>
      </c>
      <c r="H68" s="2">
        <f>[3]JPData!H4</f>
        <v>0.91773528308117525</v>
      </c>
      <c r="I68" s="1" t="str">
        <f>[3]JPData!I4</f>
        <v>JP</v>
      </c>
      <c r="J68" s="1" t="str">
        <f>[3]JPData!J4</f>
        <v>Calvin2011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[3]JPData!D5</f>
        <v>1.1480866652527828</v>
      </c>
      <c r="E69" s="2">
        <f>[3]JPData!E5</f>
        <v>1.0222399525746209</v>
      </c>
      <c r="F69" s="2">
        <f>[3]JPData!F5</f>
        <v>0.95455394553138262</v>
      </c>
      <c r="G69" s="2">
        <f>[3]JPData!G5</f>
        <v>0.95242199440752495</v>
      </c>
      <c r="H69" s="2">
        <f>[3]JPData!H5</f>
        <v>0.91168108201561282</v>
      </c>
      <c r="I69" s="1" t="str">
        <f>[3]JPData!I5</f>
        <v>JP</v>
      </c>
      <c r="J69" s="1" t="str">
        <f>[3]JPData!J5</f>
        <v>Calvin2011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[3]JPData!D6</f>
        <v>1.1948727395166703</v>
      </c>
      <c r="E70" s="2">
        <f>[3]JPData!E6</f>
        <v>1.0318805073557682</v>
      </c>
      <c r="F70" s="2">
        <f>[3]JPData!F6</f>
        <v>1.0422393111738295</v>
      </c>
      <c r="G70" s="2">
        <f>[3]JPData!G6</f>
        <v>1.03971742345688</v>
      </c>
      <c r="H70" s="2">
        <f>[3]JPData!H6</f>
        <v>0.9897435076716582</v>
      </c>
      <c r="I70" s="1" t="str">
        <f>[3]JPData!I6</f>
        <v>JP</v>
      </c>
      <c r="J70" s="1" t="str">
        <f>[3]JPData!J6</f>
        <v>Calvin2011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[3]JPData!D7</f>
        <v>1.248886384225137</v>
      </c>
      <c r="E71" s="2">
        <f>[3]JPData!E7</f>
        <v>1.0289887980410191</v>
      </c>
      <c r="F71" s="2">
        <f>[3]JPData!F7</f>
        <v>1.0470843537578212</v>
      </c>
      <c r="G71" s="2">
        <f>[3]JPData!G7</f>
        <v>1.0430047169669094</v>
      </c>
      <c r="H71" s="2">
        <f>[3]JPData!H7</f>
        <v>0.99821610604237143</v>
      </c>
      <c r="I71" s="1" t="str">
        <f>[3]JPData!I7</f>
        <v>JP</v>
      </c>
      <c r="J71" s="1" t="str">
        <f>[3]JPData!J7</f>
        <v>Calvin2011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[3]JPData!D8</f>
        <v>1.3067800105968412</v>
      </c>
      <c r="E72" s="2">
        <f>[3]JPData!E8</f>
        <v>1.0332201578139684</v>
      </c>
      <c r="F72" s="2">
        <f>[3]JPData!F8</f>
        <v>1.0502330093959684</v>
      </c>
      <c r="G72" s="2">
        <f>[3]JPData!G8</f>
        <v>1.0455427282992598</v>
      </c>
      <c r="H72" s="2">
        <f>[3]JPData!H8</f>
        <v>0.99299938713394931</v>
      </c>
      <c r="I72" s="1" t="str">
        <f>[3]JPData!I8</f>
        <v>JP</v>
      </c>
      <c r="J72" s="1" t="str">
        <f>[3]JPData!J8</f>
        <v>Calvin2011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[3]JPData!D9</f>
        <v>1.372172687698554</v>
      </c>
      <c r="E73" s="2">
        <f>[3]JPData!E9</f>
        <v>1.0399704143504676</v>
      </c>
      <c r="F73" s="2">
        <f>[3]JPData!F9</f>
        <v>1.0827868885140239</v>
      </c>
      <c r="G73" s="2">
        <f>[3]JPData!G9</f>
        <v>1.0771350551349026</v>
      </c>
      <c r="H73" s="2">
        <f>[3]JPData!H9</f>
        <v>1.0202908201351288</v>
      </c>
      <c r="I73" s="1" t="str">
        <f>[3]JPData!I9</f>
        <v>JP</v>
      </c>
      <c r="J73" s="1" t="str">
        <f>[3]JPData!J9</f>
        <v>Calvin2011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[3]JPData!D10</f>
        <v>1.4538740418932343</v>
      </c>
      <c r="E74" s="2">
        <f>[3]JPData!E10</f>
        <v>1.0531399340041874</v>
      </c>
      <c r="F74" s="2">
        <f>[3]JPData!F10</f>
        <v>1.145002553436917</v>
      </c>
      <c r="G74" s="2">
        <f>[3]JPData!G10</f>
        <v>1.1398677666218986</v>
      </c>
      <c r="H74" s="2">
        <f>[3]JPData!H10</f>
        <v>1.0787422091436927</v>
      </c>
      <c r="I74" s="1" t="str">
        <f>[3]JPData!I10</f>
        <v>JP</v>
      </c>
      <c r="J74" s="1" t="str">
        <f>[3]JPData!J10</f>
        <v>Calvin2011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[3]JPData!D11</f>
        <v>1.546189364240544</v>
      </c>
      <c r="E75" s="2">
        <f>[3]JPData!E11</f>
        <v>1.0553742492498805</v>
      </c>
      <c r="F75" s="2">
        <f>[3]JPData!F11</f>
        <v>1.1847024564091779</v>
      </c>
      <c r="G75" s="2">
        <f>[3]JPData!G11</f>
        <v>1.1794628460382688</v>
      </c>
      <c r="H75" s="2">
        <f>[3]JPData!H11</f>
        <v>1.1060208357289198</v>
      </c>
      <c r="I75" s="1" t="str">
        <f>[3]JPData!I11</f>
        <v>JP</v>
      </c>
      <c r="J75" s="1" t="str">
        <f>[3]JPData!J11</f>
        <v>Calvin2011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[3]JPData!D12</f>
        <v>1.6472915377590815</v>
      </c>
      <c r="E76" s="2">
        <f>[3]JPData!E12</f>
        <v>1.05871082438227</v>
      </c>
      <c r="F76" s="2">
        <f>[3]JPData!F12</f>
        <v>1.2532594200378733</v>
      </c>
      <c r="G76" s="2">
        <f>[3]JPData!G12</f>
        <v>1.2476991193670943</v>
      </c>
      <c r="H76" s="2">
        <f>[3]JPData!H12</f>
        <v>1.1618099641929611</v>
      </c>
      <c r="I76" s="1" t="str">
        <f>[3]JPData!I12</f>
        <v>JP</v>
      </c>
      <c r="J76" s="1" t="str">
        <f>[3]JPData!J12</f>
        <v>Calvin2011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[3]JPData!D13</f>
        <v>1.7466279962131233</v>
      </c>
      <c r="E77" s="2">
        <f>[3]JPData!E13</f>
        <v>1.055927772259454</v>
      </c>
      <c r="F77" s="2">
        <f>[3]JPData!F13</f>
        <v>1.2903482038382221</v>
      </c>
      <c r="G77" s="2">
        <f>[3]JPData!G13</f>
        <v>1.2839116252124509</v>
      </c>
      <c r="H77" s="2">
        <f>[3]JPData!H13</f>
        <v>1.1884784863162146</v>
      </c>
      <c r="I77" s="1" t="str">
        <f>[3]JPData!I13</f>
        <v>JP</v>
      </c>
      <c r="J77" s="1" t="str">
        <f>[3]JPData!J13</f>
        <v>Calvin2011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[3]JPData!D14</f>
        <v>1.8342261208491757</v>
      </c>
      <c r="E78" s="2">
        <f>[3]JPData!E14</f>
        <v>1.0451106798522563</v>
      </c>
      <c r="F78" s="2">
        <f>[3]JPData!F14</f>
        <v>1.2940913172639354</v>
      </c>
      <c r="G78" s="2">
        <f>[3]JPData!G14</f>
        <v>1.2878953913468352</v>
      </c>
      <c r="H78" s="2">
        <f>[3]JPData!H14</f>
        <v>1.1621900502630542</v>
      </c>
      <c r="I78" s="1" t="str">
        <f>[3]JPData!I14</f>
        <v>JP</v>
      </c>
      <c r="J78" s="1" t="str">
        <f>[3]JPData!J14</f>
        <v>Calvin2011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[3]JPData!D15</f>
        <v>1.9100507467712067</v>
      </c>
      <c r="E79" s="2">
        <f>[3]JPData!E15</f>
        <v>1.0200244734368389</v>
      </c>
      <c r="F79" s="2">
        <f>[3]JPData!F15</f>
        <v>1.3121007026434759</v>
      </c>
      <c r="G79" s="2">
        <f>[3]JPData!G15</f>
        <v>1.3043042384519714</v>
      </c>
      <c r="H79" s="2">
        <f>[3]JPData!H15</f>
        <v>1.1741324426469328</v>
      </c>
      <c r="I79" s="1" t="str">
        <f>[3]JPData!I15</f>
        <v>JP</v>
      </c>
      <c r="J79" s="1" t="str">
        <f>[3]JPData!J15</f>
        <v>Calvin2011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[3]JPData!D16</f>
        <v>1.9775145087081401</v>
      </c>
      <c r="E80" s="2">
        <f>[3]JPData!E16</f>
        <v>1.0163279419921702</v>
      </c>
      <c r="F80" s="2">
        <f>[3]JPData!F16</f>
        <v>1.3523737709501464</v>
      </c>
      <c r="G80" s="2">
        <f>[3]JPData!G16</f>
        <v>1.3450657158564465</v>
      </c>
      <c r="H80" s="2">
        <f>[3]JPData!H16</f>
        <v>1.2051145189156451</v>
      </c>
      <c r="I80" s="1" t="str">
        <f>[3]JPData!I16</f>
        <v>JP</v>
      </c>
      <c r="J80" s="1" t="str">
        <f>[3]JPData!J16</f>
        <v>Calvin2011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[3]JPData!D17</f>
        <v>2.041703015872669</v>
      </c>
      <c r="E81" s="2">
        <f>[3]JPData!E17</f>
        <v>1.0207514565932923</v>
      </c>
      <c r="F81" s="2">
        <f>[3]JPData!F17</f>
        <v>1.395025370778302</v>
      </c>
      <c r="G81" s="2">
        <f>[3]JPData!G17</f>
        <v>1.386205473381656</v>
      </c>
      <c r="H81" s="2">
        <f>[3]JPData!H17</f>
        <v>1.2433244264960155</v>
      </c>
      <c r="I81" s="1" t="str">
        <f>[3]JPData!I17</f>
        <v>JP</v>
      </c>
      <c r="J81" s="1" t="str">
        <f>[3]JPData!J17</f>
        <v>Calvin2011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[3]JPData!D18</f>
        <v>2.1110696906290838</v>
      </c>
      <c r="E82" s="2">
        <f>[3]JPData!E18</f>
        <v>1.0222632815744801</v>
      </c>
      <c r="F82" s="2">
        <f>[3]JPData!F18</f>
        <v>1.4190808383422528</v>
      </c>
      <c r="G82" s="2">
        <f>[3]JPData!G18</f>
        <v>1.4097638240347552</v>
      </c>
      <c r="H82" s="2">
        <f>[3]JPData!H18</f>
        <v>1.2510435715850927</v>
      </c>
      <c r="I82" s="1" t="str">
        <f>[3]JPData!I18</f>
        <v>JP</v>
      </c>
      <c r="J82" s="1" t="str">
        <f>[3]JPData!J18</f>
        <v>Calvin2011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[3]JPData!D19</f>
        <v>2.1753795440151533</v>
      </c>
      <c r="E83" s="2">
        <f>[3]JPData!E19</f>
        <v>1.013718004839403</v>
      </c>
      <c r="F83" s="2">
        <f>[3]JPData!F19</f>
        <v>1.4558611034202085</v>
      </c>
      <c r="G83" s="2">
        <f>[3]JPData!G19</f>
        <v>1.4456121920164455</v>
      </c>
      <c r="H83" s="2">
        <f>[3]JPData!H19</f>
        <v>1.2960867936287559</v>
      </c>
      <c r="I83" s="1" t="str">
        <f>[3]JPData!I19</f>
        <v>JP</v>
      </c>
      <c r="J83" s="1" t="str">
        <f>[3]JPData!J19</f>
        <v>Calvin2011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[3]JPData!D20</f>
        <v>2.2196603471886669</v>
      </c>
      <c r="E84" s="2">
        <f>[3]JPData!E20</f>
        <v>0.9899080498061561</v>
      </c>
      <c r="F84" s="2">
        <f>[3]JPData!F20</f>
        <v>1.4325163588759986</v>
      </c>
      <c r="G84" s="2">
        <f>[3]JPData!G20</f>
        <v>1.4211830957572795</v>
      </c>
      <c r="H84" s="2">
        <f>[3]JPData!H20</f>
        <v>1.2613078230903818</v>
      </c>
      <c r="I84" s="1" t="str">
        <f>[3]JPData!I20</f>
        <v>JP</v>
      </c>
      <c r="J84" s="1" t="str">
        <f>[3]JPData!J20</f>
        <v>Calvin2011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[3]JPData!D21</f>
        <v>2.2602792639349554</v>
      </c>
      <c r="E85" s="2">
        <f>[3]JPData!E21</f>
        <v>0.96694984177537502</v>
      </c>
      <c r="F85" s="2">
        <f>[3]JPData!F21</f>
        <v>1.4638471293930142</v>
      </c>
      <c r="G85" s="2">
        <f>[3]JPData!G21</f>
        <v>1.4536678661968045</v>
      </c>
      <c r="H85" s="2">
        <f>[3]JPData!H21</f>
        <v>1.2798102393597488</v>
      </c>
      <c r="I85" s="1" t="str">
        <f>[3]JPData!I21</f>
        <v>JP</v>
      </c>
      <c r="J85" s="1" t="str">
        <f>[3]JPData!J21</f>
        <v>Calvin2011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[3]JPData!D22</f>
        <v>2.2993558446972431</v>
      </c>
      <c r="E86" s="2">
        <f>[3]JPData!E22</f>
        <v>0.96834554671369732</v>
      </c>
      <c r="F86" s="2">
        <f>[3]JPData!F22</f>
        <v>1.4666794222555428</v>
      </c>
      <c r="G86" s="2">
        <f>[3]JPData!G22</f>
        <v>1.4562028195047685</v>
      </c>
      <c r="H86" s="2">
        <f>[3]JPData!H22</f>
        <v>1.2819806812200421</v>
      </c>
      <c r="I86" s="1" t="str">
        <f>[3]JPData!I22</f>
        <v>JP</v>
      </c>
      <c r="J86" s="1" t="str">
        <f>[3]JPData!J22</f>
        <v>Calvin2011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[3]JPData!D23</f>
        <v>2.3313101675015142</v>
      </c>
      <c r="E87" s="2">
        <f>[3]JPData!E23</f>
        <v>0.95133849647292601</v>
      </c>
      <c r="F87" s="2">
        <f>[3]JPData!F23</f>
        <v>1.456718937551158</v>
      </c>
      <c r="G87" s="2">
        <f>[3]JPData!G23</f>
        <v>1.4463601239555297</v>
      </c>
      <c r="H87" s="2" t="str">
        <f>[3]JPData!H23</f>
        <v>NA</v>
      </c>
      <c r="I87" s="1" t="str">
        <f>[3]JPData!I23</f>
        <v>JP</v>
      </c>
      <c r="J87" s="1" t="str">
        <f>[3]JPData!J23</f>
        <v>Calvin2011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[3]JPData!D24</f>
        <v>2.3517249383612211</v>
      </c>
      <c r="E88" s="2">
        <f>[3]JPData!E24</f>
        <v>0.93356130708838037</v>
      </c>
      <c r="F88" s="2">
        <f>[3]JPData!F24</f>
        <v>1.4546228491864437</v>
      </c>
      <c r="G88" s="2">
        <f>[3]JPData!G24</f>
        <v>1.4451929844332498</v>
      </c>
      <c r="H88" s="2" t="str">
        <f>[3]JPData!H24</f>
        <v>NA</v>
      </c>
      <c r="I88" s="1" t="str">
        <f>[3]JPData!I24</f>
        <v>JP</v>
      </c>
      <c r="J88" s="1" t="str">
        <f>[3]JPData!J24</f>
        <v>Calvin2011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[3]JPData!D25</f>
        <v>2.3712594936109208</v>
      </c>
      <c r="E89" s="2">
        <f>[3]JPData!E25</f>
        <v>0.93562492315629375</v>
      </c>
      <c r="F89" s="2">
        <f>[3]JPData!F25</f>
        <v>1.4549472565145982</v>
      </c>
      <c r="G89" s="2">
        <f>[3]JPData!G25</f>
        <v>1.4472833118867849</v>
      </c>
      <c r="H89" s="2" t="str">
        <f>[3]JPData!H25</f>
        <v>NA</v>
      </c>
      <c r="I89" s="1" t="str">
        <f>[3]JPData!I25</f>
        <v>JP</v>
      </c>
      <c r="J89" s="1" t="str">
        <f>[3]JPData!J25</f>
        <v>Calvin2011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[3]JPData!D26</f>
        <v>2.3899870782672199</v>
      </c>
      <c r="E90" s="2">
        <f>[3]JPData!E26</f>
        <v>0.94466803254933895</v>
      </c>
      <c r="F90" s="2">
        <f>[3]JPData!F26</f>
        <v>1.4875135817866221</v>
      </c>
      <c r="G90" s="2">
        <f>[3]JPData!G26</f>
        <v>1.4787603006326577</v>
      </c>
      <c r="H90" s="2" t="str">
        <f>[3]JPData!H26</f>
        <v>NA</v>
      </c>
      <c r="I90" s="1" t="str">
        <f>[3]JPData!I26</f>
        <v>JP</v>
      </c>
      <c r="J90" s="1" t="str">
        <f>[3]JPData!J26</f>
        <v>Calvin2011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[3]JPData!D27</f>
        <v>2.408948245289908</v>
      </c>
      <c r="E91" s="2">
        <f>[3]JPData!E27</f>
        <v>0.94586471575030406</v>
      </c>
      <c r="F91" s="2">
        <f>[3]JPData!F27</f>
        <v>1.4937081629301621</v>
      </c>
      <c r="G91" s="2">
        <f>[3]JPData!G27</f>
        <v>1.484225490697924</v>
      </c>
      <c r="H91" s="2" t="str">
        <f>[3]JPData!H27</f>
        <v>NA</v>
      </c>
      <c r="I91" s="1" t="str">
        <f>[3]JPData!I27</f>
        <v>JP</v>
      </c>
      <c r="J91" s="1" t="str">
        <f>[3]JPData!J27</f>
        <v>Calvin2011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[3]JPData!D28</f>
        <v>2.4294125749668209</v>
      </c>
      <c r="E92" s="2">
        <f>[3]JPData!E28</f>
        <v>0.95474194545049651</v>
      </c>
      <c r="F92" s="2">
        <f>[3]JPData!F28</f>
        <v>1.5091438230581435</v>
      </c>
      <c r="G92" s="2">
        <f>[3]JPData!G28</f>
        <v>1.4986254625662447</v>
      </c>
      <c r="H92" s="2" t="str">
        <f>[3]JPData!H28</f>
        <v>NA</v>
      </c>
      <c r="I92" s="1" t="str">
        <f>[3]JPData!I28</f>
        <v>JP</v>
      </c>
      <c r="J92" s="1" t="str">
        <f>[3]JPData!J28</f>
        <v>Calvin2011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[3]JPData!D29</f>
        <v>2.4488860927026828</v>
      </c>
      <c r="E93" s="2">
        <f>[3]JPData!E29</f>
        <v>0.95413482579057574</v>
      </c>
      <c r="F93" s="2">
        <f>[3]JPData!F29</f>
        <v>1.490584668801854</v>
      </c>
      <c r="G93" s="2">
        <f>[3]JPData!G29</f>
        <v>1.4815940240928314</v>
      </c>
      <c r="H93" s="2" t="str">
        <f>[3]JPData!H29</f>
        <v>NA</v>
      </c>
      <c r="I93" s="1" t="str">
        <f>[3]JPData!I29</f>
        <v>JP</v>
      </c>
      <c r="J93" s="1" t="str">
        <f>[3]JPData!J29</f>
        <v>Calvin2011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[3]JPData!D30</f>
        <v>2.4586584719704803</v>
      </c>
      <c r="E94" s="2">
        <f>[3]JPData!E30</f>
        <v>0.94008039644943275</v>
      </c>
      <c r="F94" s="2">
        <f>[3]JPData!F30</f>
        <v>1.4424769977397149</v>
      </c>
      <c r="G94" s="2">
        <f>[3]JPData!G30</f>
        <v>1.4333898358599684</v>
      </c>
      <c r="H94" s="2" t="str">
        <f>[3]JPData!H30</f>
        <v>NA</v>
      </c>
      <c r="I94" s="1" t="str">
        <f>[3]JPData!I30</f>
        <v>JP</v>
      </c>
      <c r="J94" s="1" t="str">
        <f>[3]JPData!J30</f>
        <v>Calvin2011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[3]JPData!D31</f>
        <v>2.448949316634927</v>
      </c>
      <c r="E95" s="2">
        <f>[3]JPData!E31</f>
        <v>0.90052714038643289</v>
      </c>
      <c r="F95" s="2">
        <f>[3]JPData!F31</f>
        <v>1.372300339735923</v>
      </c>
      <c r="G95" s="2">
        <f>[3]JPData!G31</f>
        <v>1.361354852717152</v>
      </c>
      <c r="H95" s="2" t="str">
        <f>[3]JPData!H31</f>
        <v>NA</v>
      </c>
      <c r="I95" s="1" t="str">
        <f>[3]JPData!I31</f>
        <v>JP</v>
      </c>
      <c r="J95" s="1" t="str">
        <f>[3]JPData!J31</f>
        <v>Calvin2011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[3]JPData!D32</f>
        <v>2.4396909278941075</v>
      </c>
      <c r="E96" s="2">
        <f>[3]JPData!E32</f>
        <v>0.90674539813648791</v>
      </c>
      <c r="F96" s="2">
        <f>[3]JPData!F32</f>
        <v>1.4384213332324489</v>
      </c>
      <c r="G96" s="2">
        <f>[3]JPData!G32</f>
        <v>1.4272761093255095</v>
      </c>
      <c r="H96" s="2" t="str">
        <f>[3]JPData!H32</f>
        <v>NA</v>
      </c>
      <c r="I96" s="1" t="str">
        <f>[3]JPData!I32</f>
        <v>JP</v>
      </c>
      <c r="J96" s="1" t="str">
        <f>[3]JPData!J32</f>
        <v>Calvin2011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[3]JPData!D33</f>
        <v>2.4319898156630644</v>
      </c>
      <c r="E97" s="2">
        <f>[3]JPData!E33</f>
        <v>0.8789554169636874</v>
      </c>
      <c r="F97" s="2">
        <f>[3]JPData!F33</f>
        <v>1.3850510423764029</v>
      </c>
      <c r="G97" s="2">
        <f>[3]JPData!G33</f>
        <v>1.3773310517791533</v>
      </c>
      <c r="H97" s="2" t="str">
        <f>[3]JPData!H33</f>
        <v>NA</v>
      </c>
      <c r="I97" s="1" t="str">
        <f>[3]JPData!I33</f>
        <v>JP</v>
      </c>
      <c r="J97" s="1" t="str">
        <f>[3]JPData!J33</f>
        <v>Calvin2011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[4]CNData!D2</f>
        <v>1</v>
      </c>
      <c r="E98" s="2">
        <f>[4]CNData!E2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s="1" t="str">
        <f>[4]CNData!J2</f>
        <v>Calvin2011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[4]CNData!D3</f>
        <v>1.0985107132899505</v>
      </c>
      <c r="E99" s="2">
        <f>[4]CNData!E3</f>
        <v>1.0178691150298789</v>
      </c>
      <c r="F99" s="2">
        <f>[4]CNData!F3</f>
        <v>1.0363780582761455</v>
      </c>
      <c r="G99" s="2">
        <f>[4]CNData!G3</f>
        <v>1.0364201236705477</v>
      </c>
      <c r="H99" s="2" t="str">
        <f>[4]CNData!H3</f>
        <v>NA</v>
      </c>
      <c r="I99" s="1" t="str">
        <f>[4]CNData!I3</f>
        <v>CN</v>
      </c>
      <c r="J99" s="1" t="str">
        <f>[4]CNData!J3</f>
        <v>Calvin2011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[4]CNData!D4</f>
        <v>1.2403796076615936</v>
      </c>
      <c r="E100" s="2">
        <f>[4]CNData!E4</f>
        <v>1.0326830865914762</v>
      </c>
      <c r="F100" s="2">
        <f>[4]CNData!F4</f>
        <v>1.0914400675409635</v>
      </c>
      <c r="G100" s="2">
        <f>[4]CNData!G4</f>
        <v>1.0911726742512797</v>
      </c>
      <c r="H100" s="2" t="str">
        <f>[4]CNData!H4</f>
        <v>NA</v>
      </c>
      <c r="I100" s="1" t="str">
        <f>[4]CNData!I4</f>
        <v>CN</v>
      </c>
      <c r="J100" s="1" t="str">
        <f>[4]CNData!J4</f>
        <v>Calvin2011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[4]CNData!D5</f>
        <v>1.4015155899016787</v>
      </c>
      <c r="E101" s="2">
        <f>[4]CNData!E5</f>
        <v>1.0455996349512124</v>
      </c>
      <c r="F101" s="2">
        <f>[4]CNData!F5</f>
        <v>1.1763434041212082</v>
      </c>
      <c r="G101" s="2">
        <f>[4]CNData!G5</f>
        <v>1.1760423150405293</v>
      </c>
      <c r="H101" s="2" t="str">
        <f>[4]CNData!H5</f>
        <v>NA</v>
      </c>
      <c r="I101" s="1" t="str">
        <f>[4]CNData!I5</f>
        <v>CN</v>
      </c>
      <c r="J101" s="1" t="str">
        <f>[4]CNData!J5</f>
        <v>Calvin2011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[4]CNData!D6</f>
        <v>1.5763081892356818</v>
      </c>
      <c r="E102" s="2">
        <f>[4]CNData!E6</f>
        <v>1.0567805903326029</v>
      </c>
      <c r="F102" s="2">
        <f>[4]CNData!F6</f>
        <v>1.2061438588220461</v>
      </c>
      <c r="G102" s="2">
        <f>[4]CNData!G6</f>
        <v>1.2052447438395517</v>
      </c>
      <c r="H102" s="2" t="str">
        <f>[4]CNData!H6</f>
        <v>NA</v>
      </c>
      <c r="I102" s="1" t="str">
        <f>[4]CNData!I6</f>
        <v>CN</v>
      </c>
      <c r="J102" s="1" t="str">
        <f>[4]CNData!J6</f>
        <v>Calvin2011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[4]CNData!D7</f>
        <v>1.7664083693248671</v>
      </c>
      <c r="E103" s="2">
        <f>[4]CNData!E7</f>
        <v>1.0705089171150399</v>
      </c>
      <c r="F103" s="2">
        <f>[4]CNData!F7</f>
        <v>1.2677247831214169</v>
      </c>
      <c r="G103" s="2">
        <f>[4]CNData!G7</f>
        <v>1.2671630975316091</v>
      </c>
      <c r="H103" s="2" t="str">
        <f>[4]CNData!H7</f>
        <v>NA</v>
      </c>
      <c r="I103" s="1" t="str">
        <f>[4]CNData!I7</f>
        <v>CN</v>
      </c>
      <c r="J103" s="1" t="str">
        <f>[4]CNData!J7</f>
        <v>Calvin2011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[4]CNData!D8</f>
        <v>1.9674541842240472</v>
      </c>
      <c r="E104" s="2">
        <f>[4]CNData!E8</f>
        <v>1.0855105334223953</v>
      </c>
      <c r="F104" s="2">
        <f>[4]CNData!F8</f>
        <v>1.3787805466297578</v>
      </c>
      <c r="G104" s="2">
        <f>[4]CNData!G8</f>
        <v>1.379963808806042</v>
      </c>
      <c r="H104" s="2" t="str">
        <f>[4]CNData!H8</f>
        <v>NA</v>
      </c>
      <c r="I104" s="1" t="str">
        <f>[4]CNData!I8</f>
        <v>CN</v>
      </c>
      <c r="J104" s="1" t="str">
        <f>[4]CNData!J8</f>
        <v>Calvin2011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[4]CNData!D9</f>
        <v>2.1905964336379244</v>
      </c>
      <c r="E105" s="2">
        <f>[4]CNData!E9</f>
        <v>1.098663887061381</v>
      </c>
      <c r="F105" s="2">
        <f>[4]CNData!F9</f>
        <v>1.4239524902210814</v>
      </c>
      <c r="G105" s="2">
        <f>[4]CNData!G9</f>
        <v>1.4249456601009207</v>
      </c>
      <c r="H105" s="2" t="str">
        <f>[4]CNData!H9</f>
        <v>NA</v>
      </c>
      <c r="I105" s="1" t="str">
        <f>[4]CNData!I9</f>
        <v>CN</v>
      </c>
      <c r="J105" s="1" t="str">
        <f>[4]CNData!J9</f>
        <v>Calvin2011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[4]CNData!D10</f>
        <v>2.422423120154733</v>
      </c>
      <c r="E106" s="2">
        <f>[4]CNData!E10</f>
        <v>1.1142496548803333</v>
      </c>
      <c r="F106" s="2">
        <f>[4]CNData!F10</f>
        <v>1.4038376564415576</v>
      </c>
      <c r="G106" s="2">
        <f>[4]CNData!G10</f>
        <v>1.4038685295679179</v>
      </c>
      <c r="H106" s="2" t="str">
        <f>[4]CNData!H10</f>
        <v>NA</v>
      </c>
      <c r="I106" s="1" t="str">
        <f>[4]CNData!I10</f>
        <v>CN</v>
      </c>
      <c r="J106" s="1" t="str">
        <f>[4]CNData!J10</f>
        <v>Calvin2011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[4]CNData!D11</f>
        <v>2.6766750310816048</v>
      </c>
      <c r="E107" s="2">
        <f>[4]CNData!E11</f>
        <v>1.131015892925423</v>
      </c>
      <c r="F107" s="2">
        <f>[4]CNData!F11</f>
        <v>1.4703668396482878</v>
      </c>
      <c r="G107" s="2">
        <f>[4]CNData!G11</f>
        <v>1.470417223989221</v>
      </c>
      <c r="H107" s="2" t="str">
        <f>[4]CNData!H11</f>
        <v>NA</v>
      </c>
      <c r="I107" s="1" t="str">
        <f>[4]CNData!I11</f>
        <v>CN</v>
      </c>
      <c r="J107" s="1" t="str">
        <f>[4]CNData!J11</f>
        <v>Calvin2011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[4]CNData!D12</f>
        <v>2.951721368537525</v>
      </c>
      <c r="E108" s="2">
        <f>[4]CNData!E12</f>
        <v>1.142997759030947</v>
      </c>
      <c r="F108" s="2">
        <f>[4]CNData!F12</f>
        <v>1.5285411964292384</v>
      </c>
      <c r="G108" s="2">
        <f>[4]CNData!G12</f>
        <v>1.5274495241131492</v>
      </c>
      <c r="H108" s="2" t="str">
        <f>[4]CNData!H12</f>
        <v>NA</v>
      </c>
      <c r="I108" s="1" t="str">
        <f>[4]CNData!I12</f>
        <v>CN</v>
      </c>
      <c r="J108" s="1" t="str">
        <f>[4]CNData!J12</f>
        <v>Calvin2011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[4]CNData!D13</f>
        <v>3.2685310368893497</v>
      </c>
      <c r="E109" s="2">
        <f>[4]CNData!E13</f>
        <v>1.155848264812064</v>
      </c>
      <c r="F109" s="2">
        <f>[4]CNData!F13</f>
        <v>1.6867578122761935</v>
      </c>
      <c r="G109" s="2">
        <f>[4]CNData!G13</f>
        <v>1.6870892182405504</v>
      </c>
      <c r="H109" s="2" t="str">
        <f>[4]CNData!H13</f>
        <v>NA</v>
      </c>
      <c r="I109" s="1" t="str">
        <f>[4]CNData!I13</f>
        <v>CN</v>
      </c>
      <c r="J109" s="1" t="str">
        <f>[4]CNData!J13</f>
        <v>Calvin2011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[4]CNData!D14</f>
        <v>3.6488637897989209</v>
      </c>
      <c r="E110" s="2">
        <f>[4]CNData!E14</f>
        <v>1.168481752026193</v>
      </c>
      <c r="F110" s="2">
        <f>[4]CNData!F14</f>
        <v>1.8830237738216187</v>
      </c>
      <c r="G110" s="2">
        <f>[4]CNData!G14</f>
        <v>1.8848818936864753</v>
      </c>
      <c r="H110" s="2" t="str">
        <f>[4]CNData!H14</f>
        <v>NA</v>
      </c>
      <c r="I110" s="1" t="str">
        <f>[4]CNData!I14</f>
        <v>CN</v>
      </c>
      <c r="J110" s="1" t="str">
        <f>[4]CNData!J14</f>
        <v>Calvin2011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[4]CNData!D15</f>
        <v>4.0734919941852414</v>
      </c>
      <c r="E111" s="2">
        <f>[4]CNData!E15</f>
        <v>1.1779171478102899</v>
      </c>
      <c r="F111" s="2">
        <f>[4]CNData!F15</f>
        <v>2.1124705766406309</v>
      </c>
      <c r="G111" s="2">
        <f>[4]CNData!G15</f>
        <v>2.1140683534496385</v>
      </c>
      <c r="H111" s="2" t="str">
        <f>[4]CNData!H15</f>
        <v>NA</v>
      </c>
      <c r="I111" s="1" t="str">
        <f>[4]CNData!I15</f>
        <v>CN</v>
      </c>
      <c r="J111" s="1" t="str">
        <f>[4]CNData!J15</f>
        <v>Calvin2011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[4]CNData!D16</f>
        <v>4.547123044576896</v>
      </c>
      <c r="E112" s="2">
        <f>[4]CNData!E16</f>
        <v>1.1900291761365198</v>
      </c>
      <c r="F112" s="2">
        <f>[4]CNData!F16</f>
        <v>2.4021902372308266</v>
      </c>
      <c r="G112" s="2">
        <f>[4]CNData!G16</f>
        <v>2.4054475291413717</v>
      </c>
      <c r="H112" s="2" t="str">
        <f>[4]CNData!H16</f>
        <v>NA</v>
      </c>
      <c r="I112" s="1" t="str">
        <f>[4]CNData!I16</f>
        <v>CN</v>
      </c>
      <c r="J112" s="1" t="str">
        <f>[4]CNData!J16</f>
        <v>Calvin2011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[4]CNData!D17</f>
        <v>5.0819993231312024</v>
      </c>
      <c r="E113" s="2">
        <f>[4]CNData!E17</f>
        <v>1.1992960303175253</v>
      </c>
      <c r="F113" s="2">
        <f>[4]CNData!F17</f>
        <v>2.6250158150928318</v>
      </c>
      <c r="G113" s="2">
        <f>[4]CNData!G17</f>
        <v>2.6288298048994529</v>
      </c>
      <c r="H113" s="2" t="str">
        <f>[4]CNData!H17</f>
        <v>NA</v>
      </c>
      <c r="I113" s="1" t="str">
        <f>[4]CNData!I17</f>
        <v>CN</v>
      </c>
      <c r="J113" s="1" t="str">
        <f>[4]CNData!J17</f>
        <v>Calvin2011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[4]CNData!D18</f>
        <v>5.6910146543848299</v>
      </c>
      <c r="E114" s="2">
        <f>[4]CNData!E18</f>
        <v>1.2093135026735413</v>
      </c>
      <c r="F114" s="2">
        <f>[4]CNData!F18</f>
        <v>2.8062144990974685</v>
      </c>
      <c r="G114" s="2">
        <f>[4]CNData!G18</f>
        <v>2.8096887274009084</v>
      </c>
      <c r="H114" s="2" t="str">
        <f>[4]CNData!H18</f>
        <v>NA</v>
      </c>
      <c r="I114" s="1" t="str">
        <f>[4]CNData!I18</f>
        <v>CN</v>
      </c>
      <c r="J114" s="1" t="str">
        <f>[4]CNData!J18</f>
        <v>Calvin2011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[4]CNData!D19</f>
        <v>6.3511651437118717</v>
      </c>
      <c r="E115" s="2">
        <f>[4]CNData!E19</f>
        <v>1.2065325839291203</v>
      </c>
      <c r="F115" s="2">
        <f>[4]CNData!F19</f>
        <v>2.9616345564196394</v>
      </c>
      <c r="G115" s="2">
        <f>[4]CNData!G19</f>
        <v>2.9638257211273458</v>
      </c>
      <c r="H115" s="2" t="str">
        <f>[4]CNData!H19</f>
        <v>NA</v>
      </c>
      <c r="I115" s="1" t="str">
        <f>[4]CNData!I19</f>
        <v>CN</v>
      </c>
      <c r="J115" s="1" t="str">
        <f>[4]CNData!J19</f>
        <v>Calvin2011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[4]CNData!D20</f>
        <v>7.2033298087056554</v>
      </c>
      <c r="E116" s="2">
        <f>[4]CNData!E20</f>
        <v>1.210440022781649</v>
      </c>
      <c r="F116" s="2">
        <f>[4]CNData!F20</f>
        <v>3.3442903621128823</v>
      </c>
      <c r="G116" s="2">
        <f>[4]CNData!G20</f>
        <v>3.348435958830914</v>
      </c>
      <c r="H116" s="2" t="str">
        <f>[4]CNData!H20</f>
        <v>NA</v>
      </c>
      <c r="I116" s="1" t="str">
        <f>[4]CNData!I20</f>
        <v>CN</v>
      </c>
      <c r="J116" s="1" t="str">
        <f>[4]CNData!J20</f>
        <v>Calvin2011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[4]CNData!D21</f>
        <v>8.1441590255894987</v>
      </c>
      <c r="E117" s="2">
        <f>[4]CNData!E21</f>
        <v>1.2143930907361127</v>
      </c>
      <c r="F117" s="2">
        <f>[4]CNData!F21</f>
        <v>3.5744785772970471</v>
      </c>
      <c r="G117" s="2">
        <f>[4]CNData!G21</f>
        <v>3.5758853230674927</v>
      </c>
      <c r="H117" s="2" t="str">
        <f>[4]CNData!H21</f>
        <v>NA</v>
      </c>
      <c r="I117" s="1" t="str">
        <f>[4]CNData!I21</f>
        <v>CN</v>
      </c>
      <c r="J117" s="1" t="str">
        <f>[4]CNData!J21</f>
        <v>Calvin2011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[4]CNData!D22</f>
        <v>9.189646888420107</v>
      </c>
      <c r="E118" s="2">
        <f>[4]CNData!E22</f>
        <v>1.2239513102511816</v>
      </c>
      <c r="F118" s="2">
        <f>[4]CNData!F22</f>
        <v>3.8145090203943046</v>
      </c>
      <c r="G118" s="2">
        <f>[4]CNData!G22</f>
        <v>3.8167788348581282</v>
      </c>
      <c r="H118" s="2" t="str">
        <f>[4]CNData!H22</f>
        <v>NA</v>
      </c>
      <c r="I118" s="1" t="str">
        <f>[4]CNData!I22</f>
        <v>CN</v>
      </c>
      <c r="J118" s="1" t="str">
        <f>[4]CNData!J22</f>
        <v>Calvin2011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[5]ZAData!D2</f>
        <v>1</v>
      </c>
      <c r="E119" s="2">
        <f>[5]ZAData!E2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s="1" t="str">
        <f>[5]ZAData!J2</f>
        <v>Calvin2011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[5]ZAData!D3</f>
        <v>1.0012022581544466</v>
      </c>
      <c r="E120" s="2">
        <f>[5]ZAData!E3</f>
        <v>1.0431185657854123</v>
      </c>
      <c r="F120" s="2">
        <f>[5]ZAData!F3</f>
        <v>1.0229231762314899</v>
      </c>
      <c r="G120" s="2">
        <f>[5]ZAData!G3</f>
        <v>1.0232287138610123</v>
      </c>
      <c r="H120" s="2" t="str">
        <f>[5]ZAData!H3</f>
        <v>NA</v>
      </c>
      <c r="I120" s="1" t="str">
        <f>[5]ZAData!I3</f>
        <v>ZA</v>
      </c>
      <c r="J120" s="1" t="str">
        <f>[5]ZAData!J3</f>
        <v>Calvin2011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[5]ZAData!D4</f>
        <v>1.0019236130471145</v>
      </c>
      <c r="E121" s="2">
        <f>[5]ZAData!E4</f>
        <v>1.0574888746154401</v>
      </c>
      <c r="F121" s="2">
        <f>[5]ZAData!F4</f>
        <v>1.0226100561442151</v>
      </c>
      <c r="G121" s="2">
        <f>[5]ZAData!G4</f>
        <v>1.0228038028047062</v>
      </c>
      <c r="H121" s="2" t="str">
        <f>[5]ZAData!H4</f>
        <v>NA</v>
      </c>
      <c r="I121" s="1" t="str">
        <f>[5]ZAData!I4</f>
        <v>ZA</v>
      </c>
      <c r="J121" s="1" t="str">
        <f>[5]ZAData!J4</f>
        <v>Calvin2011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[5]ZAData!D5</f>
        <v>1.0084332311123501</v>
      </c>
      <c r="E122" s="2">
        <f>[5]ZAData!E5</f>
        <v>1.1799696229951748</v>
      </c>
      <c r="F122" s="2">
        <f>[5]ZAData!F5</f>
        <v>1.1102322464387493</v>
      </c>
      <c r="G122" s="2">
        <f>[5]ZAData!G5</f>
        <v>1.1100923370478673</v>
      </c>
      <c r="H122" s="2" t="str">
        <f>[5]ZAData!H5</f>
        <v>NA</v>
      </c>
      <c r="I122" s="1" t="str">
        <f>[5]ZAData!I5</f>
        <v>ZA</v>
      </c>
      <c r="J122" s="1" t="str">
        <f>[5]ZAData!J5</f>
        <v>Calvin2011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[5]ZAData!D6</f>
        <v>1.0226826038472261</v>
      </c>
      <c r="E123" s="2">
        <f>[5]ZAData!E6</f>
        <v>1.2732863978279441</v>
      </c>
      <c r="F123" s="2">
        <f>[5]ZAData!F6</f>
        <v>1.1270287190833779</v>
      </c>
      <c r="G123" s="2">
        <f>[5]ZAData!G6</f>
        <v>1.1266800229104592</v>
      </c>
      <c r="H123" s="2" t="str">
        <f>[5]ZAData!H6</f>
        <v>NA</v>
      </c>
      <c r="I123" s="1" t="str">
        <f>[5]ZAData!I6</f>
        <v>ZA</v>
      </c>
      <c r="J123" s="1" t="str">
        <f>[5]ZAData!J6</f>
        <v>Calvin2011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[5]ZAData!D7</f>
        <v>1.0435775020908837</v>
      </c>
      <c r="E124" s="2">
        <f>[5]ZAData!E7</f>
        <v>1.2573109473776538</v>
      </c>
      <c r="F124" s="2">
        <f>[5]ZAData!F7</f>
        <v>1.1424144339714173</v>
      </c>
      <c r="G124" s="2">
        <f>[5]ZAData!G7</f>
        <v>1.141875633777123</v>
      </c>
      <c r="H124" s="2" t="str">
        <f>[5]ZAData!H7</f>
        <v>NA</v>
      </c>
      <c r="I124" s="1" t="str">
        <f>[5]ZAData!I7</f>
        <v>ZA</v>
      </c>
      <c r="J124" s="1" t="str">
        <f>[5]ZAData!J7</f>
        <v>Calvin2011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[5]ZAData!D8</f>
        <v>1.0683196264287707</v>
      </c>
      <c r="E125" s="2">
        <f>[5]ZAData!E8</f>
        <v>1.2752286086734368</v>
      </c>
      <c r="F125" s="2">
        <f>[5]ZAData!F8</f>
        <v>1.2324433362558471</v>
      </c>
      <c r="G125" s="2">
        <f>[5]ZAData!G8</f>
        <v>1.2320056938569433</v>
      </c>
      <c r="H125" s="2" t="str">
        <f>[5]ZAData!H8</f>
        <v>NA</v>
      </c>
      <c r="I125" s="1" t="str">
        <f>[5]ZAData!I8</f>
        <v>ZA</v>
      </c>
      <c r="J125" s="1" t="str">
        <f>[5]ZAData!J8</f>
        <v>Calvin2011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[5]ZAData!D9</f>
        <v>1.0959889880122664</v>
      </c>
      <c r="E126" s="2">
        <f>[5]ZAData!E9</f>
        <v>1.2903948686660907</v>
      </c>
      <c r="F126" s="2">
        <f>[5]ZAData!F9</f>
        <v>1.1758332441525656</v>
      </c>
      <c r="G126" s="2">
        <f>[5]ZAData!G9</f>
        <v>1.1748229536074084</v>
      </c>
      <c r="H126" s="2" t="str">
        <f>[5]ZAData!H9</f>
        <v>NA</v>
      </c>
      <c r="I126" s="1" t="str">
        <f>[5]ZAData!I9</f>
        <v>ZA</v>
      </c>
      <c r="J126" s="1" t="str">
        <f>[5]ZAData!J9</f>
        <v>Calvin2011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[5]ZAData!D10</f>
        <v>1.1139392249790911</v>
      </c>
      <c r="E127" s="2">
        <f>[5]ZAData!E10</f>
        <v>1.3370581570459037</v>
      </c>
      <c r="F127" s="2">
        <f>[5]ZAData!F10</f>
        <v>1.2236660554393917</v>
      </c>
      <c r="G127" s="2">
        <f>[5]ZAData!G10</f>
        <v>1.2231897482509246</v>
      </c>
      <c r="H127" s="2" t="str">
        <f>[5]ZAData!H10</f>
        <v>NA</v>
      </c>
      <c r="I127" s="1" t="str">
        <f>[5]ZAData!I10</f>
        <v>ZA</v>
      </c>
      <c r="J127" s="1" t="str">
        <f>[5]ZAData!J10</f>
        <v>Calvin2011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[5]ZAData!D11</f>
        <v>1.1342939782548089</v>
      </c>
      <c r="E128" s="2">
        <f>[5]ZAData!E11</f>
        <v>1.3624787594176615</v>
      </c>
      <c r="F128" s="2">
        <f>[5]ZAData!F11</f>
        <v>1.2563636877417368</v>
      </c>
      <c r="G128" s="2">
        <f>[5]ZAData!G11</f>
        <v>1.2557758192071538</v>
      </c>
      <c r="H128" s="2" t="str">
        <f>[5]ZAData!H11</f>
        <v>NA</v>
      </c>
      <c r="I128" s="1" t="str">
        <f>[5]ZAData!I11</f>
        <v>ZA</v>
      </c>
      <c r="J128" s="1" t="str">
        <f>[5]ZAData!J11</f>
        <v>Calvin2011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[5]ZAData!D12</f>
        <v>1.1560252299972122</v>
      </c>
      <c r="E129" s="2">
        <f>[5]ZAData!E12</f>
        <v>1.4316902299447891</v>
      </c>
      <c r="F129" s="2">
        <f>[5]ZAData!F12</f>
        <v>1.2722882753220093</v>
      </c>
      <c r="G129" s="2">
        <f>[5]ZAData!G12</f>
        <v>1.2719159283492358</v>
      </c>
      <c r="H129" s="2" t="str">
        <f>[5]ZAData!H12</f>
        <v>NA</v>
      </c>
      <c r="I129" s="1" t="str">
        <f>[5]ZAData!I12</f>
        <v>ZA</v>
      </c>
      <c r="J129" s="1" t="str">
        <f>[5]ZAData!J12</f>
        <v>Calvin2011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[5]ZAData!D13</f>
        <v>1.1797672149428491</v>
      </c>
      <c r="E130" s="2">
        <f>[5]ZAData!E13</f>
        <v>1.4290585143517762</v>
      </c>
      <c r="F130" s="2">
        <f>[5]ZAData!F13</f>
        <v>1.245219020840683</v>
      </c>
      <c r="G130" s="2">
        <f>[5]ZAData!G13</f>
        <v>1.2441693403898308</v>
      </c>
      <c r="H130" s="2" t="str">
        <f>[5]ZAData!H13</f>
        <v>NA</v>
      </c>
      <c r="I130" s="1" t="str">
        <f>[5]ZAData!I13</f>
        <v>ZA</v>
      </c>
      <c r="J130" s="1" t="str">
        <f>[5]ZAData!J13</f>
        <v>Calvin2011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[5]ZAData!D14</f>
        <v>1.2125627265124059</v>
      </c>
      <c r="E131" s="2">
        <f>[5]ZAData!E14</f>
        <v>1.411057287076307</v>
      </c>
      <c r="F131" s="2">
        <f>[5]ZAData!F14</f>
        <v>1.3360197031591734</v>
      </c>
      <c r="G131" s="2">
        <f>[5]ZAData!G14</f>
        <v>1.335564396361262</v>
      </c>
      <c r="H131" s="2" t="str">
        <f>[5]ZAData!H14</f>
        <v>NA</v>
      </c>
      <c r="I131" s="1" t="str">
        <f>[5]ZAData!I14</f>
        <v>ZA</v>
      </c>
      <c r="J131" s="1" t="str">
        <f>[5]ZAData!J14</f>
        <v>Calvin2011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[5]ZAData!D15</f>
        <v>1.2579174797881238</v>
      </c>
      <c r="E132" s="2">
        <f>[5]ZAData!E15</f>
        <v>1.430470164808008</v>
      </c>
      <c r="F132" s="2">
        <f>[5]ZAData!F15</f>
        <v>1.4170622080665702</v>
      </c>
      <c r="G132" s="2">
        <f>[5]ZAData!G15</f>
        <v>1.4166109887896972</v>
      </c>
      <c r="H132" s="2" t="str">
        <f>[5]ZAData!H15</f>
        <v>NA</v>
      </c>
      <c r="I132" s="1" t="str">
        <f>[5]ZAData!I15</f>
        <v>ZA</v>
      </c>
      <c r="J132" s="1" t="str">
        <f>[5]ZAData!J15</f>
        <v>Calvin2011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[5]ZAData!D16</f>
        <v>1.314402704209646</v>
      </c>
      <c r="E133" s="2">
        <f>[5]ZAData!E16</f>
        <v>1.5078001494712243</v>
      </c>
      <c r="F133" s="2">
        <f>[5]ZAData!F16</f>
        <v>1.3995427520911294</v>
      </c>
      <c r="G133" s="2">
        <f>[5]ZAData!G16</f>
        <v>1.3991382079428147</v>
      </c>
      <c r="H133" s="2" t="str">
        <f>[5]ZAData!H16</f>
        <v>NA</v>
      </c>
      <c r="I133" s="1" t="str">
        <f>[5]ZAData!I16</f>
        <v>ZA</v>
      </c>
      <c r="J133" s="1" t="str">
        <f>[5]ZAData!J16</f>
        <v>Calvin2011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[5]ZAData!D17</f>
        <v>1.3844891274045164</v>
      </c>
      <c r="E134" s="2">
        <f>[5]ZAData!E17</f>
        <v>1.5791353791735665</v>
      </c>
      <c r="F134" s="2">
        <f>[5]ZAData!F17</f>
        <v>1.4384251849680523</v>
      </c>
      <c r="G134" s="2">
        <f>[5]ZAData!G17</f>
        <v>1.4374098991624733</v>
      </c>
      <c r="H134" s="2" t="str">
        <f>[5]ZAData!H17</f>
        <v>NA</v>
      </c>
      <c r="I134" s="1" t="str">
        <f>[5]ZAData!I17</f>
        <v>ZA</v>
      </c>
      <c r="J134" s="1" t="str">
        <f>[5]ZAData!J17</f>
        <v>Calvin2011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[5]ZAData!D18</f>
        <v>1.4726303317535545</v>
      </c>
      <c r="E135" s="2">
        <f>[5]ZAData!E18</f>
        <v>1.5834311139740107</v>
      </c>
      <c r="F135" s="2">
        <f>[5]ZAData!F18</f>
        <v>1.4686791275267892</v>
      </c>
      <c r="G135" s="2">
        <f>[5]ZAData!G18</f>
        <v>1.4678514497746957</v>
      </c>
      <c r="H135" s="2" t="str">
        <f>[5]ZAData!H18</f>
        <v>NA</v>
      </c>
      <c r="I135" s="1" t="str">
        <f>[5]ZAData!I18</f>
        <v>ZA</v>
      </c>
      <c r="J135" s="1" t="str">
        <f>[5]ZAData!J18</f>
        <v>Calvin2011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[5]ZAData!D19</f>
        <v>1.576303317535545</v>
      </c>
      <c r="E136" s="2">
        <f>[5]ZAData!E19</f>
        <v>1.6327508266504545</v>
      </c>
      <c r="F136" s="2">
        <f>[5]ZAData!F19</f>
        <v>1.5369459119356834</v>
      </c>
      <c r="G136" s="2">
        <f>[5]ZAData!G19</f>
        <v>1.5366886035050733</v>
      </c>
      <c r="H136" s="2" t="str">
        <f>[5]ZAData!H19</f>
        <v>NA</v>
      </c>
      <c r="I136" s="1" t="str">
        <f>[5]ZAData!I19</f>
        <v>ZA</v>
      </c>
      <c r="J136" s="1" t="str">
        <f>[5]ZAData!J19</f>
        <v>Calvin2011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[5]ZAData!D20</f>
        <v>1.6803038751045443</v>
      </c>
      <c r="E137" s="2">
        <f>[5]ZAData!E20</f>
        <v>1.5806199554544726</v>
      </c>
      <c r="F137" s="2">
        <f>[5]ZAData!F20</f>
        <v>1.5126247791683525</v>
      </c>
      <c r="G137" s="2">
        <f>[5]ZAData!G20</f>
        <v>1.5119984749397057</v>
      </c>
      <c r="H137" s="2" t="str">
        <f>[5]ZAData!H20</f>
        <v>NA</v>
      </c>
      <c r="I137" s="1" t="str">
        <f>[5]ZAData!I20</f>
        <v>ZA</v>
      </c>
      <c r="J137" s="1" t="str">
        <f>[5]ZAData!J20</f>
        <v>Calvin2011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[5]ZAData!D21</f>
        <v>1.7923264566490102</v>
      </c>
      <c r="E138" s="2">
        <f>[5]ZAData!E21</f>
        <v>1.537536704001911</v>
      </c>
      <c r="F138" s="2">
        <f>[5]ZAData!F21</f>
        <v>1.5133785482256334</v>
      </c>
      <c r="G138" s="2">
        <f>[5]ZAData!G21</f>
        <v>1.5123668013800988</v>
      </c>
      <c r="H138" s="2" t="str">
        <f>[5]ZAData!H21</f>
        <v>NA</v>
      </c>
      <c r="I138" s="1" t="str">
        <f>[5]ZAData!I21</f>
        <v>ZA</v>
      </c>
      <c r="J138" s="1" t="str">
        <f>[5]ZAData!J21</f>
        <v>Calvin2011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[5]ZAData!D22</f>
        <v>1.9066211318650683</v>
      </c>
      <c r="E139" s="2">
        <f>[5]ZAData!E22</f>
        <v>1.5565431838533261</v>
      </c>
      <c r="F139" s="2">
        <f>[5]ZAData!F22</f>
        <v>1.5052918416080747</v>
      </c>
      <c r="G139" s="2">
        <f>[5]ZAData!G22</f>
        <v>1.50370993668744</v>
      </c>
      <c r="H139" s="2" t="str">
        <f>[5]ZAData!H22</f>
        <v>NA</v>
      </c>
      <c r="I139" s="1" t="str">
        <f>[5]ZAData!I22</f>
        <v>ZA</v>
      </c>
      <c r="J139" s="1" t="str">
        <f>[5]ZAData!J22</f>
        <v>Calvin2011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[6]SAData!D2</f>
        <v>1</v>
      </c>
      <c r="E140" s="2">
        <f>[6]SAData!E2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s="1" t="str">
        <f>[6]SAData!J2</f>
        <v>Calvin2011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[6]SAData!D3</f>
        <v>1.0598546016298735</v>
      </c>
      <c r="E141" s="2">
        <f>[6]SAData!E3</f>
        <v>1.0376879405982591</v>
      </c>
      <c r="F141" s="2">
        <f>[6]SAData!F3</f>
        <v>1.0553504171748396</v>
      </c>
      <c r="G141" s="2">
        <f>[6]SAData!G3</f>
        <v>1.0552790562169541</v>
      </c>
      <c r="H141" s="2" t="str">
        <f>[6]SAData!H3</f>
        <v>NA</v>
      </c>
      <c r="I141" s="1" t="str">
        <f>[6]SAData!I3</f>
        <v>SA</v>
      </c>
      <c r="J141" s="1" t="str">
        <f>[6]SAData!J3</f>
        <v>Calvin2011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[6]SAData!D4</f>
        <v>1.116506736173992</v>
      </c>
      <c r="E142" s="2">
        <f>[6]SAData!E4</f>
        <v>1.0707955885023615</v>
      </c>
      <c r="F142" s="2">
        <f>[6]SAData!F4</f>
        <v>1.0984891078023766</v>
      </c>
      <c r="G142" s="2">
        <f>[6]SAData!G4</f>
        <v>1.0982563709593873</v>
      </c>
      <c r="H142" s="2" t="str">
        <f>[6]SAData!H4</f>
        <v>NA</v>
      </c>
      <c r="I142" s="1" t="str">
        <f>[6]SAData!I4</f>
        <v>SA</v>
      </c>
      <c r="J142" s="1" t="str">
        <f>[6]SAData!J4</f>
        <v>Calvin2011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[6]SAData!D5</f>
        <v>1.1702659465214034</v>
      </c>
      <c r="E143" s="2">
        <f>[6]SAData!E5</f>
        <v>1.1101549058701556</v>
      </c>
      <c r="F143" s="2">
        <f>[6]SAData!F5</f>
        <v>1.131822084103818</v>
      </c>
      <c r="G143" s="2">
        <f>[6]SAData!G5</f>
        <v>1.1313612367896</v>
      </c>
      <c r="H143" s="2" t="str">
        <f>[6]SAData!H5</f>
        <v>NA</v>
      </c>
      <c r="I143" s="1" t="str">
        <f>[6]SAData!I5</f>
        <v>SA</v>
      </c>
      <c r="J143" s="1" t="str">
        <f>[6]SAData!J5</f>
        <v>Calvin2011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[6]SAData!D6</f>
        <v>1.2187947499211678</v>
      </c>
      <c r="E144" s="2">
        <f>[6]SAData!E6</f>
        <v>1.1285572107002031</v>
      </c>
      <c r="F144" s="2">
        <f>[6]SAData!F6</f>
        <v>1.1166623512315266</v>
      </c>
      <c r="G144" s="2">
        <f>[6]SAData!G6</f>
        <v>1.1159446508252393</v>
      </c>
      <c r="H144" s="2" t="str">
        <f>[6]SAData!H6</f>
        <v>NA</v>
      </c>
      <c r="I144" s="1" t="str">
        <f>[6]SAData!I6</f>
        <v>SA</v>
      </c>
      <c r="J144" s="1" t="str">
        <f>[6]SAData!J6</f>
        <v>Calvin2011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[6]SAData!D7</f>
        <v>1.2542562147244056</v>
      </c>
      <c r="E145" s="2">
        <f>[6]SAData!E7</f>
        <v>1.1164267518946909</v>
      </c>
      <c r="F145" s="2">
        <f>[6]SAData!F7</f>
        <v>1.1949625842195228</v>
      </c>
      <c r="G145" s="2">
        <f>[6]SAData!G7</f>
        <v>1.1939977426931474</v>
      </c>
      <c r="H145" s="2" t="str">
        <f>[6]SAData!H7</f>
        <v>NA</v>
      </c>
      <c r="I145" s="1" t="str">
        <f>[6]SAData!I7</f>
        <v>SA</v>
      </c>
      <c r="J145" s="1" t="str">
        <f>[6]SAData!J7</f>
        <v>Calvin2011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[6]SAData!D8</f>
        <v>1.2887861579363036</v>
      </c>
      <c r="E146" s="2">
        <f>[6]SAData!E8</f>
        <v>1.1067430954887363</v>
      </c>
      <c r="F146" s="2">
        <f>[6]SAData!F8</f>
        <v>1.265522909688287</v>
      </c>
      <c r="G146" s="2">
        <f>[6]SAData!G8</f>
        <v>1.264015804467999</v>
      </c>
      <c r="H146" s="2" t="str">
        <f>[6]SAData!H8</f>
        <v>NA</v>
      </c>
      <c r="I146" s="1" t="str">
        <f>[6]SAData!I8</f>
        <v>SA</v>
      </c>
      <c r="J146" s="1" t="str">
        <f>[6]SAData!J8</f>
        <v>Calvin2011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[6]SAData!D9</f>
        <v>1.3288676226816829</v>
      </c>
      <c r="E147" s="2">
        <f>[6]SAData!E9</f>
        <v>1.0956347646807536</v>
      </c>
      <c r="F147" s="2">
        <f>[6]SAData!F9</f>
        <v>1.3130381249218592</v>
      </c>
      <c r="G147" s="2">
        <f>[6]SAData!G9</f>
        <v>1.311544166131015</v>
      </c>
      <c r="H147" s="2" t="str">
        <f>[6]SAData!H9</f>
        <v>NA</v>
      </c>
      <c r="I147" s="1" t="str">
        <f>[6]SAData!I9</f>
        <v>SA</v>
      </c>
      <c r="J147" s="1" t="str">
        <f>[6]SAData!J9</f>
        <v>Calvin2011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[6]SAData!D10</f>
        <v>1.3774051048540374</v>
      </c>
      <c r="E148" s="2">
        <f>[6]SAData!E10</f>
        <v>1.126120489587856</v>
      </c>
      <c r="F148" s="2">
        <f>[6]SAData!F10</f>
        <v>1.3301716683831304</v>
      </c>
      <c r="G148" s="2">
        <f>[6]SAData!G10</f>
        <v>1.3290428808142796</v>
      </c>
      <c r="H148" s="2" t="str">
        <f>[6]SAData!H10</f>
        <v>NA</v>
      </c>
      <c r="I148" s="1" t="str">
        <f>[6]SAData!I10</f>
        <v>SA</v>
      </c>
      <c r="J148" s="1" t="str">
        <f>[6]SAData!J10</f>
        <v>Calvin2011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[6]SAData!D11</f>
        <v>1.4293099507913594</v>
      </c>
      <c r="E149" s="2">
        <f>[6]SAData!E11</f>
        <v>1.1801172833283424</v>
      </c>
      <c r="F149" s="2">
        <f>[6]SAData!F11</f>
        <v>1.400309878998776</v>
      </c>
      <c r="G149" s="2">
        <f>[6]SAData!G11</f>
        <v>1.3987563364795679</v>
      </c>
      <c r="H149" s="2" t="str">
        <f>[6]SAData!H11</f>
        <v>NA</v>
      </c>
      <c r="I149" s="1" t="str">
        <f>[6]SAData!I11</f>
        <v>SA</v>
      </c>
      <c r="J149" s="1" t="str">
        <f>[6]SAData!J11</f>
        <v>Calvin2011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[6]SAData!D12</f>
        <v>1.4799043020675728</v>
      </c>
      <c r="E150" s="2">
        <f>[6]SAData!E12</f>
        <v>1.2346824259441442</v>
      </c>
      <c r="F150" s="2">
        <f>[6]SAData!F12</f>
        <v>1.4797842836205422</v>
      </c>
      <c r="G150" s="2">
        <f>[6]SAData!G12</f>
        <v>1.4778147393883445</v>
      </c>
      <c r="H150" s="2" t="str">
        <f>[6]SAData!H12</f>
        <v>NA</v>
      </c>
      <c r="I150" s="1" t="str">
        <f>[6]SAData!I12</f>
        <v>SA</v>
      </c>
      <c r="J150" s="1" t="str">
        <f>[6]SAData!J12</f>
        <v>Calvin2011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[6]SAData!D13</f>
        <v>1.5290116903066788</v>
      </c>
      <c r="E151" s="2">
        <f>[6]SAData!E13</f>
        <v>1.3075793820868926</v>
      </c>
      <c r="F151" s="2">
        <f>[6]SAData!F13</f>
        <v>1.5509657059675972</v>
      </c>
      <c r="G151" s="2">
        <f>[6]SAData!G13</f>
        <v>1.5487686632302125</v>
      </c>
      <c r="H151" s="2" t="str">
        <f>[6]SAData!H13</f>
        <v>NA</v>
      </c>
      <c r="I151" s="1" t="str">
        <f>[6]SAData!I13</f>
        <v>SA</v>
      </c>
      <c r="J151" s="1" t="str">
        <f>[6]SAData!J13</f>
        <v>Calvin2011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[6]SAData!D14</f>
        <v>1.5999866925486952</v>
      </c>
      <c r="E152" s="2">
        <f>[6]SAData!E14</f>
        <v>1.4026956155027717</v>
      </c>
      <c r="F152" s="2">
        <f>[6]SAData!F14</f>
        <v>1.642287298330382</v>
      </c>
      <c r="G152" s="2">
        <f>[6]SAData!G14</f>
        <v>1.6399546541763821</v>
      </c>
      <c r="H152" s="2" t="str">
        <f>[6]SAData!H14</f>
        <v>NA</v>
      </c>
      <c r="I152" s="1" t="str">
        <f>[6]SAData!I14</f>
        <v>SA</v>
      </c>
      <c r="J152" s="1" t="str">
        <f>[6]SAData!J14</f>
        <v>Calvin2011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[6]SAData!D15</f>
        <v>1.6704930410708447</v>
      </c>
      <c r="E153" s="2">
        <f>[6]SAData!E15</f>
        <v>1.4979997675911214</v>
      </c>
      <c r="F153" s="2">
        <f>[6]SAData!F15</f>
        <v>1.7630182123296265</v>
      </c>
      <c r="G153" s="2">
        <f>[6]SAData!G15</f>
        <v>1.7601388721877216</v>
      </c>
      <c r="H153" s="2" t="str">
        <f>[6]SAData!H15</f>
        <v>NA</v>
      </c>
      <c r="I153" s="1" t="str">
        <f>[6]SAData!I15</f>
        <v>SA</v>
      </c>
      <c r="J153" s="1" t="str">
        <f>[6]SAData!J15</f>
        <v>Calvin2011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[6]SAData!D16</f>
        <v>1.769911274014887</v>
      </c>
      <c r="E154" s="2">
        <f>[6]SAData!E16</f>
        <v>1.6036207419562249</v>
      </c>
      <c r="F154" s="2">
        <f>[6]SAData!F16</f>
        <v>1.8467910217842849</v>
      </c>
      <c r="G154" s="2">
        <f>[6]SAData!G16</f>
        <v>1.843587651273858</v>
      </c>
      <c r="H154" s="2" t="str">
        <f>[6]SAData!H16</f>
        <v>NA</v>
      </c>
      <c r="I154" s="1" t="str">
        <f>[6]SAData!I16</f>
        <v>SA</v>
      </c>
      <c r="J154" s="1" t="str">
        <f>[6]SAData!J16</f>
        <v>Calvin2011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[6]SAData!D17</f>
        <v>1.8990427313833096</v>
      </c>
      <c r="E155" s="2">
        <f>[6]SAData!E17</f>
        <v>1.6532724007222435</v>
      </c>
      <c r="F155" s="2">
        <f>[6]SAData!F17</f>
        <v>1.9015211202007152</v>
      </c>
      <c r="G155" s="2">
        <f>[6]SAData!G17</f>
        <v>1.8981902172270901</v>
      </c>
      <c r="H155" s="2" t="str">
        <f>[6]SAData!H17</f>
        <v>NA</v>
      </c>
      <c r="I155" s="1" t="str">
        <f>[6]SAData!I17</f>
        <v>SA</v>
      </c>
      <c r="J155" s="1" t="str">
        <f>[6]SAData!J17</f>
        <v>Calvin2011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[6]SAData!D18</f>
        <v>2.065484232116666</v>
      </c>
      <c r="E156" s="2">
        <f>[6]SAData!E18</f>
        <v>1.7294004390193514</v>
      </c>
      <c r="F156" s="2">
        <f>[6]SAData!F18</f>
        <v>1.9837804334929643</v>
      </c>
      <c r="G156" s="2">
        <f>[6]SAData!G18</f>
        <v>1.9809794698054117</v>
      </c>
      <c r="H156" s="2" t="str">
        <f>[6]SAData!H18</f>
        <v>NA</v>
      </c>
      <c r="I156" s="1" t="str">
        <f>[6]SAData!I18</f>
        <v>SA</v>
      </c>
      <c r="J156" s="1" t="str">
        <f>[6]SAData!J18</f>
        <v>Calvin2011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[6]SAData!D19</f>
        <v>2.2829800590735121</v>
      </c>
      <c r="E157" s="2">
        <f>[6]SAData!E19</f>
        <v>1.7897568937332109</v>
      </c>
      <c r="F157" s="2">
        <f>[6]SAData!F19</f>
        <v>1.9462941711455051</v>
      </c>
      <c r="G157" s="2">
        <f>[6]SAData!G19</f>
        <v>1.9412911764709122</v>
      </c>
      <c r="H157" s="2" t="str">
        <f>[6]SAData!H19</f>
        <v>NA</v>
      </c>
      <c r="I157" s="1" t="str">
        <f>[6]SAData!I19</f>
        <v>SA</v>
      </c>
      <c r="J157" s="1" t="str">
        <f>[6]SAData!J19</f>
        <v>Calvin2011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[6]SAData!D20</f>
        <v>2.4182647662083312</v>
      </c>
      <c r="E158" s="2">
        <f>[6]SAData!E20</f>
        <v>1.8260589677338577</v>
      </c>
      <c r="F158" s="2">
        <f>[6]SAData!F20</f>
        <v>2.0525375507856669</v>
      </c>
      <c r="G158" s="2">
        <f>[6]SAData!G20</f>
        <v>2.0491999247201949</v>
      </c>
      <c r="H158" s="2" t="str">
        <f>[6]SAData!H20</f>
        <v>NA</v>
      </c>
      <c r="I158" s="1" t="str">
        <f>[6]SAData!I20</f>
        <v>SA</v>
      </c>
      <c r="J158" s="1" t="str">
        <f>[6]SAData!J20</f>
        <v>Calvin2011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[6]SAData!D21</f>
        <v>2.5547037500976364</v>
      </c>
      <c r="E159" s="2">
        <f>[6]SAData!E21</f>
        <v>1.8899834246915592</v>
      </c>
      <c r="F159" s="2">
        <f>[6]SAData!F21</f>
        <v>2.2461628284231305</v>
      </c>
      <c r="G159" s="2">
        <f>[6]SAData!G21</f>
        <v>2.2419607843072238</v>
      </c>
      <c r="H159" s="2" t="str">
        <f>[6]SAData!H21</f>
        <v>NA</v>
      </c>
      <c r="I159" s="1" t="str">
        <f>[6]SAData!I21</f>
        <v>SA</v>
      </c>
      <c r="J159" s="1" t="str">
        <f>[6]SAData!J21</f>
        <v>Calvin2011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[6]SAData!D22</f>
        <v>2.6944319887985975</v>
      </c>
      <c r="E160" s="2">
        <f>[6]SAData!E22</f>
        <v>1.976029579256867</v>
      </c>
      <c r="F160" s="2">
        <f>[6]SAData!F22</f>
        <v>2.7192170244508747</v>
      </c>
      <c r="G160" s="2">
        <f>[6]SAData!G22</f>
        <v>2.716221819477203</v>
      </c>
      <c r="H160" s="2" t="str">
        <f>[6]SAData!H22</f>
        <v>NA</v>
      </c>
      <c r="I160" s="1" t="str">
        <f>[6]SAData!I22</f>
        <v>SA</v>
      </c>
      <c r="J160" s="1" t="str">
        <f>[6]SAData!J22</f>
        <v>Calvin2011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[7]IRData!D2</f>
        <v>1</v>
      </c>
      <c r="E161" s="2">
        <f>[7]IRData!E2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s="1" t="str">
        <f>[7]IRData!J2</f>
        <v>Calvin2011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[7]IRData!D3</f>
        <v>1.0286817340947478</v>
      </c>
      <c r="E162" s="2">
        <f>[7]IRData!E3</f>
        <v>1.0033121086200276</v>
      </c>
      <c r="F162" s="2">
        <f>[7]IRData!F3</f>
        <v>1.03577726673788</v>
      </c>
      <c r="G162" s="2">
        <f>[7]IRData!G3</f>
        <v>1.0352412697060405</v>
      </c>
      <c r="H162" s="2" t="str">
        <f>[7]IRData!H3</f>
        <v>NA</v>
      </c>
      <c r="I162" s="1" t="str">
        <f>[7]IRData!I3</f>
        <v>IR</v>
      </c>
      <c r="J162" s="1" t="str">
        <f>[7]IRData!J3</f>
        <v>Calvin2011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[7]IRData!D4</f>
        <v>1.0451808359473445</v>
      </c>
      <c r="E163" s="2">
        <f>[7]IRData!E4</f>
        <v>1.0189020330444378</v>
      </c>
      <c r="F163" s="2">
        <f>[7]IRData!F4</f>
        <v>1.0670517918372191</v>
      </c>
      <c r="G163" s="2">
        <f>[7]IRData!G4</f>
        <v>1.0665616469821457</v>
      </c>
      <c r="H163" s="2" t="str">
        <f>[7]IRData!H4</f>
        <v>NA</v>
      </c>
      <c r="I163" s="1" t="str">
        <f>[7]IRData!I4</f>
        <v>IR</v>
      </c>
      <c r="J163" s="1" t="str">
        <f>[7]IRData!J4</f>
        <v>Calvin2011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[7]IRData!D5</f>
        <v>1.0479449851202445</v>
      </c>
      <c r="E164" s="2">
        <f>[7]IRData!E5</f>
        <v>1.0378848863983947</v>
      </c>
      <c r="F164" s="2">
        <f>[7]IRData!F5</f>
        <v>1.1384492952767526</v>
      </c>
      <c r="G164" s="2">
        <f>[7]IRData!G5</f>
        <v>1.1373943384611491</v>
      </c>
      <c r="H164" s="2" t="str">
        <f>[7]IRData!H5</f>
        <v>NA</v>
      </c>
      <c r="I164" s="1" t="str">
        <f>[7]IRData!I5</f>
        <v>IR</v>
      </c>
      <c r="J164" s="1" t="str">
        <f>[7]IRData!J5</f>
        <v>Calvin2011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[7]IRData!D6</f>
        <v>1.0470682860130298</v>
      </c>
      <c r="E165" s="2">
        <f>[7]IRData!E6</f>
        <v>1.0625750901913893</v>
      </c>
      <c r="F165" s="2">
        <f>[7]IRData!F6</f>
        <v>1.1811177098520949</v>
      </c>
      <c r="G165" s="2">
        <f>[7]IRData!G6</f>
        <v>1.1793376231829138</v>
      </c>
      <c r="H165" s="2" t="str">
        <f>[7]IRData!H6</f>
        <v>NA</v>
      </c>
      <c r="I165" s="1" t="str">
        <f>[7]IRData!I6</f>
        <v>IR</v>
      </c>
      <c r="J165" s="1" t="str">
        <f>[7]IRData!J6</f>
        <v>Calvin2011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[7]IRData!D7</f>
        <v>1.0643931472693637</v>
      </c>
      <c r="E166" s="2">
        <f>[7]IRData!E7</f>
        <v>1.0876781311675561</v>
      </c>
      <c r="F166" s="2">
        <f>[7]IRData!F7</f>
        <v>1.2237451216322293</v>
      </c>
      <c r="G166" s="2">
        <f>[7]IRData!G7</f>
        <v>1.2206824784460704</v>
      </c>
      <c r="H166" s="2" t="str">
        <f>[7]IRData!H7</f>
        <v>NA</v>
      </c>
      <c r="I166" s="1" t="str">
        <f>[7]IRData!I7</f>
        <v>IR</v>
      </c>
      <c r="J166" s="1" t="str">
        <f>[7]IRData!J7</f>
        <v>Calvin2011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[7]IRData!D8</f>
        <v>1.09182283707338</v>
      </c>
      <c r="E167" s="2">
        <f>[7]IRData!E8</f>
        <v>1.1320499221977611</v>
      </c>
      <c r="F167" s="2">
        <f>[7]IRData!F8</f>
        <v>1.3683060315565108</v>
      </c>
      <c r="G167" s="2">
        <f>[7]IRData!G8</f>
        <v>1.3644729652258847</v>
      </c>
      <c r="H167" s="2" t="str">
        <f>[7]IRData!H8</f>
        <v>NA</v>
      </c>
      <c r="I167" s="1" t="str">
        <f>[7]IRData!I8</f>
        <v>IR</v>
      </c>
      <c r="J167" s="1" t="str">
        <f>[7]IRData!J8</f>
        <v>Calvin2011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[7]IRData!D9</f>
        <v>1.1206413040564089</v>
      </c>
      <c r="E168" s="2">
        <f>[7]IRData!E9</f>
        <v>1.1872715086460475</v>
      </c>
      <c r="F168" s="2">
        <f>[7]IRData!F9</f>
        <v>1.4185152398016532</v>
      </c>
      <c r="G168" s="2">
        <f>[7]IRData!G9</f>
        <v>1.4137036508417438</v>
      </c>
      <c r="H168" s="2" t="str">
        <f>[7]IRData!H9</f>
        <v>NA</v>
      </c>
      <c r="I168" s="1" t="str">
        <f>[7]IRData!I9</f>
        <v>IR</v>
      </c>
      <c r="J168" s="1" t="str">
        <f>[7]IRData!J9</f>
        <v>Calvin2011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[7]IRData!D10</f>
        <v>1.1535537145767982</v>
      </c>
      <c r="E169" s="2">
        <f>[7]IRData!E10</f>
        <v>1.2494596661144923</v>
      </c>
      <c r="F169" s="2">
        <f>[7]IRData!F10</f>
        <v>1.4965058998303231</v>
      </c>
      <c r="G169" s="2">
        <f>[7]IRData!G10</f>
        <v>1.4901502749727695</v>
      </c>
      <c r="H169" s="2" t="str">
        <f>[7]IRData!H10</f>
        <v>NA</v>
      </c>
      <c r="I169" s="1" t="str">
        <f>[7]IRData!I10</f>
        <v>IR</v>
      </c>
      <c r="J169" s="1" t="str">
        <f>[7]IRData!J10</f>
        <v>Calvin2011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[7]IRData!D11</f>
        <v>1.1887396444944904</v>
      </c>
      <c r="E170" s="2">
        <f>[7]IRData!E11</f>
        <v>1.2908758337952513</v>
      </c>
      <c r="F170" s="2">
        <f>[7]IRData!F11</f>
        <v>1.5560989999636801</v>
      </c>
      <c r="G170" s="2">
        <f>[7]IRData!G11</f>
        <v>1.5494051805105273</v>
      </c>
      <c r="H170" s="2" t="str">
        <f>[7]IRData!H11</f>
        <v>NA</v>
      </c>
      <c r="I170" s="1" t="str">
        <f>[7]IRData!I11</f>
        <v>IR</v>
      </c>
      <c r="J170" s="1" t="str">
        <f>[7]IRData!J11</f>
        <v>Calvin2011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[7]IRData!D12</f>
        <v>1.2378857342019893</v>
      </c>
      <c r="E171" s="2">
        <f>[7]IRData!E12</f>
        <v>1.3750116062118418</v>
      </c>
      <c r="F171" s="2">
        <f>[7]IRData!F12</f>
        <v>1.6635605320156388</v>
      </c>
      <c r="G171" s="2">
        <f>[7]IRData!G12</f>
        <v>1.6551196721661519</v>
      </c>
      <c r="H171" s="2" t="str">
        <f>[7]IRData!H12</f>
        <v>NA</v>
      </c>
      <c r="I171" s="1" t="str">
        <f>[7]IRData!I12</f>
        <v>IR</v>
      </c>
      <c r="J171" s="1" t="str">
        <f>[7]IRData!J12</f>
        <v>Calvin2011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[7]IRData!D13</f>
        <v>1.2994879219282018</v>
      </c>
      <c r="E172" s="2">
        <f>[7]IRData!E13</f>
        <v>1.4447440859500611</v>
      </c>
      <c r="F172" s="2">
        <f>[7]IRData!F13</f>
        <v>1.8190034559936956</v>
      </c>
      <c r="G172" s="2">
        <f>[7]IRData!G13</f>
        <v>1.8085005699296726</v>
      </c>
      <c r="H172" s="2" t="str">
        <f>[7]IRData!H13</f>
        <v>NA</v>
      </c>
      <c r="I172" s="1" t="str">
        <f>[7]IRData!I13</f>
        <v>IR</v>
      </c>
      <c r="J172" s="1" t="str">
        <f>[7]IRData!J13</f>
        <v>Calvin2011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[7]IRData!D14</f>
        <v>1.3727713879728678</v>
      </c>
      <c r="E173" s="2">
        <f>[7]IRData!E14</f>
        <v>1.5333168827828205</v>
      </c>
      <c r="F173" s="2">
        <f>[7]IRData!F14</f>
        <v>1.9151848972041365</v>
      </c>
      <c r="G173" s="2">
        <f>[7]IRData!G14</f>
        <v>1.9040005312156616</v>
      </c>
      <c r="H173" s="2" t="str">
        <f>[7]IRData!H14</f>
        <v>NA</v>
      </c>
      <c r="I173" s="1" t="str">
        <f>[7]IRData!I14</f>
        <v>IR</v>
      </c>
      <c r="J173" s="1" t="str">
        <f>[7]IRData!J14</f>
        <v>Calvin2011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[7]IRData!D15</f>
        <v>1.4523552910265691</v>
      </c>
      <c r="E174" s="2">
        <f>[7]IRData!E15</f>
        <v>1.6513280651642879</v>
      </c>
      <c r="F174" s="2">
        <f>[7]IRData!F15</f>
        <v>1.988985776194522</v>
      </c>
      <c r="G174" s="2">
        <f>[7]IRData!G15</f>
        <v>1.9776961335304841</v>
      </c>
      <c r="H174" s="2" t="str">
        <f>[7]IRData!H15</f>
        <v>NA</v>
      </c>
      <c r="I174" s="1" t="str">
        <f>[7]IRData!I15</f>
        <v>IR</v>
      </c>
      <c r="J174" s="1" t="str">
        <f>[7]IRData!J15</f>
        <v>Calvin2011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[7]IRData!D16</f>
        <v>1.5352797662135713</v>
      </c>
      <c r="E175" s="2">
        <f>[7]IRData!E16</f>
        <v>1.6936795889934797</v>
      </c>
      <c r="F175" s="2">
        <f>[7]IRData!F16</f>
        <v>2.2734187837172928</v>
      </c>
      <c r="G175" s="2">
        <f>[7]IRData!G16</f>
        <v>2.2573379344636728</v>
      </c>
      <c r="H175" s="2" t="str">
        <f>[7]IRData!H16</f>
        <v>NA</v>
      </c>
      <c r="I175" s="1" t="str">
        <f>[7]IRData!I16</f>
        <v>IR</v>
      </c>
      <c r="J175" s="1" t="str">
        <f>[7]IRData!J16</f>
        <v>Calvin2011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[7]IRData!D17</f>
        <v>1.618542052065739</v>
      </c>
      <c r="E176" s="2">
        <f>[7]IRData!E17</f>
        <v>1.7068970430814494</v>
      </c>
      <c r="F176" s="2">
        <f>[7]IRData!F17</f>
        <v>2.3782745936048397</v>
      </c>
      <c r="G176" s="2">
        <f>[7]IRData!G17</f>
        <v>2.3616059698059657</v>
      </c>
      <c r="H176" s="2" t="str">
        <f>[7]IRData!H17</f>
        <v>NA</v>
      </c>
      <c r="I176" s="1" t="str">
        <f>[7]IRData!I17</f>
        <v>IR</v>
      </c>
      <c r="J176" s="1" t="str">
        <f>[7]IRData!J17</f>
        <v>Calvin2011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[7]IRData!D18</f>
        <v>1.7074130673744605</v>
      </c>
      <c r="E177" s="2">
        <f>[7]IRData!E18</f>
        <v>1.7243467380143345</v>
      </c>
      <c r="F177" s="2">
        <f>[7]IRData!F18</f>
        <v>2.4357701852027778</v>
      </c>
      <c r="G177" s="2">
        <f>[7]IRData!G18</f>
        <v>2.418292934837758</v>
      </c>
      <c r="H177" s="2" t="str">
        <f>[7]IRData!H18</f>
        <v>NA</v>
      </c>
      <c r="I177" s="1" t="str">
        <f>[7]IRData!I18</f>
        <v>IR</v>
      </c>
      <c r="J177" s="1" t="str">
        <f>[7]IRData!J18</f>
        <v>Calvin2011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[7]IRData!D19</f>
        <v>1.8001715863696077</v>
      </c>
      <c r="E178" s="2">
        <f>[7]IRData!E19</f>
        <v>1.671027329007184</v>
      </c>
      <c r="F178" s="2">
        <f>[7]IRData!F19</f>
        <v>2.5228589645233384</v>
      </c>
      <c r="G178" s="2">
        <f>[7]IRData!G19</f>
        <v>2.5067656309120383</v>
      </c>
      <c r="H178" s="2" t="str">
        <f>[7]IRData!H19</f>
        <v>NA</v>
      </c>
      <c r="I178" s="1" t="str">
        <f>[7]IRData!I19</f>
        <v>IR</v>
      </c>
      <c r="J178" s="1" t="str">
        <f>[7]IRData!J19</f>
        <v>Calvin2011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[7]IRData!D20</f>
        <v>1.8938657872865223</v>
      </c>
      <c r="E179" s="2">
        <f>[7]IRData!E20</f>
        <v>1.6821511333211596</v>
      </c>
      <c r="F179" s="2">
        <f>[7]IRData!F20</f>
        <v>2.7902337269664645</v>
      </c>
      <c r="G179" s="2">
        <f>[7]IRData!G20</f>
        <v>2.7687835848208988</v>
      </c>
      <c r="H179" s="2" t="str">
        <f>[7]IRData!H20</f>
        <v>NA</v>
      </c>
      <c r="I179" s="1" t="str">
        <f>[7]IRData!I20</f>
        <v>IR</v>
      </c>
      <c r="J179" s="1" t="str">
        <f>[7]IRData!J20</f>
        <v>Calvin2011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[7]IRData!D21</f>
        <v>1.9875921606477385</v>
      </c>
      <c r="E180" s="2">
        <f>[7]IRData!E21</f>
        <v>1.6917742808198715</v>
      </c>
      <c r="F180" s="2">
        <f>[7]IRData!F21</f>
        <v>2.809955102096009</v>
      </c>
      <c r="G180" s="2">
        <f>[7]IRData!G21</f>
        <v>2.7871947529624541</v>
      </c>
      <c r="H180" s="2" t="str">
        <f>[7]IRData!H21</f>
        <v>NA</v>
      </c>
      <c r="I180" s="1" t="str">
        <f>[7]IRData!I21</f>
        <v>IR</v>
      </c>
      <c r="J180" s="1" t="str">
        <f>[7]IRData!J21</f>
        <v>Calvin2011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[7]IRData!D22</f>
        <v>2.0860746936915198</v>
      </c>
      <c r="E181" s="2">
        <f>[7]IRData!E22</f>
        <v>1.7317523832170316</v>
      </c>
      <c r="F181" s="2">
        <f>[7]IRData!F22</f>
        <v>3.107350258445607</v>
      </c>
      <c r="G181" s="2">
        <f>[7]IRData!G22</f>
        <v>3.0848022772986505</v>
      </c>
      <c r="H181" s="2" t="str">
        <f>[7]IRData!H22</f>
        <v>NA</v>
      </c>
      <c r="I181" s="1" t="str">
        <f>[7]IRData!I22</f>
        <v>IR</v>
      </c>
      <c r="J181" s="1" t="str">
        <f>[7]IRData!J22</f>
        <v>Calvin2011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[8]TZData!D2</f>
        <v>1</v>
      </c>
      <c r="E182" s="2">
        <f>[8]TZData!E2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s="1" t="str">
        <f>[8]TZData!J2</f>
        <v>Calvin2011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[8]TZData!D3</f>
        <v>1.0783058575938267</v>
      </c>
      <c r="E183" s="2">
        <f>[8]TZData!E3</f>
        <v>1.0367182268975108</v>
      </c>
      <c r="F183" s="2">
        <f>[8]TZData!F3</f>
        <v>1.0340047944777087</v>
      </c>
      <c r="G183" s="2">
        <f>[8]TZData!G3</f>
        <v>1.0344820563552726</v>
      </c>
      <c r="H183" s="2" t="str">
        <f>[8]TZData!H3</f>
        <v>NA</v>
      </c>
      <c r="I183" s="1" t="str">
        <f>[8]TZData!I3</f>
        <v>TZ</v>
      </c>
      <c r="J183" s="1" t="str">
        <f>[8]TZData!J3</f>
        <v>Calvin2011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[8]TZData!D4</f>
        <v>1.1341634514205541</v>
      </c>
      <c r="E184" s="2">
        <f>[8]TZData!E4</f>
        <v>1.0720661216957412</v>
      </c>
      <c r="F184" s="2">
        <f>[8]TZData!F4</f>
        <v>1.0692739180023667</v>
      </c>
      <c r="G184" s="2">
        <f>[8]TZData!G4</f>
        <v>1.0693733370552967</v>
      </c>
      <c r="H184" s="2" t="str">
        <f>[8]TZData!H4</f>
        <v>NA</v>
      </c>
      <c r="I184" s="1" t="str">
        <f>[8]TZData!I4</f>
        <v>TZ</v>
      </c>
      <c r="J184" s="1" t="str">
        <f>[8]TZData!J4</f>
        <v>Calvin2011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[8]TZData!D5</f>
        <v>1.1878288319887758</v>
      </c>
      <c r="E185" s="2">
        <f>[8]TZData!E5</f>
        <v>1.1082826130812979</v>
      </c>
      <c r="F185" s="2">
        <f>[8]TZData!F5</f>
        <v>1.0375743391680856</v>
      </c>
      <c r="G185" s="2">
        <f>[8]TZData!G5</f>
        <v>1.0405127723952854</v>
      </c>
      <c r="H185" s="2" t="str">
        <f>[8]TZData!H5</f>
        <v>NA</v>
      </c>
      <c r="I185" s="1" t="str">
        <f>[8]TZData!I5</f>
        <v>TZ</v>
      </c>
      <c r="J185" s="1" t="str">
        <f>[8]TZData!J5</f>
        <v>Calvin2011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[8]TZData!D6</f>
        <v>1.2178183093651351</v>
      </c>
      <c r="E186" s="2">
        <f>[8]TZData!E6</f>
        <v>1.1351728279061144</v>
      </c>
      <c r="F186" s="2">
        <f>[8]TZData!F6</f>
        <v>1.0429279831211073</v>
      </c>
      <c r="G186" s="2">
        <f>[8]TZData!G6</f>
        <v>1.0460601934523612</v>
      </c>
      <c r="H186" s="2" t="str">
        <f>[8]TZData!H6</f>
        <v>NA</v>
      </c>
      <c r="I186" s="1" t="str">
        <f>[8]TZData!I6</f>
        <v>TZ</v>
      </c>
      <c r="J186" s="1" t="str">
        <f>[8]TZData!J6</f>
        <v>Calvin2011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[8]TZData!D7</f>
        <v>1.2428095405121009</v>
      </c>
      <c r="E187" s="2">
        <f>[8]TZData!E7</f>
        <v>1.1640850070012463</v>
      </c>
      <c r="F187" s="2">
        <f>[8]TZData!F7</f>
        <v>1.067160388810108</v>
      </c>
      <c r="G187" s="2">
        <f>[8]TZData!G7</f>
        <v>1.068758392331653</v>
      </c>
      <c r="H187" s="2" t="str">
        <f>[8]TZData!H7</f>
        <v>NA</v>
      </c>
      <c r="I187" s="1" t="str">
        <f>[8]TZData!I7</f>
        <v>TZ</v>
      </c>
      <c r="J187" s="1" t="str">
        <f>[8]TZData!J7</f>
        <v>Calvin2011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[8]TZData!D8</f>
        <v>1.2663977551736232</v>
      </c>
      <c r="E188" s="2">
        <f>[8]TZData!E8</f>
        <v>1.2014315300214575</v>
      </c>
      <c r="F188" s="2">
        <f>[8]TZData!F8</f>
        <v>1.0436917895936202</v>
      </c>
      <c r="G188" s="2">
        <f>[8]TZData!G8</f>
        <v>1.0478510045500919</v>
      </c>
      <c r="H188" s="2" t="str">
        <f>[8]TZData!H8</f>
        <v>NA</v>
      </c>
      <c r="I188" s="1" t="str">
        <f>[8]TZData!I8</f>
        <v>TZ</v>
      </c>
      <c r="J188" s="1" t="str">
        <f>[8]TZData!J8</f>
        <v>Calvin2011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[8]TZData!D9</f>
        <v>1.3040161346895827</v>
      </c>
      <c r="E189" s="2">
        <f>[8]TZData!E9</f>
        <v>1.232593595417365</v>
      </c>
      <c r="F189" s="2">
        <f>[8]TZData!F9</f>
        <v>1.0961258261618216</v>
      </c>
      <c r="G189" s="2">
        <f>[8]TZData!G9</f>
        <v>1.0953552002642089</v>
      </c>
      <c r="H189" s="2" t="str">
        <f>[8]TZData!H9</f>
        <v>NA</v>
      </c>
      <c r="I189" s="1" t="str">
        <f>[8]TZData!I9</f>
        <v>TZ</v>
      </c>
      <c r="J189" s="1" t="str">
        <f>[8]TZData!J9</f>
        <v>Calvin2011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[8]TZData!D10</f>
        <v>1.3468081374956156</v>
      </c>
      <c r="E190" s="2">
        <f>[8]TZData!E10</f>
        <v>1.2654602066338621</v>
      </c>
      <c r="F190" s="2">
        <f>[8]TZData!F10</f>
        <v>1.1225864050460994</v>
      </c>
      <c r="G190" s="2">
        <f>[8]TZData!G10</f>
        <v>1.1206691738507866</v>
      </c>
      <c r="H190" s="2" t="str">
        <f>[8]TZData!H10</f>
        <v>NA</v>
      </c>
      <c r="I190" s="1" t="str">
        <f>[8]TZData!I10</f>
        <v>TZ</v>
      </c>
      <c r="J190" s="1" t="str">
        <f>[8]TZData!J10</f>
        <v>Calvin2011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[8]TZData!D11</f>
        <v>1.3944230094703614</v>
      </c>
      <c r="E191" s="2">
        <f>[8]TZData!E11</f>
        <v>1.2931681655671592</v>
      </c>
      <c r="F191" s="2">
        <f>[8]TZData!F11</f>
        <v>1.124068541404684</v>
      </c>
      <c r="G191" s="2">
        <f>[8]TZData!G11</f>
        <v>1.1223339346363344</v>
      </c>
      <c r="H191" s="2" t="str">
        <f>[8]TZData!H11</f>
        <v>NA</v>
      </c>
      <c r="I191" s="1" t="str">
        <f>[8]TZData!I11</f>
        <v>TZ</v>
      </c>
      <c r="J191" s="1" t="str">
        <f>[8]TZData!J11</f>
        <v>Calvin2011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[8]TZData!D12</f>
        <v>1.4558049807085234</v>
      </c>
      <c r="E192" s="2">
        <f>[8]TZData!E12</f>
        <v>1.3280146578118128</v>
      </c>
      <c r="F192" s="2">
        <f>[8]TZData!F12</f>
        <v>1.2116332758164539</v>
      </c>
      <c r="G192" s="2">
        <f>[8]TZData!G12</f>
        <v>1.2048224167667096</v>
      </c>
      <c r="H192" s="2" t="str">
        <f>[8]TZData!H12</f>
        <v>NA</v>
      </c>
      <c r="I192" s="1" t="str">
        <f>[8]TZData!I12</f>
        <v>TZ</v>
      </c>
      <c r="J192" s="1" t="str">
        <f>[8]TZData!J12</f>
        <v>Calvin2011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[8]TZData!D13</f>
        <v>1.5255173623290075</v>
      </c>
      <c r="E193" s="2">
        <f>[8]TZData!E13</f>
        <v>1.3898522836711655</v>
      </c>
      <c r="F193" s="2">
        <f>[8]TZData!F13</f>
        <v>1.2681756403645339</v>
      </c>
      <c r="G193" s="2">
        <f>[8]TZData!G13</f>
        <v>1.2594571866322002</v>
      </c>
      <c r="H193" s="2" t="str">
        <f>[8]TZData!H13</f>
        <v>NA</v>
      </c>
      <c r="I193" s="1" t="str">
        <f>[8]TZData!I13</f>
        <v>TZ</v>
      </c>
      <c r="J193" s="1" t="str">
        <f>[8]TZData!J13</f>
        <v>Calvin2011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[8]TZData!D14</f>
        <v>1.6142581550333217</v>
      </c>
      <c r="E194" s="2">
        <f>[8]TZData!E14</f>
        <v>1.4327510497077038</v>
      </c>
      <c r="F194" s="2">
        <f>[8]TZData!F14</f>
        <v>1.2817801916504126</v>
      </c>
      <c r="G194" s="2">
        <f>[8]TZData!G14</f>
        <v>1.2737285686323188</v>
      </c>
      <c r="H194" s="2" t="str">
        <f>[8]TZData!H14</f>
        <v>NA</v>
      </c>
      <c r="I194" s="1" t="str">
        <f>[8]TZData!I14</f>
        <v>TZ</v>
      </c>
      <c r="J194" s="1" t="str">
        <f>[8]TZData!J14</f>
        <v>Calvin2011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[8]TZData!D15</f>
        <v>1.7172044896527534</v>
      </c>
      <c r="E195" s="2">
        <f>[8]TZData!E15</f>
        <v>1.4824489763374917</v>
      </c>
      <c r="F195" s="2">
        <f>[8]TZData!F15</f>
        <v>1.3303358394122207</v>
      </c>
      <c r="G195" s="2">
        <f>[8]TZData!G15</f>
        <v>1.3213471031927486</v>
      </c>
      <c r="H195" s="2" t="str">
        <f>[8]TZData!H15</f>
        <v>NA</v>
      </c>
      <c r="I195" s="1" t="str">
        <f>[8]TZData!I15</f>
        <v>TZ</v>
      </c>
      <c r="J195" s="1" t="str">
        <f>[8]TZData!J15</f>
        <v>Calvin2011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[8]TZData!D16</f>
        <v>1.8532094002104524</v>
      </c>
      <c r="E196" s="2">
        <f>[8]TZData!E16</f>
        <v>1.5324909718893391</v>
      </c>
      <c r="F196" s="2">
        <f>[8]TZData!F16</f>
        <v>1.4046100612284109</v>
      </c>
      <c r="G196" s="2">
        <f>[8]TZData!G16</f>
        <v>1.3941566621454999</v>
      </c>
      <c r="H196" s="2" t="str">
        <f>[8]TZData!H16</f>
        <v>NA</v>
      </c>
      <c r="I196" s="1" t="str">
        <f>[8]TZData!I16</f>
        <v>TZ</v>
      </c>
      <c r="J196" s="1" t="str">
        <f>[8]TZData!J16</f>
        <v>Calvin2011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[8]TZData!D17</f>
        <v>2.0208698702209751</v>
      </c>
      <c r="E197" s="2">
        <f>[8]TZData!E17</f>
        <v>1.5468078837584009</v>
      </c>
      <c r="F197" s="2">
        <f>[8]TZData!F17</f>
        <v>1.4330854124506951</v>
      </c>
      <c r="G197" s="2">
        <f>[8]TZData!G17</f>
        <v>1.4230840793074782</v>
      </c>
      <c r="H197" s="2" t="str">
        <f>[8]TZData!H17</f>
        <v>NA</v>
      </c>
      <c r="I197" s="1" t="str">
        <f>[8]TZData!I17</f>
        <v>TZ</v>
      </c>
      <c r="J197" s="1" t="str">
        <f>[8]TZData!J17</f>
        <v>Calvin2011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[8]TZData!D18</f>
        <v>2.2198351455629606</v>
      </c>
      <c r="E198" s="2">
        <f>[8]TZData!E18</f>
        <v>1.6281584008640875</v>
      </c>
      <c r="F198" s="2">
        <f>[8]TZData!F18</f>
        <v>1.5627634799051398</v>
      </c>
      <c r="G198" s="2">
        <f>[8]TZData!G18</f>
        <v>1.5434349909975213</v>
      </c>
      <c r="H198" s="2" t="str">
        <f>[8]TZData!H18</f>
        <v>NA</v>
      </c>
      <c r="I198" s="1" t="str">
        <f>[8]TZData!I18</f>
        <v>TZ</v>
      </c>
      <c r="J198" s="1" t="str">
        <f>[8]TZData!J18</f>
        <v>Calvin2011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[8]TZData!D19</f>
        <v>2.4314275692739389</v>
      </c>
      <c r="E199" s="2">
        <f>[8]TZData!E19</f>
        <v>1.6658599441961892</v>
      </c>
      <c r="F199" s="2">
        <f>[8]TZData!F19</f>
        <v>1.6284782451239013</v>
      </c>
      <c r="G199" s="2">
        <f>[8]TZData!G19</f>
        <v>1.6065378027322621</v>
      </c>
      <c r="H199" s="2" t="str">
        <f>[8]TZData!H19</f>
        <v>NA</v>
      </c>
      <c r="I199" s="1" t="str">
        <f>[8]TZData!I19</f>
        <v>TZ</v>
      </c>
      <c r="J199" s="1" t="str">
        <f>[8]TZData!J19</f>
        <v>Calvin2011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[8]TZData!D20</f>
        <v>2.6652928796913362</v>
      </c>
      <c r="E200" s="2">
        <f>[8]TZData!E20</f>
        <v>1.7130039249835767</v>
      </c>
      <c r="F200" s="2">
        <f>[8]TZData!F20</f>
        <v>1.6888896525810746</v>
      </c>
      <c r="G200" s="2">
        <f>[8]TZData!G20</f>
        <v>1.6648975208649832</v>
      </c>
      <c r="H200" s="2" t="str">
        <f>[8]TZData!H20</f>
        <v>NA</v>
      </c>
      <c r="I200" s="1" t="str">
        <f>[8]TZData!I20</f>
        <v>TZ</v>
      </c>
      <c r="J200" s="1" t="str">
        <f>[8]TZData!J20</f>
        <v>Calvin2011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[8]TZData!D21</f>
        <v>2.9149421255699752</v>
      </c>
      <c r="E201" s="2">
        <f>[8]TZData!E21</f>
        <v>1.7541696811874952</v>
      </c>
      <c r="F201" s="2">
        <f>[8]TZData!F21</f>
        <v>1.6680680933119416</v>
      </c>
      <c r="G201" s="2">
        <f>[8]TZData!G21</f>
        <v>1.644653716355994</v>
      </c>
      <c r="H201" s="2" t="str">
        <f>[8]TZData!H21</f>
        <v>NA</v>
      </c>
      <c r="I201" s="1" t="str">
        <f>[8]TZData!I21</f>
        <v>TZ</v>
      </c>
      <c r="J201" s="1" t="str">
        <f>[8]TZData!J21</f>
        <v>Calvin2011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[8]TZData!D22</f>
        <v>3.1830059628200633</v>
      </c>
      <c r="E202" s="2">
        <f>[8]TZData!E22</f>
        <v>1.7970941883839631</v>
      </c>
      <c r="F202" s="2">
        <f>[8]TZData!F22</f>
        <v>1.8858194322791211</v>
      </c>
      <c r="G202" s="2">
        <f>[8]TZData!G22</f>
        <v>1.8543464410243797</v>
      </c>
      <c r="H202" s="2" t="str">
        <f>[8]TZData!H22</f>
        <v>NA</v>
      </c>
      <c r="I202" s="1" t="str">
        <f>[8]TZData!I22</f>
        <v>TZ</v>
      </c>
      <c r="J202" s="1" t="str">
        <f>[8]TZData!J22</f>
        <v>Calvin2011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[9]ZMData!D2</f>
        <v>1</v>
      </c>
      <c r="E203" s="2">
        <f>[9]ZMData!E2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s="1" t="str">
        <f>[9]ZMData!J2</f>
        <v>Calvin2011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[9]ZMData!D3</f>
        <v>0.96924639152825121</v>
      </c>
      <c r="E204" s="2">
        <f>[9]ZMData!E3</f>
        <v>1.0224901654943095</v>
      </c>
      <c r="F204" s="2">
        <f>[9]ZMData!F3</f>
        <v>1.0372902442435501</v>
      </c>
      <c r="G204" s="2">
        <f>[9]ZMData!G3</f>
        <v>1.0393729022278826</v>
      </c>
      <c r="H204" s="2" t="str">
        <f>[9]ZMData!H3</f>
        <v>NA</v>
      </c>
      <c r="I204" s="1" t="str">
        <f>[9]ZMData!I3</f>
        <v>ZM</v>
      </c>
      <c r="J204" s="1" t="str">
        <f>[9]ZMData!J3</f>
        <v>Calvin2011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[9]ZMData!D4</f>
        <v>0.95655327482410968</v>
      </c>
      <c r="E205" s="2">
        <f>[9]ZMData!E4</f>
        <v>1.0399701099499545</v>
      </c>
      <c r="F205" s="2">
        <f>[9]ZMData!F4</f>
        <v>0.99283416815065528</v>
      </c>
      <c r="G205" s="2">
        <f>[9]ZMData!G4</f>
        <v>0.99400494936643435</v>
      </c>
      <c r="H205" s="2" t="str">
        <f>[9]ZMData!H4</f>
        <v>NA</v>
      </c>
      <c r="I205" s="1" t="str">
        <f>[9]ZMData!I4</f>
        <v>ZM</v>
      </c>
      <c r="J205" s="1" t="str">
        <f>[9]ZMData!J4</f>
        <v>Calvin2011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[9]ZMData!D5</f>
        <v>0.93138463770218327</v>
      </c>
      <c r="E206" s="2">
        <f>[9]ZMData!E5</f>
        <v>1.0777929567401658</v>
      </c>
      <c r="F206" s="2">
        <f>[9]ZMData!F5</f>
        <v>0.96226552654774133</v>
      </c>
      <c r="G206" s="2">
        <f>[9]ZMData!G5</f>
        <v>0.96264062328063982</v>
      </c>
      <c r="H206" s="2" t="str">
        <f>[9]ZMData!H5</f>
        <v>NA</v>
      </c>
      <c r="I206" s="1" t="str">
        <f>[9]ZMData!I5</f>
        <v>ZM</v>
      </c>
      <c r="J206" s="1" t="str">
        <f>[9]ZMData!J5</f>
        <v>Calvin2011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[9]ZMData!D6</f>
        <v>0.91796620004351925</v>
      </c>
      <c r="E207" s="2">
        <f>[9]ZMData!E6</f>
        <v>1.1140511839801894</v>
      </c>
      <c r="F207" s="2">
        <f>[9]ZMData!F6</f>
        <v>0.97640745714480581</v>
      </c>
      <c r="G207" s="2">
        <f>[9]ZMData!G6</f>
        <v>0.97692629851626844</v>
      </c>
      <c r="H207" s="2" t="str">
        <f>[9]ZMData!H6</f>
        <v>NA</v>
      </c>
      <c r="I207" s="1" t="str">
        <f>[9]ZMData!I6</f>
        <v>ZM</v>
      </c>
      <c r="J207" s="1" t="str">
        <f>[9]ZMData!J6</f>
        <v>Calvin2011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[9]ZMData!D7</f>
        <v>0.91550010879814314</v>
      </c>
      <c r="E208" s="2">
        <f>[9]ZMData!E7</f>
        <v>1.1875048984137102</v>
      </c>
      <c r="F208" s="2">
        <f>[9]ZMData!F7</f>
        <v>0.94601991154713516</v>
      </c>
      <c r="G208" s="2">
        <f>[9]ZMData!G7</f>
        <v>0.94990195806053934</v>
      </c>
      <c r="H208" s="2" t="str">
        <f>[9]ZMData!H7</f>
        <v>NA</v>
      </c>
      <c r="I208" s="1" t="str">
        <f>[9]ZMData!I7</f>
        <v>ZM</v>
      </c>
      <c r="J208" s="1" t="str">
        <f>[9]ZMData!J7</f>
        <v>Calvin2011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[9]ZMData!D8</f>
        <v>0.92913614274316381</v>
      </c>
      <c r="E209" s="2">
        <f>[9]ZMData!E8</f>
        <v>1.2305758921930401</v>
      </c>
      <c r="F209" s="2">
        <f>[9]ZMData!F8</f>
        <v>1.0127519539095122</v>
      </c>
      <c r="G209" s="2">
        <f>[9]ZMData!G8</f>
        <v>1.0152765374757149</v>
      </c>
      <c r="H209" s="2" t="str">
        <f>[9]ZMData!H8</f>
        <v>NA</v>
      </c>
      <c r="I209" s="1" t="str">
        <f>[9]ZMData!I8</f>
        <v>ZM</v>
      </c>
      <c r="J209" s="1" t="str">
        <f>[9]ZMData!J8</f>
        <v>Calvin2011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[9]ZMData!D9</f>
        <v>0.96503952999202147</v>
      </c>
      <c r="E210" s="2">
        <f>[9]ZMData!E9</f>
        <v>1.302664022117958</v>
      </c>
      <c r="F210" s="2">
        <f>[9]ZMData!F9</f>
        <v>0.98049396767421726</v>
      </c>
      <c r="G210" s="2">
        <f>[9]ZMData!G9</f>
        <v>0.98403678650194581</v>
      </c>
      <c r="H210" s="2" t="str">
        <f>[9]ZMData!H9</f>
        <v>NA</v>
      </c>
      <c r="I210" s="1" t="str">
        <f>[9]ZMData!I9</f>
        <v>ZM</v>
      </c>
      <c r="J210" s="1" t="str">
        <f>[9]ZMData!J9</f>
        <v>Calvin2011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[9]ZMData!D10</f>
        <v>1.0200913904402698</v>
      </c>
      <c r="E211" s="2">
        <f>[9]ZMData!E10</f>
        <v>1.3344645592351276</v>
      </c>
      <c r="F211" s="2">
        <f>[9]ZMData!F10</f>
        <v>0.97569047936520592</v>
      </c>
      <c r="G211" s="2">
        <f>[9]ZMData!G10</f>
        <v>0.97825536550413794</v>
      </c>
      <c r="H211" s="2" t="str">
        <f>[9]ZMData!H10</f>
        <v>NA</v>
      </c>
      <c r="I211" s="1" t="str">
        <f>[9]ZMData!I10</f>
        <v>ZM</v>
      </c>
      <c r="J211" s="1" t="str">
        <f>[9]ZMData!J10</f>
        <v>Calvin2011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[9]ZMData!D11</f>
        <v>1.0180604917676073</v>
      </c>
      <c r="E212" s="2">
        <f>[9]ZMData!E11</f>
        <v>1.355101232872514</v>
      </c>
      <c r="F212" s="2">
        <f>[9]ZMData!F11</f>
        <v>0.97545030108404673</v>
      </c>
      <c r="G212" s="2">
        <f>[9]ZMData!G11</f>
        <v>0.978235239476691</v>
      </c>
      <c r="H212" s="2" t="str">
        <f>[9]ZMData!H11</f>
        <v>NA</v>
      </c>
      <c r="I212" s="1" t="str">
        <f>[9]ZMData!I11</f>
        <v>ZM</v>
      </c>
      <c r="J212" s="1" t="str">
        <f>[9]ZMData!J11</f>
        <v>Calvin2011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[9]ZMData!D12</f>
        <v>1.0260390222673532</v>
      </c>
      <c r="E213" s="2">
        <f>[9]ZMData!E12</f>
        <v>1.3517817406304078</v>
      </c>
      <c r="F213" s="2">
        <f>[9]ZMData!F12</f>
        <v>1.0126536105257817</v>
      </c>
      <c r="G213" s="2">
        <f>[9]ZMData!G12</f>
        <v>1.0153905383962374</v>
      </c>
      <c r="H213" s="2" t="str">
        <f>[9]ZMData!H12</f>
        <v>NA</v>
      </c>
      <c r="I213" s="1" t="str">
        <f>[9]ZMData!I12</f>
        <v>ZM</v>
      </c>
      <c r="J213" s="1" t="str">
        <f>[9]ZMData!J12</f>
        <v>Calvin2011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[9]ZMData!D13</f>
        <v>1.0379342859215204</v>
      </c>
      <c r="E214" s="2">
        <f>[9]ZMData!E13</f>
        <v>1.3907644608391989</v>
      </c>
      <c r="F214" s="2">
        <f>[9]ZMData!F13</f>
        <v>1.0295376485352523</v>
      </c>
      <c r="G214" s="2">
        <f>[9]ZMData!G13</f>
        <v>1.032536365941823</v>
      </c>
      <c r="H214" s="2" t="str">
        <f>[9]ZMData!H13</f>
        <v>NA</v>
      </c>
      <c r="I214" s="1" t="str">
        <f>[9]ZMData!I13</f>
        <v>ZM</v>
      </c>
      <c r="J214" s="1" t="str">
        <f>[9]ZMData!J13</f>
        <v>Calvin2011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[9]ZMData!D14</f>
        <v>1.0541089432073694</v>
      </c>
      <c r="E215" s="2">
        <f>[9]ZMData!E14</f>
        <v>1.4033972482347783</v>
      </c>
      <c r="F215" s="2">
        <f>[9]ZMData!F14</f>
        <v>1.0578078265415378</v>
      </c>
      <c r="G215" s="2">
        <f>[9]ZMData!G14</f>
        <v>1.06074192016828</v>
      </c>
      <c r="H215" s="2" t="str">
        <f>[9]ZMData!H14</f>
        <v>NA</v>
      </c>
      <c r="I215" s="1" t="str">
        <f>[9]ZMData!I14</f>
        <v>ZM</v>
      </c>
      <c r="J215" s="1" t="str">
        <f>[9]ZMData!J14</f>
        <v>Calvin2011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[9]ZMData!D15</f>
        <v>1.0658591426706319</v>
      </c>
      <c r="E216" s="2">
        <f>[9]ZMData!E15</f>
        <v>1.4318123720670304</v>
      </c>
      <c r="F216" s="2">
        <f>[9]ZMData!F15</f>
        <v>1.0648635894119554</v>
      </c>
      <c r="G216" s="2">
        <f>[9]ZMData!G15</f>
        <v>1.0680501390479304</v>
      </c>
      <c r="H216" s="2" t="str">
        <f>[9]ZMData!H15</f>
        <v>NA</v>
      </c>
      <c r="I216" s="1" t="str">
        <f>[9]ZMData!I15</f>
        <v>ZM</v>
      </c>
      <c r="J216" s="1" t="str">
        <f>[9]ZMData!J15</f>
        <v>Calvin2011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[9]ZMData!D16</f>
        <v>1.0818887357655762</v>
      </c>
      <c r="E217" s="2">
        <f>[9]ZMData!E16</f>
        <v>1.4564504375255525</v>
      </c>
      <c r="F217" s="2">
        <f>[9]ZMData!F16</f>
        <v>1.1145715820582243</v>
      </c>
      <c r="G217" s="2">
        <f>[9]ZMData!G16</f>
        <v>1.1173484739058481</v>
      </c>
      <c r="H217" s="2" t="str">
        <f>[9]ZMData!H16</f>
        <v>NA</v>
      </c>
      <c r="I217" s="1" t="str">
        <f>[9]ZMData!I16</f>
        <v>ZM</v>
      </c>
      <c r="J217" s="1" t="str">
        <f>[9]ZMData!J16</f>
        <v>Calvin2011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[9]ZMData!D17</f>
        <v>1.1066221803147893</v>
      </c>
      <c r="E218" s="2">
        <f>[9]ZMData!E17</f>
        <v>1.4949043807496252</v>
      </c>
      <c r="F218" s="2">
        <f>[9]ZMData!F17</f>
        <v>1.1729546519188956</v>
      </c>
      <c r="G218" s="2">
        <f>[9]ZMData!G17</f>
        <v>1.1729186553342772</v>
      </c>
      <c r="H218" s="2" t="str">
        <f>[9]ZMData!H17</f>
        <v>NA</v>
      </c>
      <c r="I218" s="1" t="str">
        <f>[9]ZMData!I17</f>
        <v>ZM</v>
      </c>
      <c r="J218" s="1" t="str">
        <f>[9]ZMData!J17</f>
        <v>Calvin2011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[9]ZMData!D18</f>
        <v>1.1382461739319649</v>
      </c>
      <c r="E219" s="2">
        <f>[9]ZMData!E18</f>
        <v>1.5320191060408039</v>
      </c>
      <c r="F219" s="2">
        <f>[9]ZMData!F18</f>
        <v>1.1678285269002644</v>
      </c>
      <c r="G219" s="2">
        <f>[9]ZMData!G18</f>
        <v>1.1682366712021006</v>
      </c>
      <c r="H219" s="2" t="str">
        <f>[9]ZMData!H18</f>
        <v>NA</v>
      </c>
      <c r="I219" s="1" t="str">
        <f>[9]ZMData!I18</f>
        <v>ZM</v>
      </c>
      <c r="J219" s="1" t="str">
        <f>[9]ZMData!J18</f>
        <v>Calvin2011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[9]ZMData!D19</f>
        <v>1.1745122216580837</v>
      </c>
      <c r="E220" s="2">
        <f>[9]ZMData!E19</f>
        <v>1.5725131433126012</v>
      </c>
      <c r="F220" s="2">
        <f>[9]ZMData!F19</f>
        <v>1.1142506951948152</v>
      </c>
      <c r="G220" s="2">
        <f>[9]ZMData!G19</f>
        <v>1.1144449707697175</v>
      </c>
      <c r="H220" s="2" t="str">
        <f>[9]ZMData!H19</f>
        <v>NA</v>
      </c>
      <c r="I220" s="1" t="str">
        <f>[9]ZMData!I19</f>
        <v>ZM</v>
      </c>
      <c r="J220" s="1" t="str">
        <f>[9]ZMData!J19</f>
        <v>Calvin2011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[9]ZMData!D20</f>
        <v>1.2152027272067889</v>
      </c>
      <c r="E221" s="2">
        <f>[9]ZMData!E20</f>
        <v>1.6215594097703909</v>
      </c>
      <c r="F221" s="2">
        <f>[9]ZMData!F20</f>
        <v>1.1775631819612329</v>
      </c>
      <c r="G221" s="2">
        <f>[9]ZMData!G20</f>
        <v>1.1766170516561352</v>
      </c>
      <c r="H221" s="2" t="str">
        <f>[9]ZMData!H20</f>
        <v>NA</v>
      </c>
      <c r="I221" s="1" t="str">
        <f>[9]ZMData!I20</f>
        <v>ZM</v>
      </c>
      <c r="J221" s="1" t="str">
        <f>[9]ZMData!J20</f>
        <v>Calvin2011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[9]ZMData!D21</f>
        <v>1.2668455791687823</v>
      </c>
      <c r="E222" s="2">
        <f>[9]ZMData!E21</f>
        <v>1.7196442344046197</v>
      </c>
      <c r="F222" s="2">
        <f>[9]ZMData!F21</f>
        <v>1.2642839456164883</v>
      </c>
      <c r="G222" s="2">
        <f>[9]ZMData!G21</f>
        <v>1.261520376667437</v>
      </c>
      <c r="H222" s="2" t="str">
        <f>[9]ZMData!H21</f>
        <v>NA</v>
      </c>
      <c r="I222" s="1" t="str">
        <f>[9]ZMData!I21</f>
        <v>ZM</v>
      </c>
      <c r="J222" s="1" t="str">
        <f>[9]ZMData!J21</f>
        <v>Calvin2011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[9]ZMData!D22</f>
        <v>1.3440197287299631</v>
      </c>
      <c r="E223" s="2">
        <f>[9]ZMData!E22</f>
        <v>1.7738033236619906</v>
      </c>
      <c r="F223" s="2">
        <f>[9]ZMData!F22</f>
        <v>1.3328208853352348</v>
      </c>
      <c r="G223" s="2">
        <f>[9]ZMData!G22</f>
        <v>1.3316902992491662</v>
      </c>
      <c r="H223" s="2" t="str">
        <f>[9]ZMData!H22</f>
        <v>NA</v>
      </c>
      <c r="I223" s="1" t="str">
        <f>[9]ZMData!I22</f>
        <v>ZM</v>
      </c>
      <c r="J223" s="1" t="str">
        <f>[9]ZMData!J22</f>
        <v>Calvin2011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Indexed 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2014-07-18T15:41:52Z</dcterms:modified>
</cp:coreProperties>
</file>